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62544DDA-5FE5-4742-9920-C22F860CA6B3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U314" i="1"/>
  <c r="AS314" i="1" s="1"/>
  <c r="AT314" i="1"/>
  <c r="AL314" i="1"/>
  <c r="I314" i="1" s="1"/>
  <c r="H314" i="1" s="1"/>
  <c r="AG314" i="1"/>
  <c r="J314" i="1" s="1"/>
  <c r="Y314" i="1"/>
  <c r="X314" i="1"/>
  <c r="P314" i="1"/>
  <c r="AY313" i="1"/>
  <c r="AX313" i="1"/>
  <c r="AV313" i="1"/>
  <c r="S313" i="1" s="1"/>
  <c r="T313" i="1" s="1"/>
  <c r="U313" i="1" s="1"/>
  <c r="AU313" i="1"/>
  <c r="AS313" i="1" s="1"/>
  <c r="AT313" i="1"/>
  <c r="AL313" i="1"/>
  <c r="I313" i="1" s="1"/>
  <c r="H313" i="1" s="1"/>
  <c r="AG313" i="1"/>
  <c r="Y313" i="1"/>
  <c r="X313" i="1"/>
  <c r="W313" i="1"/>
  <c r="P313" i="1"/>
  <c r="J313" i="1"/>
  <c r="AY312" i="1"/>
  <c r="AX312" i="1"/>
  <c r="AV312" i="1"/>
  <c r="AU312" i="1"/>
  <c r="AS312" i="1" s="1"/>
  <c r="N312" i="1" s="1"/>
  <c r="AL312" i="1"/>
  <c r="I312" i="1" s="1"/>
  <c r="H312" i="1" s="1"/>
  <c r="AA312" i="1" s="1"/>
  <c r="AG312" i="1"/>
  <c r="AF312" i="1"/>
  <c r="Y312" i="1"/>
  <c r="X312" i="1"/>
  <c r="P312" i="1"/>
  <c r="J312" i="1"/>
  <c r="AY311" i="1"/>
  <c r="AX311" i="1"/>
  <c r="AV311" i="1"/>
  <c r="AU311" i="1"/>
  <c r="AS311" i="1"/>
  <c r="AL311" i="1"/>
  <c r="I311" i="1" s="1"/>
  <c r="H311" i="1" s="1"/>
  <c r="AG311" i="1"/>
  <c r="J311" i="1" s="1"/>
  <c r="Y311" i="1"/>
  <c r="X311" i="1"/>
  <c r="P311" i="1"/>
  <c r="AY310" i="1"/>
  <c r="AX310" i="1"/>
  <c r="AV310" i="1"/>
  <c r="AU310" i="1"/>
  <c r="AS310" i="1" s="1"/>
  <c r="AT310" i="1"/>
  <c r="AL310" i="1"/>
  <c r="I310" i="1" s="1"/>
  <c r="H310" i="1" s="1"/>
  <c r="AG310" i="1"/>
  <c r="Y310" i="1"/>
  <c r="X310" i="1"/>
  <c r="W310" i="1" s="1"/>
  <c r="P310" i="1"/>
  <c r="J310" i="1"/>
  <c r="AY309" i="1"/>
  <c r="AX309" i="1"/>
  <c r="AV309" i="1"/>
  <c r="S309" i="1" s="1"/>
  <c r="AU309" i="1"/>
  <c r="AS309" i="1"/>
  <c r="AL309" i="1"/>
  <c r="I309" i="1" s="1"/>
  <c r="H309" i="1" s="1"/>
  <c r="AG309" i="1"/>
  <c r="J309" i="1" s="1"/>
  <c r="Y309" i="1"/>
  <c r="X309" i="1"/>
  <c r="W309" i="1"/>
  <c r="P309" i="1"/>
  <c r="AY308" i="1"/>
  <c r="AX308" i="1"/>
  <c r="AV308" i="1"/>
  <c r="AU308" i="1"/>
  <c r="AS308" i="1" s="1"/>
  <c r="AL308" i="1"/>
  <c r="I308" i="1" s="1"/>
  <c r="H308" i="1" s="1"/>
  <c r="AA308" i="1" s="1"/>
  <c r="AG308" i="1"/>
  <c r="J308" i="1" s="1"/>
  <c r="Y308" i="1"/>
  <c r="X308" i="1"/>
  <c r="P308" i="1"/>
  <c r="AY307" i="1"/>
  <c r="AX307" i="1"/>
  <c r="AV307" i="1"/>
  <c r="AU307" i="1"/>
  <c r="AS307" i="1"/>
  <c r="K307" i="1" s="1"/>
  <c r="AL307" i="1"/>
  <c r="I307" i="1" s="1"/>
  <c r="AG307" i="1"/>
  <c r="Y307" i="1"/>
  <c r="X307" i="1"/>
  <c r="W307" i="1" s="1"/>
  <c r="S307" i="1"/>
  <c r="P307" i="1"/>
  <c r="J307" i="1"/>
  <c r="H307" i="1"/>
  <c r="AY306" i="1"/>
  <c r="AX306" i="1"/>
  <c r="AV306" i="1"/>
  <c r="AU306" i="1"/>
  <c r="AS306" i="1" s="1"/>
  <c r="AT306" i="1"/>
  <c r="AL306" i="1"/>
  <c r="I306" i="1" s="1"/>
  <c r="H306" i="1" s="1"/>
  <c r="AG306" i="1"/>
  <c r="Y306" i="1"/>
  <c r="X306" i="1"/>
  <c r="W306" i="1" s="1"/>
  <c r="P306" i="1"/>
  <c r="J306" i="1"/>
  <c r="AY305" i="1"/>
  <c r="AX305" i="1"/>
  <c r="AW305" i="1" s="1"/>
  <c r="AV305" i="1"/>
  <c r="AU305" i="1"/>
  <c r="AS305" i="1" s="1"/>
  <c r="AT305" i="1" s="1"/>
  <c r="AL305" i="1"/>
  <c r="I305" i="1" s="1"/>
  <c r="H305" i="1" s="1"/>
  <c r="AG305" i="1"/>
  <c r="AF305" i="1"/>
  <c r="AE305" i="1"/>
  <c r="Y305" i="1"/>
  <c r="X305" i="1"/>
  <c r="W305" i="1" s="1"/>
  <c r="P305" i="1"/>
  <c r="N305" i="1"/>
  <c r="K305" i="1"/>
  <c r="J305" i="1"/>
  <c r="AY304" i="1"/>
  <c r="AX304" i="1"/>
  <c r="AV304" i="1"/>
  <c r="AU304" i="1"/>
  <c r="AS304" i="1" s="1"/>
  <c r="N304" i="1" s="1"/>
  <c r="AL304" i="1"/>
  <c r="I304" i="1" s="1"/>
  <c r="H304" i="1" s="1"/>
  <c r="AA304" i="1" s="1"/>
  <c r="AG304" i="1"/>
  <c r="J304" i="1" s="1"/>
  <c r="AF304" i="1"/>
  <c r="Y304" i="1"/>
  <c r="X304" i="1"/>
  <c r="P304" i="1"/>
  <c r="AY303" i="1"/>
  <c r="AX303" i="1"/>
  <c r="AV303" i="1"/>
  <c r="AU303" i="1"/>
  <c r="AS303" i="1"/>
  <c r="AL303" i="1"/>
  <c r="I303" i="1" s="1"/>
  <c r="H303" i="1" s="1"/>
  <c r="AA303" i="1" s="1"/>
  <c r="AG303" i="1"/>
  <c r="J303" i="1" s="1"/>
  <c r="Y303" i="1"/>
  <c r="X303" i="1"/>
  <c r="W303" i="1" s="1"/>
  <c r="S303" i="1"/>
  <c r="P303" i="1"/>
  <c r="AY302" i="1"/>
  <c r="AX302" i="1"/>
  <c r="AV302" i="1"/>
  <c r="AU302" i="1"/>
  <c r="AS302" i="1" s="1"/>
  <c r="AT302" i="1"/>
  <c r="AL302" i="1"/>
  <c r="I302" i="1" s="1"/>
  <c r="H302" i="1" s="1"/>
  <c r="AG302" i="1"/>
  <c r="J302" i="1" s="1"/>
  <c r="Y302" i="1"/>
  <c r="X302" i="1"/>
  <c r="W302" i="1" s="1"/>
  <c r="P302" i="1"/>
  <c r="AY301" i="1"/>
  <c r="AX301" i="1"/>
  <c r="AV301" i="1"/>
  <c r="S301" i="1" s="1"/>
  <c r="AU301" i="1"/>
  <c r="AS301" i="1"/>
  <c r="AL301" i="1"/>
  <c r="I301" i="1" s="1"/>
  <c r="H301" i="1" s="1"/>
  <c r="AG301" i="1"/>
  <c r="AF301" i="1"/>
  <c r="AE301" i="1"/>
  <c r="Y301" i="1"/>
  <c r="X301" i="1"/>
  <c r="P301" i="1"/>
  <c r="N301" i="1"/>
  <c r="J301" i="1"/>
  <c r="AY300" i="1"/>
  <c r="AX300" i="1"/>
  <c r="AV300" i="1"/>
  <c r="AU300" i="1"/>
  <c r="AS300" i="1" s="1"/>
  <c r="AL300" i="1"/>
  <c r="I300" i="1" s="1"/>
  <c r="H300" i="1" s="1"/>
  <c r="AA300" i="1" s="1"/>
  <c r="AG300" i="1"/>
  <c r="Y300" i="1"/>
  <c r="X300" i="1"/>
  <c r="P300" i="1"/>
  <c r="J300" i="1"/>
  <c r="AY299" i="1"/>
  <c r="AX299" i="1"/>
  <c r="AV299" i="1"/>
  <c r="AU299" i="1"/>
  <c r="AS299" i="1"/>
  <c r="AL299" i="1"/>
  <c r="I299" i="1" s="1"/>
  <c r="H299" i="1" s="1"/>
  <c r="AG299" i="1"/>
  <c r="J299" i="1" s="1"/>
  <c r="Y299" i="1"/>
  <c r="X299" i="1"/>
  <c r="W299" i="1" s="1"/>
  <c r="S299" i="1"/>
  <c r="P299" i="1"/>
  <c r="AY298" i="1"/>
  <c r="AX298" i="1"/>
  <c r="AV298" i="1"/>
  <c r="AU298" i="1"/>
  <c r="AS298" i="1" s="1"/>
  <c r="AL298" i="1"/>
  <c r="I298" i="1" s="1"/>
  <c r="H298" i="1" s="1"/>
  <c r="AG298" i="1"/>
  <c r="J298" i="1" s="1"/>
  <c r="Y298" i="1"/>
  <c r="X298" i="1"/>
  <c r="W298" i="1" s="1"/>
  <c r="P298" i="1"/>
  <c r="AY297" i="1"/>
  <c r="AX297" i="1"/>
  <c r="AV297" i="1"/>
  <c r="S297" i="1" s="1"/>
  <c r="AU297" i="1"/>
  <c r="AS297" i="1" s="1"/>
  <c r="N297" i="1" s="1"/>
  <c r="AL297" i="1"/>
  <c r="I297" i="1" s="1"/>
  <c r="AG297" i="1"/>
  <c r="J297" i="1" s="1"/>
  <c r="Y297" i="1"/>
  <c r="X297" i="1"/>
  <c r="P297" i="1"/>
  <c r="H297" i="1"/>
  <c r="AY296" i="1"/>
  <c r="AX296" i="1"/>
  <c r="AV296" i="1"/>
  <c r="AU296" i="1"/>
  <c r="AS296" i="1" s="1"/>
  <c r="AL296" i="1"/>
  <c r="I296" i="1" s="1"/>
  <c r="AG296" i="1"/>
  <c r="J296" i="1" s="1"/>
  <c r="Y296" i="1"/>
  <c r="X296" i="1"/>
  <c r="W296" i="1" s="1"/>
  <c r="P296" i="1"/>
  <c r="H296" i="1"/>
  <c r="AY295" i="1"/>
  <c r="S295" i="1" s="1"/>
  <c r="AX295" i="1"/>
  <c r="AV295" i="1"/>
  <c r="AU295" i="1"/>
  <c r="AS295" i="1" s="1"/>
  <c r="K295" i="1" s="1"/>
  <c r="AT295" i="1"/>
  <c r="AL295" i="1"/>
  <c r="I295" i="1" s="1"/>
  <c r="H295" i="1" s="1"/>
  <c r="AG295" i="1"/>
  <c r="J295" i="1" s="1"/>
  <c r="Y295" i="1"/>
  <c r="X295" i="1"/>
  <c r="P295" i="1"/>
  <c r="AY294" i="1"/>
  <c r="AX294" i="1"/>
  <c r="AV294" i="1"/>
  <c r="AU294" i="1"/>
  <c r="AS294" i="1" s="1"/>
  <c r="AT294" i="1" s="1"/>
  <c r="AL294" i="1"/>
  <c r="I294" i="1" s="1"/>
  <c r="H294" i="1" s="1"/>
  <c r="AG294" i="1"/>
  <c r="J294" i="1" s="1"/>
  <c r="Y294" i="1"/>
  <c r="X294" i="1"/>
  <c r="P294" i="1"/>
  <c r="N294" i="1"/>
  <c r="AY293" i="1"/>
  <c r="AX293" i="1"/>
  <c r="AV293" i="1"/>
  <c r="AU293" i="1"/>
  <c r="AS293" i="1" s="1"/>
  <c r="AL293" i="1"/>
  <c r="I293" i="1" s="1"/>
  <c r="AG293" i="1"/>
  <c r="Y293" i="1"/>
  <c r="X293" i="1"/>
  <c r="W293" i="1" s="1"/>
  <c r="P293" i="1"/>
  <c r="J293" i="1"/>
  <c r="H293" i="1"/>
  <c r="AY292" i="1"/>
  <c r="AX292" i="1"/>
  <c r="AV292" i="1"/>
  <c r="AU292" i="1"/>
  <c r="AS292" i="1"/>
  <c r="K292" i="1" s="1"/>
  <c r="AL292" i="1"/>
  <c r="I292" i="1" s="1"/>
  <c r="H292" i="1" s="1"/>
  <c r="AG292" i="1"/>
  <c r="J292" i="1" s="1"/>
  <c r="Y292" i="1"/>
  <c r="X292" i="1"/>
  <c r="W292" i="1" s="1"/>
  <c r="P292" i="1"/>
  <c r="AY291" i="1"/>
  <c r="S291" i="1" s="1"/>
  <c r="AX291" i="1"/>
  <c r="AV291" i="1"/>
  <c r="AU291" i="1"/>
  <c r="AS291" i="1"/>
  <c r="AT291" i="1" s="1"/>
  <c r="AL291" i="1"/>
  <c r="I291" i="1" s="1"/>
  <c r="H291" i="1" s="1"/>
  <c r="AG291" i="1"/>
  <c r="J291" i="1" s="1"/>
  <c r="AF291" i="1"/>
  <c r="Y291" i="1"/>
  <c r="X291" i="1"/>
  <c r="P291" i="1"/>
  <c r="AY290" i="1"/>
  <c r="AX290" i="1"/>
  <c r="AV290" i="1"/>
  <c r="AU290" i="1"/>
  <c r="AS290" i="1" s="1"/>
  <c r="AT290" i="1" s="1"/>
  <c r="AL290" i="1"/>
  <c r="I290" i="1" s="1"/>
  <c r="H290" i="1" s="1"/>
  <c r="AG290" i="1"/>
  <c r="J290" i="1" s="1"/>
  <c r="Y290" i="1"/>
  <c r="X290" i="1"/>
  <c r="W290" i="1" s="1"/>
  <c r="P290" i="1"/>
  <c r="N290" i="1"/>
  <c r="AY289" i="1"/>
  <c r="AX289" i="1"/>
  <c r="AV289" i="1"/>
  <c r="AU289" i="1"/>
  <c r="AS289" i="1"/>
  <c r="AL289" i="1"/>
  <c r="AG289" i="1"/>
  <c r="Y289" i="1"/>
  <c r="X289" i="1"/>
  <c r="W289" i="1" s="1"/>
  <c r="P289" i="1"/>
  <c r="J289" i="1"/>
  <c r="I289" i="1"/>
  <c r="H289" i="1" s="1"/>
  <c r="AY288" i="1"/>
  <c r="AX288" i="1"/>
  <c r="AW288" i="1"/>
  <c r="AV288" i="1"/>
  <c r="S288" i="1" s="1"/>
  <c r="AU288" i="1"/>
  <c r="AS288" i="1"/>
  <c r="AL288" i="1"/>
  <c r="I288" i="1" s="1"/>
  <c r="H288" i="1" s="1"/>
  <c r="AG288" i="1"/>
  <c r="J288" i="1" s="1"/>
  <c r="Y288" i="1"/>
  <c r="X288" i="1"/>
  <c r="W288" i="1" s="1"/>
  <c r="P288" i="1"/>
  <c r="K288" i="1"/>
  <c r="AY287" i="1"/>
  <c r="AX287" i="1"/>
  <c r="AV287" i="1"/>
  <c r="AU287" i="1"/>
  <c r="AS287" i="1" s="1"/>
  <c r="AL287" i="1"/>
  <c r="I287" i="1" s="1"/>
  <c r="H287" i="1" s="1"/>
  <c r="AA287" i="1" s="1"/>
  <c r="AG287" i="1"/>
  <c r="J287" i="1" s="1"/>
  <c r="Y287" i="1"/>
  <c r="X287" i="1"/>
  <c r="P287" i="1"/>
  <c r="AY286" i="1"/>
  <c r="AX286" i="1"/>
  <c r="AV286" i="1"/>
  <c r="S286" i="1" s="1"/>
  <c r="AU286" i="1"/>
  <c r="AS286" i="1" s="1"/>
  <c r="AF286" i="1" s="1"/>
  <c r="AT286" i="1"/>
  <c r="AL286" i="1"/>
  <c r="I286" i="1" s="1"/>
  <c r="H286" i="1" s="1"/>
  <c r="AG286" i="1"/>
  <c r="J286" i="1" s="1"/>
  <c r="Y286" i="1"/>
  <c r="X286" i="1"/>
  <c r="W286" i="1" s="1"/>
  <c r="P286" i="1"/>
  <c r="K286" i="1"/>
  <c r="AY285" i="1"/>
  <c r="AX285" i="1"/>
  <c r="AV285" i="1"/>
  <c r="AU285" i="1"/>
  <c r="AS285" i="1" s="1"/>
  <c r="AL285" i="1"/>
  <c r="I285" i="1" s="1"/>
  <c r="H285" i="1" s="1"/>
  <c r="AG285" i="1"/>
  <c r="J285" i="1" s="1"/>
  <c r="Y285" i="1"/>
  <c r="W285" i="1" s="1"/>
  <c r="X285" i="1"/>
  <c r="P285" i="1"/>
  <c r="AY284" i="1"/>
  <c r="AX284" i="1"/>
  <c r="AV284" i="1"/>
  <c r="S284" i="1" s="1"/>
  <c r="AU284" i="1"/>
  <c r="AS284" i="1" s="1"/>
  <c r="AT284" i="1"/>
  <c r="AL284" i="1"/>
  <c r="AG284" i="1"/>
  <c r="Y284" i="1"/>
  <c r="X284" i="1"/>
  <c r="W284" i="1" s="1"/>
  <c r="P284" i="1"/>
  <c r="J284" i="1"/>
  <c r="I284" i="1"/>
  <c r="H284" i="1"/>
  <c r="AY283" i="1"/>
  <c r="AX283" i="1"/>
  <c r="AV283" i="1"/>
  <c r="AU283" i="1"/>
  <c r="AS283" i="1" s="1"/>
  <c r="AL283" i="1"/>
  <c r="I283" i="1" s="1"/>
  <c r="AG283" i="1"/>
  <c r="J283" i="1" s="1"/>
  <c r="Y283" i="1"/>
  <c r="X283" i="1"/>
  <c r="W283" i="1" s="1"/>
  <c r="P283" i="1"/>
  <c r="H283" i="1"/>
  <c r="AY282" i="1"/>
  <c r="S282" i="1" s="1"/>
  <c r="AX282" i="1"/>
  <c r="AW282" i="1" s="1"/>
  <c r="AV282" i="1"/>
  <c r="AU282" i="1"/>
  <c r="AS282" i="1"/>
  <c r="AF282" i="1" s="1"/>
  <c r="AL282" i="1"/>
  <c r="I282" i="1" s="1"/>
  <c r="H282" i="1" s="1"/>
  <c r="AA282" i="1" s="1"/>
  <c r="AG282" i="1"/>
  <c r="Y282" i="1"/>
  <c r="X282" i="1"/>
  <c r="P282" i="1"/>
  <c r="J282" i="1"/>
  <c r="AY281" i="1"/>
  <c r="AX281" i="1"/>
  <c r="AV281" i="1"/>
  <c r="AU281" i="1"/>
  <c r="AS281" i="1" s="1"/>
  <c r="AL281" i="1"/>
  <c r="I281" i="1" s="1"/>
  <c r="H281" i="1" s="1"/>
  <c r="AG281" i="1"/>
  <c r="J281" i="1" s="1"/>
  <c r="Y281" i="1"/>
  <c r="X281" i="1"/>
  <c r="P281" i="1"/>
  <c r="N281" i="1"/>
  <c r="AY280" i="1"/>
  <c r="AX280" i="1"/>
  <c r="AV280" i="1"/>
  <c r="AU280" i="1"/>
  <c r="AS280" i="1" s="1"/>
  <c r="AT280" i="1"/>
  <c r="AL280" i="1"/>
  <c r="I280" i="1" s="1"/>
  <c r="H280" i="1" s="1"/>
  <c r="AG280" i="1"/>
  <c r="Y280" i="1"/>
  <c r="X280" i="1"/>
  <c r="W280" i="1"/>
  <c r="P280" i="1"/>
  <c r="J280" i="1"/>
  <c r="AY279" i="1"/>
  <c r="AX279" i="1"/>
  <c r="AV279" i="1"/>
  <c r="AU279" i="1"/>
  <c r="AS279" i="1" s="1"/>
  <c r="AL279" i="1"/>
  <c r="I279" i="1" s="1"/>
  <c r="H279" i="1" s="1"/>
  <c r="AG279" i="1"/>
  <c r="J279" i="1" s="1"/>
  <c r="Y279" i="1"/>
  <c r="X279" i="1"/>
  <c r="W279" i="1" s="1"/>
  <c r="P279" i="1"/>
  <c r="AY278" i="1"/>
  <c r="AX278" i="1"/>
  <c r="AV278" i="1"/>
  <c r="AU278" i="1"/>
  <c r="AS278" i="1"/>
  <c r="AL278" i="1"/>
  <c r="I278" i="1" s="1"/>
  <c r="AG278" i="1"/>
  <c r="J278" i="1" s="1"/>
  <c r="AF278" i="1"/>
  <c r="Y278" i="1"/>
  <c r="X278" i="1"/>
  <c r="W278" i="1" s="1"/>
  <c r="S278" i="1"/>
  <c r="P278" i="1"/>
  <c r="K278" i="1"/>
  <c r="H278" i="1"/>
  <c r="AA278" i="1" s="1"/>
  <c r="AY277" i="1"/>
  <c r="AX277" i="1"/>
  <c r="AV277" i="1"/>
  <c r="AU277" i="1"/>
  <c r="AS277" i="1" s="1"/>
  <c r="AL277" i="1"/>
  <c r="I277" i="1" s="1"/>
  <c r="H277" i="1" s="1"/>
  <c r="AG277" i="1"/>
  <c r="Y277" i="1"/>
  <c r="X277" i="1"/>
  <c r="W277" i="1" s="1"/>
  <c r="P277" i="1"/>
  <c r="J277" i="1"/>
  <c r="AY276" i="1"/>
  <c r="AX276" i="1"/>
  <c r="AV276" i="1"/>
  <c r="AU276" i="1"/>
  <c r="AS276" i="1"/>
  <c r="AL276" i="1"/>
  <c r="I276" i="1" s="1"/>
  <c r="H276" i="1" s="1"/>
  <c r="AG276" i="1"/>
  <c r="AF276" i="1"/>
  <c r="AE276" i="1"/>
  <c r="Y276" i="1"/>
  <c r="X276" i="1"/>
  <c r="W276" i="1"/>
  <c r="P276" i="1"/>
  <c r="J276" i="1"/>
  <c r="AY275" i="1"/>
  <c r="AX275" i="1"/>
  <c r="AV275" i="1"/>
  <c r="AU275" i="1"/>
  <c r="AS275" i="1" s="1"/>
  <c r="AL275" i="1"/>
  <c r="I275" i="1" s="1"/>
  <c r="H275" i="1" s="1"/>
  <c r="AG275" i="1"/>
  <c r="J275" i="1" s="1"/>
  <c r="Y275" i="1"/>
  <c r="X275" i="1"/>
  <c r="P275" i="1"/>
  <c r="AY274" i="1"/>
  <c r="AX274" i="1"/>
  <c r="AV274" i="1"/>
  <c r="AU274" i="1"/>
  <c r="AS274" i="1"/>
  <c r="AL274" i="1"/>
  <c r="I274" i="1" s="1"/>
  <c r="H274" i="1" s="1"/>
  <c r="T274" i="1" s="1"/>
  <c r="U274" i="1" s="1"/>
  <c r="AG274" i="1"/>
  <c r="J274" i="1" s="1"/>
  <c r="Y274" i="1"/>
  <c r="X274" i="1"/>
  <c r="W274" i="1" s="1"/>
  <c r="S274" i="1"/>
  <c r="P274" i="1"/>
  <c r="AY273" i="1"/>
  <c r="AX273" i="1"/>
  <c r="AV273" i="1"/>
  <c r="AU273" i="1"/>
  <c r="AS273" i="1" s="1"/>
  <c r="K273" i="1" s="1"/>
  <c r="AT273" i="1"/>
  <c r="AL273" i="1"/>
  <c r="I273" i="1" s="1"/>
  <c r="AG273" i="1"/>
  <c r="J273" i="1" s="1"/>
  <c r="AF273" i="1"/>
  <c r="AE273" i="1"/>
  <c r="Y273" i="1"/>
  <c r="X273" i="1"/>
  <c r="P273" i="1"/>
  <c r="N273" i="1"/>
  <c r="H273" i="1"/>
  <c r="AY272" i="1"/>
  <c r="AX272" i="1"/>
  <c r="AV272" i="1"/>
  <c r="AU272" i="1"/>
  <c r="AS272" i="1" s="1"/>
  <c r="AL272" i="1"/>
  <c r="I272" i="1" s="1"/>
  <c r="H272" i="1" s="1"/>
  <c r="AG272" i="1"/>
  <c r="J272" i="1" s="1"/>
  <c r="Y272" i="1"/>
  <c r="X272" i="1"/>
  <c r="W272" i="1"/>
  <c r="P272" i="1"/>
  <c r="AY271" i="1"/>
  <c r="AX271" i="1"/>
  <c r="AV271" i="1"/>
  <c r="AU271" i="1"/>
  <c r="AS271" i="1" s="1"/>
  <c r="AT271" i="1" s="1"/>
  <c r="AL271" i="1"/>
  <c r="AG271" i="1"/>
  <c r="J271" i="1" s="1"/>
  <c r="Y271" i="1"/>
  <c r="X271" i="1"/>
  <c r="P271" i="1"/>
  <c r="K271" i="1"/>
  <c r="I271" i="1"/>
  <c r="H271" i="1" s="1"/>
  <c r="AA271" i="1" s="1"/>
  <c r="AY270" i="1"/>
  <c r="AX270" i="1"/>
  <c r="AV270" i="1"/>
  <c r="AU270" i="1"/>
  <c r="AS270" i="1" s="1"/>
  <c r="AL270" i="1"/>
  <c r="I270" i="1" s="1"/>
  <c r="H270" i="1" s="1"/>
  <c r="AA270" i="1" s="1"/>
  <c r="AG270" i="1"/>
  <c r="J270" i="1" s="1"/>
  <c r="AE270" i="1"/>
  <c r="Y270" i="1"/>
  <c r="X270" i="1"/>
  <c r="P270" i="1"/>
  <c r="AY269" i="1"/>
  <c r="AX269" i="1"/>
  <c r="AV269" i="1"/>
  <c r="S269" i="1" s="1"/>
  <c r="AU269" i="1"/>
  <c r="AS269" i="1" s="1"/>
  <c r="AL269" i="1"/>
  <c r="I269" i="1" s="1"/>
  <c r="H269" i="1" s="1"/>
  <c r="AG269" i="1"/>
  <c r="Y269" i="1"/>
  <c r="X269" i="1"/>
  <c r="P269" i="1"/>
  <c r="N269" i="1"/>
  <c r="J269" i="1"/>
  <c r="AY268" i="1"/>
  <c r="S268" i="1" s="1"/>
  <c r="AX268" i="1"/>
  <c r="AV268" i="1"/>
  <c r="AW268" i="1" s="1"/>
  <c r="AU268" i="1"/>
  <c r="AS268" i="1"/>
  <c r="AE268" i="1" s="1"/>
  <c r="AL268" i="1"/>
  <c r="I268" i="1" s="1"/>
  <c r="H268" i="1" s="1"/>
  <c r="AA268" i="1" s="1"/>
  <c r="AG268" i="1"/>
  <c r="J268" i="1" s="1"/>
  <c r="Y268" i="1"/>
  <c r="X268" i="1"/>
  <c r="W268" i="1" s="1"/>
  <c r="P268" i="1"/>
  <c r="AY267" i="1"/>
  <c r="AX267" i="1"/>
  <c r="AV267" i="1"/>
  <c r="AU267" i="1"/>
  <c r="AS267" i="1" s="1"/>
  <c r="AL267" i="1"/>
  <c r="I267" i="1" s="1"/>
  <c r="H267" i="1" s="1"/>
  <c r="AG267" i="1"/>
  <c r="J267" i="1" s="1"/>
  <c r="Y267" i="1"/>
  <c r="X267" i="1"/>
  <c r="W267" i="1" s="1"/>
  <c r="S267" i="1"/>
  <c r="P267" i="1"/>
  <c r="AY266" i="1"/>
  <c r="AX266" i="1"/>
  <c r="AV266" i="1"/>
  <c r="AU266" i="1"/>
  <c r="AS266" i="1"/>
  <c r="AL266" i="1"/>
  <c r="AG266" i="1"/>
  <c r="J266" i="1" s="1"/>
  <c r="AF266" i="1"/>
  <c r="Y266" i="1"/>
  <c r="X266" i="1"/>
  <c r="P266" i="1"/>
  <c r="I266" i="1"/>
  <c r="H266" i="1" s="1"/>
  <c r="AY265" i="1"/>
  <c r="AX265" i="1"/>
  <c r="AV265" i="1"/>
  <c r="AU265" i="1"/>
  <c r="AS265" i="1"/>
  <c r="AL265" i="1"/>
  <c r="I265" i="1" s="1"/>
  <c r="H265" i="1" s="1"/>
  <c r="AA265" i="1" s="1"/>
  <c r="AG265" i="1"/>
  <c r="Y265" i="1"/>
  <c r="X265" i="1"/>
  <c r="W265" i="1" s="1"/>
  <c r="P265" i="1"/>
  <c r="J265" i="1"/>
  <c r="AY264" i="1"/>
  <c r="AX264" i="1"/>
  <c r="AV264" i="1"/>
  <c r="AU264" i="1"/>
  <c r="AS264" i="1" s="1"/>
  <c r="AL264" i="1"/>
  <c r="I264" i="1" s="1"/>
  <c r="H264" i="1" s="1"/>
  <c r="AA264" i="1" s="1"/>
  <c r="AG264" i="1"/>
  <c r="Y264" i="1"/>
  <c r="X264" i="1"/>
  <c r="W264" i="1"/>
  <c r="P264" i="1"/>
  <c r="K264" i="1"/>
  <c r="J264" i="1"/>
  <c r="AY263" i="1"/>
  <c r="AX263" i="1"/>
  <c r="AV263" i="1"/>
  <c r="S263" i="1" s="1"/>
  <c r="AU263" i="1"/>
  <c r="AS263" i="1" s="1"/>
  <c r="AL263" i="1"/>
  <c r="AG263" i="1"/>
  <c r="Y263" i="1"/>
  <c r="W263" i="1" s="1"/>
  <c r="X263" i="1"/>
  <c r="P263" i="1"/>
  <c r="J263" i="1"/>
  <c r="I263" i="1"/>
  <c r="H263" i="1" s="1"/>
  <c r="AY262" i="1"/>
  <c r="S262" i="1" s="1"/>
  <c r="AX262" i="1"/>
  <c r="AV262" i="1"/>
  <c r="AW262" i="1" s="1"/>
  <c r="AU262" i="1"/>
  <c r="AS262" i="1" s="1"/>
  <c r="AT262" i="1" s="1"/>
  <c r="AL262" i="1"/>
  <c r="I262" i="1" s="1"/>
  <c r="H262" i="1" s="1"/>
  <c r="AG262" i="1"/>
  <c r="J262" i="1" s="1"/>
  <c r="Y262" i="1"/>
  <c r="X262" i="1"/>
  <c r="W262" i="1" s="1"/>
  <c r="P262" i="1"/>
  <c r="AY261" i="1"/>
  <c r="AX261" i="1"/>
  <c r="AV261" i="1"/>
  <c r="AU261" i="1"/>
  <c r="AS261" i="1"/>
  <c r="AL261" i="1"/>
  <c r="I261" i="1" s="1"/>
  <c r="H261" i="1" s="1"/>
  <c r="AG261" i="1"/>
  <c r="J261" i="1" s="1"/>
  <c r="Y261" i="1"/>
  <c r="X261" i="1"/>
  <c r="P261" i="1"/>
  <c r="N261" i="1"/>
  <c r="AY260" i="1"/>
  <c r="AX260" i="1"/>
  <c r="AV260" i="1"/>
  <c r="AU260" i="1"/>
  <c r="AS260" i="1" s="1"/>
  <c r="AT260" i="1" s="1"/>
  <c r="AL260" i="1"/>
  <c r="I260" i="1" s="1"/>
  <c r="H260" i="1" s="1"/>
  <c r="AG260" i="1"/>
  <c r="AF260" i="1"/>
  <c r="Y260" i="1"/>
  <c r="X260" i="1"/>
  <c r="P260" i="1"/>
  <c r="J260" i="1"/>
  <c r="AY259" i="1"/>
  <c r="AX259" i="1"/>
  <c r="AV259" i="1"/>
  <c r="AU259" i="1"/>
  <c r="AS259" i="1" s="1"/>
  <c r="AL259" i="1"/>
  <c r="I259" i="1" s="1"/>
  <c r="H259" i="1" s="1"/>
  <c r="AG259" i="1"/>
  <c r="J259" i="1" s="1"/>
  <c r="Y259" i="1"/>
  <c r="X259" i="1"/>
  <c r="W259" i="1"/>
  <c r="P259" i="1"/>
  <c r="AY258" i="1"/>
  <c r="AX258" i="1"/>
  <c r="AV258" i="1"/>
  <c r="AU258" i="1"/>
  <c r="AS258" i="1" s="1"/>
  <c r="AL258" i="1"/>
  <c r="I258" i="1" s="1"/>
  <c r="H258" i="1" s="1"/>
  <c r="AG258" i="1"/>
  <c r="J258" i="1" s="1"/>
  <c r="Y258" i="1"/>
  <c r="X258" i="1"/>
  <c r="P258" i="1"/>
  <c r="AY257" i="1"/>
  <c r="AX257" i="1"/>
  <c r="AV257" i="1"/>
  <c r="AW257" i="1" s="1"/>
  <c r="AU257" i="1"/>
  <c r="AS257" i="1" s="1"/>
  <c r="AE257" i="1" s="1"/>
  <c r="AL257" i="1"/>
  <c r="I257" i="1" s="1"/>
  <c r="H257" i="1" s="1"/>
  <c r="AG257" i="1"/>
  <c r="J257" i="1" s="1"/>
  <c r="AA257" i="1"/>
  <c r="Y257" i="1"/>
  <c r="X257" i="1"/>
  <c r="W257" i="1"/>
  <c r="S257" i="1"/>
  <c r="P257" i="1"/>
  <c r="AY256" i="1"/>
  <c r="AX256" i="1"/>
  <c r="AV256" i="1"/>
  <c r="AU256" i="1"/>
  <c r="AS256" i="1" s="1"/>
  <c r="AL256" i="1"/>
  <c r="I256" i="1" s="1"/>
  <c r="H256" i="1" s="1"/>
  <c r="AG256" i="1"/>
  <c r="J256" i="1" s="1"/>
  <c r="AA256" i="1"/>
  <c r="Y256" i="1"/>
  <c r="X256" i="1"/>
  <c r="P256" i="1"/>
  <c r="AY255" i="1"/>
  <c r="AX255" i="1"/>
  <c r="AV255" i="1"/>
  <c r="AU255" i="1"/>
  <c r="AS255" i="1" s="1"/>
  <c r="AL255" i="1"/>
  <c r="I255" i="1" s="1"/>
  <c r="H255" i="1" s="1"/>
  <c r="AA255" i="1" s="1"/>
  <c r="AG255" i="1"/>
  <c r="J255" i="1" s="1"/>
  <c r="Y255" i="1"/>
  <c r="X255" i="1"/>
  <c r="W255" i="1"/>
  <c r="P255" i="1"/>
  <c r="AY254" i="1"/>
  <c r="AX254" i="1"/>
  <c r="AW254" i="1"/>
  <c r="AV254" i="1"/>
  <c r="AU254" i="1"/>
  <c r="AS254" i="1" s="1"/>
  <c r="AL254" i="1"/>
  <c r="I254" i="1" s="1"/>
  <c r="H254" i="1" s="1"/>
  <c r="AG254" i="1"/>
  <c r="Y254" i="1"/>
  <c r="X254" i="1"/>
  <c r="P254" i="1"/>
  <c r="J254" i="1"/>
  <c r="AY253" i="1"/>
  <c r="AX253" i="1"/>
  <c r="AW253" i="1" s="1"/>
  <c r="AV253" i="1"/>
  <c r="AU253" i="1"/>
  <c r="AS253" i="1"/>
  <c r="AL253" i="1"/>
  <c r="I253" i="1" s="1"/>
  <c r="H253" i="1" s="1"/>
  <c r="AG253" i="1"/>
  <c r="J253" i="1" s="1"/>
  <c r="Y253" i="1"/>
  <c r="W253" i="1" s="1"/>
  <c r="X253" i="1"/>
  <c r="S253" i="1"/>
  <c r="P253" i="1"/>
  <c r="AY252" i="1"/>
  <c r="AX252" i="1"/>
  <c r="AV252" i="1"/>
  <c r="AW252" i="1" s="1"/>
  <c r="AU252" i="1"/>
  <c r="AS252" i="1" s="1"/>
  <c r="AL252" i="1"/>
  <c r="I252" i="1" s="1"/>
  <c r="H252" i="1" s="1"/>
  <c r="AG252" i="1"/>
  <c r="J252" i="1" s="1"/>
  <c r="Y252" i="1"/>
  <c r="X252" i="1"/>
  <c r="W252" i="1" s="1"/>
  <c r="P252" i="1"/>
  <c r="AY251" i="1"/>
  <c r="S251" i="1" s="1"/>
  <c r="T251" i="1" s="1"/>
  <c r="U251" i="1" s="1"/>
  <c r="AC251" i="1" s="1"/>
  <c r="AX251" i="1"/>
  <c r="AV251" i="1"/>
  <c r="AW251" i="1" s="1"/>
  <c r="AU251" i="1"/>
  <c r="AS251" i="1" s="1"/>
  <c r="AT251" i="1"/>
  <c r="AL251" i="1"/>
  <c r="I251" i="1" s="1"/>
  <c r="H251" i="1" s="1"/>
  <c r="AG251" i="1"/>
  <c r="Y251" i="1"/>
  <c r="X251" i="1"/>
  <c r="W251" i="1" s="1"/>
  <c r="P251" i="1"/>
  <c r="J251" i="1"/>
  <c r="AY250" i="1"/>
  <c r="AX250" i="1"/>
  <c r="AV250" i="1"/>
  <c r="AU250" i="1"/>
  <c r="AS250" i="1" s="1"/>
  <c r="AL250" i="1"/>
  <c r="AG250" i="1"/>
  <c r="J250" i="1" s="1"/>
  <c r="Y250" i="1"/>
  <c r="X250" i="1"/>
  <c r="W250" i="1" s="1"/>
  <c r="P250" i="1"/>
  <c r="I250" i="1"/>
  <c r="H250" i="1" s="1"/>
  <c r="AY249" i="1"/>
  <c r="AX249" i="1"/>
  <c r="AV249" i="1"/>
  <c r="AW249" i="1" s="1"/>
  <c r="AU249" i="1"/>
  <c r="AS249" i="1" s="1"/>
  <c r="AL249" i="1"/>
  <c r="AG249" i="1"/>
  <c r="J249" i="1" s="1"/>
  <c r="AE249" i="1"/>
  <c r="Y249" i="1"/>
  <c r="W249" i="1" s="1"/>
  <c r="X249" i="1"/>
  <c r="S249" i="1"/>
  <c r="P249" i="1"/>
  <c r="I249" i="1"/>
  <c r="H249" i="1" s="1"/>
  <c r="AY248" i="1"/>
  <c r="AX248" i="1"/>
  <c r="AV248" i="1"/>
  <c r="AU248" i="1"/>
  <c r="AS248" i="1"/>
  <c r="N248" i="1" s="1"/>
  <c r="AL248" i="1"/>
  <c r="I248" i="1" s="1"/>
  <c r="H248" i="1" s="1"/>
  <c r="AG248" i="1"/>
  <c r="Y248" i="1"/>
  <c r="X248" i="1"/>
  <c r="W248" i="1" s="1"/>
  <c r="S248" i="1"/>
  <c r="P248" i="1"/>
  <c r="J248" i="1"/>
  <c r="AY247" i="1"/>
  <c r="AX247" i="1"/>
  <c r="AV247" i="1"/>
  <c r="AU247" i="1"/>
  <c r="AS247" i="1" s="1"/>
  <c r="AL247" i="1"/>
  <c r="I247" i="1" s="1"/>
  <c r="H247" i="1" s="1"/>
  <c r="AG247" i="1"/>
  <c r="J247" i="1" s="1"/>
  <c r="AE247" i="1"/>
  <c r="Y247" i="1"/>
  <c r="W247" i="1" s="1"/>
  <c r="X247" i="1"/>
  <c r="P247" i="1"/>
  <c r="AY246" i="1"/>
  <c r="S246" i="1" s="1"/>
  <c r="AX246" i="1"/>
  <c r="AV246" i="1"/>
  <c r="AU246" i="1"/>
  <c r="AS246" i="1"/>
  <c r="K246" i="1" s="1"/>
  <c r="AL246" i="1"/>
  <c r="AG246" i="1"/>
  <c r="J246" i="1" s="1"/>
  <c r="Y246" i="1"/>
  <c r="X246" i="1"/>
  <c r="W246" i="1" s="1"/>
  <c r="P246" i="1"/>
  <c r="I246" i="1"/>
  <c r="H246" i="1"/>
  <c r="AA246" i="1" s="1"/>
  <c r="AY245" i="1"/>
  <c r="AX245" i="1"/>
  <c r="AV245" i="1"/>
  <c r="AU245" i="1"/>
  <c r="AS245" i="1" s="1"/>
  <c r="AL245" i="1"/>
  <c r="I245" i="1" s="1"/>
  <c r="H245" i="1" s="1"/>
  <c r="AG245" i="1"/>
  <c r="Y245" i="1"/>
  <c r="X245" i="1"/>
  <c r="W245" i="1" s="1"/>
  <c r="P245" i="1"/>
  <c r="J245" i="1"/>
  <c r="AY244" i="1"/>
  <c r="AX244" i="1"/>
  <c r="AV244" i="1"/>
  <c r="AU244" i="1"/>
  <c r="AS244" i="1" s="1"/>
  <c r="N244" i="1" s="1"/>
  <c r="AT244" i="1"/>
  <c r="AL244" i="1"/>
  <c r="AG244" i="1"/>
  <c r="Y244" i="1"/>
  <c r="X244" i="1"/>
  <c r="P244" i="1"/>
  <c r="J244" i="1"/>
  <c r="I244" i="1"/>
  <c r="H244" i="1"/>
  <c r="AY243" i="1"/>
  <c r="AX243" i="1"/>
  <c r="AV243" i="1"/>
  <c r="AU243" i="1"/>
  <c r="AS243" i="1"/>
  <c r="AT243" i="1" s="1"/>
  <c r="AL243" i="1"/>
  <c r="I243" i="1" s="1"/>
  <c r="H243" i="1" s="1"/>
  <c r="AG243" i="1"/>
  <c r="AF243" i="1"/>
  <c r="AE243" i="1"/>
  <c r="Y243" i="1"/>
  <c r="X243" i="1"/>
  <c r="P243" i="1"/>
  <c r="N243" i="1"/>
  <c r="K243" i="1"/>
  <c r="J243" i="1"/>
  <c r="AY242" i="1"/>
  <c r="AX242" i="1"/>
  <c r="AV242" i="1"/>
  <c r="AW242" i="1" s="1"/>
  <c r="AU242" i="1"/>
  <c r="AS242" i="1" s="1"/>
  <c r="AL242" i="1"/>
  <c r="I242" i="1" s="1"/>
  <c r="H242" i="1" s="1"/>
  <c r="AG242" i="1"/>
  <c r="J242" i="1" s="1"/>
  <c r="Y242" i="1"/>
  <c r="X242" i="1"/>
  <c r="S242" i="1"/>
  <c r="P242" i="1"/>
  <c r="AY241" i="1"/>
  <c r="AX241" i="1"/>
  <c r="AV241" i="1"/>
  <c r="AU241" i="1"/>
  <c r="AS241" i="1" s="1"/>
  <c r="N241" i="1" s="1"/>
  <c r="AT241" i="1"/>
  <c r="AL241" i="1"/>
  <c r="I241" i="1" s="1"/>
  <c r="H241" i="1" s="1"/>
  <c r="AG241" i="1"/>
  <c r="Y241" i="1"/>
  <c r="X241" i="1"/>
  <c r="W241" i="1" s="1"/>
  <c r="P241" i="1"/>
  <c r="J241" i="1"/>
  <c r="AY240" i="1"/>
  <c r="AX240" i="1"/>
  <c r="AV240" i="1"/>
  <c r="AU240" i="1"/>
  <c r="AS240" i="1" s="1"/>
  <c r="K240" i="1" s="1"/>
  <c r="AL240" i="1"/>
  <c r="I240" i="1" s="1"/>
  <c r="AG240" i="1"/>
  <c r="J240" i="1" s="1"/>
  <c r="AF240" i="1"/>
  <c r="AE240" i="1"/>
  <c r="Y240" i="1"/>
  <c r="X240" i="1"/>
  <c r="W240" i="1" s="1"/>
  <c r="P240" i="1"/>
  <c r="N240" i="1"/>
  <c r="H240" i="1"/>
  <c r="AY239" i="1"/>
  <c r="AX239" i="1"/>
  <c r="AV239" i="1"/>
  <c r="AU239" i="1"/>
  <c r="AS239" i="1"/>
  <c r="AL239" i="1"/>
  <c r="I239" i="1" s="1"/>
  <c r="H239" i="1" s="1"/>
  <c r="AA239" i="1" s="1"/>
  <c r="AG239" i="1"/>
  <c r="Y239" i="1"/>
  <c r="X239" i="1"/>
  <c r="P239" i="1"/>
  <c r="N239" i="1"/>
  <c r="J239" i="1"/>
  <c r="AY238" i="1"/>
  <c r="AX238" i="1"/>
  <c r="AV238" i="1"/>
  <c r="AU238" i="1"/>
  <c r="AS238" i="1"/>
  <c r="AL238" i="1"/>
  <c r="I238" i="1" s="1"/>
  <c r="H238" i="1" s="1"/>
  <c r="AG238" i="1"/>
  <c r="J238" i="1" s="1"/>
  <c r="Y238" i="1"/>
  <c r="X238" i="1"/>
  <c r="S238" i="1"/>
  <c r="P238" i="1"/>
  <c r="AY237" i="1"/>
  <c r="AX237" i="1"/>
  <c r="AV237" i="1"/>
  <c r="AU237" i="1"/>
  <c r="AS237" i="1" s="1"/>
  <c r="AL237" i="1"/>
  <c r="I237" i="1" s="1"/>
  <c r="H237" i="1" s="1"/>
  <c r="AG237" i="1"/>
  <c r="Y237" i="1"/>
  <c r="X237" i="1"/>
  <c r="W237" i="1" s="1"/>
  <c r="P237" i="1"/>
  <c r="J237" i="1"/>
  <c r="AY236" i="1"/>
  <c r="AX236" i="1"/>
  <c r="AW236" i="1" s="1"/>
  <c r="AV236" i="1"/>
  <c r="AU236" i="1"/>
  <c r="AS236" i="1" s="1"/>
  <c r="K236" i="1" s="1"/>
  <c r="AL236" i="1"/>
  <c r="I236" i="1" s="1"/>
  <c r="H236" i="1" s="1"/>
  <c r="AG236" i="1"/>
  <c r="J236" i="1" s="1"/>
  <c r="AF236" i="1"/>
  <c r="AE236" i="1"/>
  <c r="Y236" i="1"/>
  <c r="X236" i="1"/>
  <c r="P236" i="1"/>
  <c r="AY235" i="1"/>
  <c r="AX235" i="1"/>
  <c r="AV235" i="1"/>
  <c r="AU235" i="1"/>
  <c r="AS235" i="1" s="1"/>
  <c r="AL235" i="1"/>
  <c r="I235" i="1" s="1"/>
  <c r="H235" i="1" s="1"/>
  <c r="AG235" i="1"/>
  <c r="J235" i="1" s="1"/>
  <c r="Y235" i="1"/>
  <c r="X235" i="1"/>
  <c r="W235" i="1" s="1"/>
  <c r="P235" i="1"/>
  <c r="AY234" i="1"/>
  <c r="AX234" i="1"/>
  <c r="AV234" i="1"/>
  <c r="AU234" i="1"/>
  <c r="AS234" i="1" s="1"/>
  <c r="AT234" i="1" s="1"/>
  <c r="AL234" i="1"/>
  <c r="I234" i="1" s="1"/>
  <c r="H234" i="1" s="1"/>
  <c r="AG234" i="1"/>
  <c r="J234" i="1" s="1"/>
  <c r="AF234" i="1"/>
  <c r="AA234" i="1"/>
  <c r="Y234" i="1"/>
  <c r="X234" i="1"/>
  <c r="W234" i="1" s="1"/>
  <c r="P234" i="1"/>
  <c r="K234" i="1"/>
  <c r="AY233" i="1"/>
  <c r="AX233" i="1"/>
  <c r="AV233" i="1"/>
  <c r="AU233" i="1"/>
  <c r="AS233" i="1" s="1"/>
  <c r="AT233" i="1" s="1"/>
  <c r="AL233" i="1"/>
  <c r="I233" i="1" s="1"/>
  <c r="H233" i="1" s="1"/>
  <c r="AG233" i="1"/>
  <c r="Y233" i="1"/>
  <c r="X233" i="1"/>
  <c r="W233" i="1" s="1"/>
  <c r="P233" i="1"/>
  <c r="J233" i="1"/>
  <c r="AY232" i="1"/>
  <c r="AX232" i="1"/>
  <c r="AV232" i="1"/>
  <c r="AU232" i="1"/>
  <c r="AS232" i="1" s="1"/>
  <c r="AT232" i="1"/>
  <c r="AL232" i="1"/>
  <c r="I232" i="1" s="1"/>
  <c r="H232" i="1" s="1"/>
  <c r="AG232" i="1"/>
  <c r="J232" i="1" s="1"/>
  <c r="Y232" i="1"/>
  <c r="X232" i="1"/>
  <c r="W232" i="1" s="1"/>
  <c r="P232" i="1"/>
  <c r="AY231" i="1"/>
  <c r="AX231" i="1"/>
  <c r="AV231" i="1"/>
  <c r="AU231" i="1"/>
  <c r="AS231" i="1"/>
  <c r="AT231" i="1" s="1"/>
  <c r="AL231" i="1"/>
  <c r="I231" i="1" s="1"/>
  <c r="H231" i="1" s="1"/>
  <c r="AG231" i="1"/>
  <c r="J231" i="1" s="1"/>
  <c r="AF231" i="1"/>
  <c r="AE231" i="1"/>
  <c r="Y231" i="1"/>
  <c r="X231" i="1"/>
  <c r="P231" i="1"/>
  <c r="N231" i="1"/>
  <c r="K231" i="1"/>
  <c r="AY230" i="1"/>
  <c r="AX230" i="1"/>
  <c r="AV230" i="1"/>
  <c r="S230" i="1" s="1"/>
  <c r="AU230" i="1"/>
  <c r="AS230" i="1" s="1"/>
  <c r="AL230" i="1"/>
  <c r="I230" i="1" s="1"/>
  <c r="H230" i="1" s="1"/>
  <c r="AG230" i="1"/>
  <c r="J230" i="1" s="1"/>
  <c r="Y230" i="1"/>
  <c r="X230" i="1"/>
  <c r="W230" i="1" s="1"/>
  <c r="P230" i="1"/>
  <c r="AY229" i="1"/>
  <c r="AX229" i="1"/>
  <c r="AV229" i="1"/>
  <c r="AU229" i="1"/>
  <c r="AS229" i="1" s="1"/>
  <c r="AL229" i="1"/>
  <c r="I229" i="1" s="1"/>
  <c r="H229" i="1" s="1"/>
  <c r="AG229" i="1"/>
  <c r="Y229" i="1"/>
  <c r="X229" i="1"/>
  <c r="P229" i="1"/>
  <c r="J229" i="1"/>
  <c r="AY228" i="1"/>
  <c r="AX228" i="1"/>
  <c r="AV228" i="1"/>
  <c r="AU228" i="1"/>
  <c r="AS228" i="1" s="1"/>
  <c r="N228" i="1" s="1"/>
  <c r="AT228" i="1"/>
  <c r="AL228" i="1"/>
  <c r="I228" i="1" s="1"/>
  <c r="AG228" i="1"/>
  <c r="Y228" i="1"/>
  <c r="X228" i="1"/>
  <c r="W228" i="1" s="1"/>
  <c r="P228" i="1"/>
  <c r="J228" i="1"/>
  <c r="H228" i="1"/>
  <c r="AY227" i="1"/>
  <c r="AX227" i="1"/>
  <c r="AV227" i="1"/>
  <c r="AU227" i="1"/>
  <c r="AS227" i="1" s="1"/>
  <c r="AL227" i="1"/>
  <c r="I227" i="1" s="1"/>
  <c r="H227" i="1" s="1"/>
  <c r="AG227" i="1"/>
  <c r="J227" i="1" s="1"/>
  <c r="Y227" i="1"/>
  <c r="X227" i="1"/>
  <c r="P227" i="1"/>
  <c r="AY226" i="1"/>
  <c r="AX226" i="1"/>
  <c r="AV226" i="1"/>
  <c r="AW226" i="1" s="1"/>
  <c r="AU226" i="1"/>
  <c r="AS226" i="1" s="1"/>
  <c r="K226" i="1" s="1"/>
  <c r="AL226" i="1"/>
  <c r="I226" i="1" s="1"/>
  <c r="H226" i="1" s="1"/>
  <c r="AG226" i="1"/>
  <c r="Y226" i="1"/>
  <c r="X226" i="1"/>
  <c r="W226" i="1" s="1"/>
  <c r="P226" i="1"/>
  <c r="J226" i="1"/>
  <c r="AY225" i="1"/>
  <c r="AX225" i="1"/>
  <c r="AV225" i="1"/>
  <c r="AU225" i="1"/>
  <c r="AS225" i="1" s="1"/>
  <c r="AT225" i="1"/>
  <c r="AL225" i="1"/>
  <c r="I225" i="1" s="1"/>
  <c r="H225" i="1" s="1"/>
  <c r="AG225" i="1"/>
  <c r="J225" i="1" s="1"/>
  <c r="Y225" i="1"/>
  <c r="X225" i="1"/>
  <c r="P225" i="1"/>
  <c r="AY224" i="1"/>
  <c r="AX224" i="1"/>
  <c r="AV224" i="1"/>
  <c r="S224" i="1" s="1"/>
  <c r="AU224" i="1"/>
  <c r="AS224" i="1" s="1"/>
  <c r="AT224" i="1"/>
  <c r="AL224" i="1"/>
  <c r="I224" i="1" s="1"/>
  <c r="H224" i="1" s="1"/>
  <c r="AG224" i="1"/>
  <c r="Y224" i="1"/>
  <c r="X224" i="1"/>
  <c r="W224" i="1"/>
  <c r="P224" i="1"/>
  <c r="J224" i="1"/>
  <c r="AY223" i="1"/>
  <c r="AX223" i="1"/>
  <c r="AV223" i="1"/>
  <c r="AU223" i="1"/>
  <c r="AS223" i="1" s="1"/>
  <c r="AL223" i="1"/>
  <c r="I223" i="1" s="1"/>
  <c r="H223" i="1" s="1"/>
  <c r="AG223" i="1"/>
  <c r="J223" i="1" s="1"/>
  <c r="Y223" i="1"/>
  <c r="X223" i="1"/>
  <c r="W223" i="1" s="1"/>
  <c r="P223" i="1"/>
  <c r="AY222" i="1"/>
  <c r="AX222" i="1"/>
  <c r="AV222" i="1"/>
  <c r="S222" i="1" s="1"/>
  <c r="AU222" i="1"/>
  <c r="AS222" i="1" s="1"/>
  <c r="AL222" i="1"/>
  <c r="I222" i="1" s="1"/>
  <c r="H222" i="1" s="1"/>
  <c r="AG222" i="1"/>
  <c r="J222" i="1" s="1"/>
  <c r="Y222" i="1"/>
  <c r="X222" i="1"/>
  <c r="P222" i="1"/>
  <c r="AY221" i="1"/>
  <c r="AX221" i="1"/>
  <c r="AV221" i="1"/>
  <c r="AU221" i="1"/>
  <c r="AS221" i="1" s="1"/>
  <c r="AL221" i="1"/>
  <c r="I221" i="1" s="1"/>
  <c r="H221" i="1" s="1"/>
  <c r="AG221" i="1"/>
  <c r="Y221" i="1"/>
  <c r="X221" i="1"/>
  <c r="P221" i="1"/>
  <c r="J221" i="1"/>
  <c r="AY220" i="1"/>
  <c r="AX220" i="1"/>
  <c r="AV220" i="1"/>
  <c r="AU220" i="1"/>
  <c r="AS220" i="1" s="1"/>
  <c r="N220" i="1" s="1"/>
  <c r="AT220" i="1"/>
  <c r="AL220" i="1"/>
  <c r="I220" i="1" s="1"/>
  <c r="AG220" i="1"/>
  <c r="Y220" i="1"/>
  <c r="X220" i="1"/>
  <c r="W220" i="1" s="1"/>
  <c r="P220" i="1"/>
  <c r="J220" i="1"/>
  <c r="H220" i="1"/>
  <c r="AY219" i="1"/>
  <c r="AX219" i="1"/>
  <c r="AV219" i="1"/>
  <c r="AU219" i="1"/>
  <c r="AS219" i="1" s="1"/>
  <c r="AT219" i="1"/>
  <c r="AL219" i="1"/>
  <c r="I219" i="1" s="1"/>
  <c r="H219" i="1" s="1"/>
  <c r="AG219" i="1"/>
  <c r="J219" i="1" s="1"/>
  <c r="Y219" i="1"/>
  <c r="X219" i="1"/>
  <c r="P219" i="1"/>
  <c r="K219" i="1"/>
  <c r="AY218" i="1"/>
  <c r="AX218" i="1"/>
  <c r="AV218" i="1"/>
  <c r="S218" i="1" s="1"/>
  <c r="AU218" i="1"/>
  <c r="AS218" i="1" s="1"/>
  <c r="K218" i="1" s="1"/>
  <c r="AL218" i="1"/>
  <c r="I218" i="1" s="1"/>
  <c r="AG218" i="1"/>
  <c r="Y218" i="1"/>
  <c r="X218" i="1"/>
  <c r="W218" i="1" s="1"/>
  <c r="P218" i="1"/>
  <c r="J218" i="1"/>
  <c r="H218" i="1"/>
  <c r="AY217" i="1"/>
  <c r="AX217" i="1"/>
  <c r="AV217" i="1"/>
  <c r="AU217" i="1"/>
  <c r="AS217" i="1" s="1"/>
  <c r="AT217" i="1" s="1"/>
  <c r="AL217" i="1"/>
  <c r="I217" i="1" s="1"/>
  <c r="H217" i="1" s="1"/>
  <c r="AG217" i="1"/>
  <c r="J217" i="1" s="1"/>
  <c r="Y217" i="1"/>
  <c r="X217" i="1"/>
  <c r="W217" i="1" s="1"/>
  <c r="P217" i="1"/>
  <c r="AY216" i="1"/>
  <c r="AX216" i="1"/>
  <c r="AV216" i="1"/>
  <c r="S216" i="1" s="1"/>
  <c r="AU216" i="1"/>
  <c r="AS216" i="1" s="1"/>
  <c r="N216" i="1" s="1"/>
  <c r="AL216" i="1"/>
  <c r="I216" i="1" s="1"/>
  <c r="AG216" i="1"/>
  <c r="Y216" i="1"/>
  <c r="X216" i="1"/>
  <c r="W216" i="1" s="1"/>
  <c r="P216" i="1"/>
  <c r="J216" i="1"/>
  <c r="H216" i="1"/>
  <c r="AY215" i="1"/>
  <c r="AX215" i="1"/>
  <c r="AV215" i="1"/>
  <c r="AU215" i="1"/>
  <c r="AT215" i="1"/>
  <c r="AS215" i="1"/>
  <c r="AL215" i="1"/>
  <c r="I215" i="1" s="1"/>
  <c r="H215" i="1" s="1"/>
  <c r="AA215" i="1" s="1"/>
  <c r="AG215" i="1"/>
  <c r="Y215" i="1"/>
  <c r="X215" i="1"/>
  <c r="P215" i="1"/>
  <c r="J215" i="1"/>
  <c r="AY214" i="1"/>
  <c r="AX214" i="1"/>
  <c r="AV214" i="1"/>
  <c r="AU214" i="1"/>
  <c r="AS214" i="1"/>
  <c r="K214" i="1" s="1"/>
  <c r="AL214" i="1"/>
  <c r="I214" i="1" s="1"/>
  <c r="H214" i="1" s="1"/>
  <c r="AG214" i="1"/>
  <c r="Y214" i="1"/>
  <c r="X214" i="1"/>
  <c r="W214" i="1" s="1"/>
  <c r="P214" i="1"/>
  <c r="J214" i="1"/>
  <c r="AY213" i="1"/>
  <c r="AX213" i="1"/>
  <c r="AV213" i="1"/>
  <c r="AU213" i="1"/>
  <c r="AS213" i="1" s="1"/>
  <c r="AL213" i="1"/>
  <c r="I213" i="1" s="1"/>
  <c r="H213" i="1" s="1"/>
  <c r="AG213" i="1"/>
  <c r="J213" i="1" s="1"/>
  <c r="Y213" i="1"/>
  <c r="X213" i="1"/>
  <c r="W213" i="1" s="1"/>
  <c r="P213" i="1"/>
  <c r="AY212" i="1"/>
  <c r="AX212" i="1"/>
  <c r="AV212" i="1"/>
  <c r="AU212" i="1"/>
  <c r="AS212" i="1" s="1"/>
  <c r="AT212" i="1"/>
  <c r="AL212" i="1"/>
  <c r="I212" i="1" s="1"/>
  <c r="H212" i="1" s="1"/>
  <c r="AG212" i="1"/>
  <c r="AE212" i="1"/>
  <c r="Y212" i="1"/>
  <c r="X212" i="1"/>
  <c r="P212" i="1"/>
  <c r="N212" i="1"/>
  <c r="J212" i="1"/>
  <c r="AY211" i="1"/>
  <c r="AX211" i="1"/>
  <c r="AV211" i="1"/>
  <c r="AU211" i="1"/>
  <c r="AS211" i="1" s="1"/>
  <c r="N211" i="1" s="1"/>
  <c r="AL211" i="1"/>
  <c r="I211" i="1" s="1"/>
  <c r="H211" i="1" s="1"/>
  <c r="AG211" i="1"/>
  <c r="J211" i="1" s="1"/>
  <c r="Y211" i="1"/>
  <c r="X211" i="1"/>
  <c r="P211" i="1"/>
  <c r="AY210" i="1"/>
  <c r="AX210" i="1"/>
  <c r="AV210" i="1"/>
  <c r="AW210" i="1" s="1"/>
  <c r="AU210" i="1"/>
  <c r="AS210" i="1"/>
  <c r="AF210" i="1" s="1"/>
  <c r="AL210" i="1"/>
  <c r="I210" i="1" s="1"/>
  <c r="AG210" i="1"/>
  <c r="J210" i="1" s="1"/>
  <c r="Y210" i="1"/>
  <c r="X210" i="1"/>
  <c r="W210" i="1" s="1"/>
  <c r="P210" i="1"/>
  <c r="H210" i="1"/>
  <c r="AA210" i="1" s="1"/>
  <c r="AY209" i="1"/>
  <c r="AX209" i="1"/>
  <c r="AV209" i="1"/>
  <c r="AW209" i="1" s="1"/>
  <c r="AU209" i="1"/>
  <c r="AS209" i="1" s="1"/>
  <c r="AT209" i="1"/>
  <c r="AL209" i="1"/>
  <c r="I209" i="1" s="1"/>
  <c r="H209" i="1" s="1"/>
  <c r="AG209" i="1"/>
  <c r="J209" i="1" s="1"/>
  <c r="AA209" i="1"/>
  <c r="Y209" i="1"/>
  <c r="X209" i="1"/>
  <c r="S209" i="1"/>
  <c r="P209" i="1"/>
  <c r="N209" i="1"/>
  <c r="AY208" i="1"/>
  <c r="S208" i="1" s="1"/>
  <c r="AX208" i="1"/>
  <c r="AW208" i="1" s="1"/>
  <c r="AV208" i="1"/>
  <c r="AU208" i="1"/>
  <c r="AS208" i="1"/>
  <c r="AF208" i="1" s="1"/>
  <c r="AL208" i="1"/>
  <c r="I208" i="1" s="1"/>
  <c r="H208" i="1" s="1"/>
  <c r="AG208" i="1"/>
  <c r="J208" i="1" s="1"/>
  <c r="Y208" i="1"/>
  <c r="X208" i="1"/>
  <c r="W208" i="1" s="1"/>
  <c r="P208" i="1"/>
  <c r="AY207" i="1"/>
  <c r="AX207" i="1"/>
  <c r="AV207" i="1"/>
  <c r="AU207" i="1"/>
  <c r="AS207" i="1" s="1"/>
  <c r="AL207" i="1"/>
  <c r="I207" i="1" s="1"/>
  <c r="H207" i="1" s="1"/>
  <c r="AG207" i="1"/>
  <c r="J207" i="1" s="1"/>
  <c r="AA207" i="1"/>
  <c r="Y207" i="1"/>
  <c r="W207" i="1" s="1"/>
  <c r="X207" i="1"/>
  <c r="P207" i="1"/>
  <c r="AY206" i="1"/>
  <c r="AX206" i="1"/>
  <c r="AV206" i="1"/>
  <c r="AW206" i="1" s="1"/>
  <c r="AU206" i="1"/>
  <c r="AS206" i="1" s="1"/>
  <c r="AL206" i="1"/>
  <c r="AG206" i="1"/>
  <c r="J206" i="1" s="1"/>
  <c r="AE206" i="1"/>
  <c r="Y206" i="1"/>
  <c r="W206" i="1" s="1"/>
  <c r="X206" i="1"/>
  <c r="P206" i="1"/>
  <c r="I206" i="1"/>
  <c r="H206" i="1" s="1"/>
  <c r="AY205" i="1"/>
  <c r="AX205" i="1"/>
  <c r="AV205" i="1"/>
  <c r="S205" i="1" s="1"/>
  <c r="AU205" i="1"/>
  <c r="AS205" i="1" s="1"/>
  <c r="AL205" i="1"/>
  <c r="AG205" i="1"/>
  <c r="J205" i="1" s="1"/>
  <c r="AE205" i="1"/>
  <c r="Y205" i="1"/>
  <c r="W205" i="1" s="1"/>
  <c r="X205" i="1"/>
  <c r="P205" i="1"/>
  <c r="N205" i="1"/>
  <c r="I205" i="1"/>
  <c r="H205" i="1" s="1"/>
  <c r="AA205" i="1" s="1"/>
  <c r="AY204" i="1"/>
  <c r="S204" i="1" s="1"/>
  <c r="AX204" i="1"/>
  <c r="AW204" i="1" s="1"/>
  <c r="AV204" i="1"/>
  <c r="AU204" i="1"/>
  <c r="AS204" i="1" s="1"/>
  <c r="AL204" i="1"/>
  <c r="I204" i="1" s="1"/>
  <c r="H204" i="1" s="1"/>
  <c r="AG204" i="1"/>
  <c r="J204" i="1" s="1"/>
  <c r="Y204" i="1"/>
  <c r="X204" i="1"/>
  <c r="W204" i="1" s="1"/>
  <c r="P204" i="1"/>
  <c r="AY203" i="1"/>
  <c r="S203" i="1" s="1"/>
  <c r="AX203" i="1"/>
  <c r="AW203" i="1"/>
  <c r="AV203" i="1"/>
  <c r="AU203" i="1"/>
  <c r="AS203" i="1" s="1"/>
  <c r="AL203" i="1"/>
  <c r="I203" i="1" s="1"/>
  <c r="H203" i="1" s="1"/>
  <c r="AG203" i="1"/>
  <c r="J203" i="1" s="1"/>
  <c r="Y203" i="1"/>
  <c r="X203" i="1"/>
  <c r="P203" i="1"/>
  <c r="AY202" i="1"/>
  <c r="AX202" i="1"/>
  <c r="AV202" i="1"/>
  <c r="AW202" i="1" s="1"/>
  <c r="AU202" i="1"/>
  <c r="AS202" i="1"/>
  <c r="AL202" i="1"/>
  <c r="AG202" i="1"/>
  <c r="J202" i="1" s="1"/>
  <c r="Y202" i="1"/>
  <c r="X202" i="1"/>
  <c r="W202" i="1"/>
  <c r="S202" i="1"/>
  <c r="P202" i="1"/>
  <c r="I202" i="1"/>
  <c r="H202" i="1" s="1"/>
  <c r="AA202" i="1" s="1"/>
  <c r="AY201" i="1"/>
  <c r="AX201" i="1"/>
  <c r="AV201" i="1"/>
  <c r="AU201" i="1"/>
  <c r="AS201" i="1" s="1"/>
  <c r="N201" i="1" s="1"/>
  <c r="AL201" i="1"/>
  <c r="AG201" i="1"/>
  <c r="J201" i="1" s="1"/>
  <c r="Y201" i="1"/>
  <c r="X201" i="1"/>
  <c r="P201" i="1"/>
  <c r="I201" i="1"/>
  <c r="H201" i="1"/>
  <c r="AY200" i="1"/>
  <c r="AX200" i="1"/>
  <c r="AW200" i="1"/>
  <c r="AV200" i="1"/>
  <c r="AU200" i="1"/>
  <c r="AS200" i="1"/>
  <c r="AL200" i="1"/>
  <c r="AG200" i="1"/>
  <c r="J200" i="1" s="1"/>
  <c r="Y200" i="1"/>
  <c r="X200" i="1"/>
  <c r="W200" i="1" s="1"/>
  <c r="P200" i="1"/>
  <c r="I200" i="1"/>
  <c r="H200" i="1"/>
  <c r="AY199" i="1"/>
  <c r="AX199" i="1"/>
  <c r="AV199" i="1"/>
  <c r="AW199" i="1" s="1"/>
  <c r="AU199" i="1"/>
  <c r="AS199" i="1" s="1"/>
  <c r="AL199" i="1"/>
  <c r="AG199" i="1"/>
  <c r="J199" i="1" s="1"/>
  <c r="Y199" i="1"/>
  <c r="W199" i="1" s="1"/>
  <c r="X199" i="1"/>
  <c r="P199" i="1"/>
  <c r="I199" i="1"/>
  <c r="H199" i="1" s="1"/>
  <c r="AY198" i="1"/>
  <c r="AX198" i="1"/>
  <c r="AV198" i="1"/>
  <c r="AW198" i="1" s="1"/>
  <c r="AU198" i="1"/>
  <c r="AS198" i="1" s="1"/>
  <c r="K198" i="1" s="1"/>
  <c r="AL198" i="1"/>
  <c r="AG198" i="1"/>
  <c r="Y198" i="1"/>
  <c r="X198" i="1"/>
  <c r="P198" i="1"/>
  <c r="J198" i="1"/>
  <c r="I198" i="1"/>
  <c r="H198" i="1" s="1"/>
  <c r="AA198" i="1" s="1"/>
  <c r="AY197" i="1"/>
  <c r="AX197" i="1"/>
  <c r="AW197" i="1"/>
  <c r="AV197" i="1"/>
  <c r="AU197" i="1"/>
  <c r="AS197" i="1" s="1"/>
  <c r="AT197" i="1" s="1"/>
  <c r="AL197" i="1"/>
  <c r="I197" i="1" s="1"/>
  <c r="H197" i="1" s="1"/>
  <c r="AG197" i="1"/>
  <c r="J197" i="1" s="1"/>
  <c r="AF197" i="1"/>
  <c r="Y197" i="1"/>
  <c r="W197" i="1" s="1"/>
  <c r="X197" i="1"/>
  <c r="P197" i="1"/>
  <c r="AY196" i="1"/>
  <c r="AX196" i="1"/>
  <c r="AV196" i="1"/>
  <c r="AU196" i="1"/>
  <c r="AS196" i="1" s="1"/>
  <c r="AT196" i="1" s="1"/>
  <c r="AL196" i="1"/>
  <c r="I196" i="1" s="1"/>
  <c r="H196" i="1" s="1"/>
  <c r="AG196" i="1"/>
  <c r="AF196" i="1"/>
  <c r="AE196" i="1"/>
  <c r="Y196" i="1"/>
  <c r="X196" i="1"/>
  <c r="W196" i="1" s="1"/>
  <c r="P196" i="1"/>
  <c r="N196" i="1"/>
  <c r="K196" i="1"/>
  <c r="J196" i="1"/>
  <c r="AY195" i="1"/>
  <c r="AX195" i="1"/>
  <c r="AV195" i="1"/>
  <c r="AW195" i="1" s="1"/>
  <c r="AU195" i="1"/>
  <c r="AS195" i="1"/>
  <c r="AT195" i="1" s="1"/>
  <c r="AL195" i="1"/>
  <c r="I195" i="1" s="1"/>
  <c r="AG195" i="1"/>
  <c r="J195" i="1" s="1"/>
  <c r="AF195" i="1"/>
  <c r="Y195" i="1"/>
  <c r="X195" i="1"/>
  <c r="W195" i="1" s="1"/>
  <c r="P195" i="1"/>
  <c r="H195" i="1"/>
  <c r="AA195" i="1" s="1"/>
  <c r="AY194" i="1"/>
  <c r="AX194" i="1"/>
  <c r="AV194" i="1"/>
  <c r="AW194" i="1" s="1"/>
  <c r="AU194" i="1"/>
  <c r="AS194" i="1" s="1"/>
  <c r="AL194" i="1"/>
  <c r="I194" i="1" s="1"/>
  <c r="H194" i="1" s="1"/>
  <c r="AA194" i="1" s="1"/>
  <c r="AG194" i="1"/>
  <c r="Y194" i="1"/>
  <c r="X194" i="1"/>
  <c r="W194" i="1" s="1"/>
  <c r="S194" i="1"/>
  <c r="P194" i="1"/>
  <c r="J194" i="1"/>
  <c r="AY193" i="1"/>
  <c r="AX193" i="1"/>
  <c r="AW193" i="1" s="1"/>
  <c r="AV193" i="1"/>
  <c r="AU193" i="1"/>
  <c r="AS193" i="1" s="1"/>
  <c r="AE193" i="1" s="1"/>
  <c r="AT193" i="1"/>
  <c r="AL193" i="1"/>
  <c r="I193" i="1" s="1"/>
  <c r="AG193" i="1"/>
  <c r="Y193" i="1"/>
  <c r="X193" i="1"/>
  <c r="P193" i="1"/>
  <c r="J193" i="1"/>
  <c r="H193" i="1"/>
  <c r="AY192" i="1"/>
  <c r="AX192" i="1"/>
  <c r="AV192" i="1"/>
  <c r="AU192" i="1"/>
  <c r="AS192" i="1"/>
  <c r="AL192" i="1"/>
  <c r="I192" i="1" s="1"/>
  <c r="H192" i="1" s="1"/>
  <c r="AG192" i="1"/>
  <c r="J192" i="1" s="1"/>
  <c r="AF192" i="1"/>
  <c r="Y192" i="1"/>
  <c r="W192" i="1" s="1"/>
  <c r="X192" i="1"/>
  <c r="P192" i="1"/>
  <c r="K192" i="1"/>
  <c r="AY191" i="1"/>
  <c r="S191" i="1" s="1"/>
  <c r="AX191" i="1"/>
  <c r="AV191" i="1"/>
  <c r="AU191" i="1"/>
  <c r="AS191" i="1"/>
  <c r="AL191" i="1"/>
  <c r="I191" i="1" s="1"/>
  <c r="H191" i="1" s="1"/>
  <c r="AG191" i="1"/>
  <c r="J191" i="1" s="1"/>
  <c r="Y191" i="1"/>
  <c r="X191" i="1"/>
  <c r="P191" i="1"/>
  <c r="AY190" i="1"/>
  <c r="AX190" i="1"/>
  <c r="AV190" i="1"/>
  <c r="AW190" i="1" s="1"/>
  <c r="AU190" i="1"/>
  <c r="AS190" i="1"/>
  <c r="AL190" i="1"/>
  <c r="I190" i="1" s="1"/>
  <c r="H190" i="1" s="1"/>
  <c r="AG190" i="1"/>
  <c r="J190" i="1" s="1"/>
  <c r="Y190" i="1"/>
  <c r="X190" i="1"/>
  <c r="W190" i="1" s="1"/>
  <c r="P190" i="1"/>
  <c r="AY189" i="1"/>
  <c r="AX189" i="1"/>
  <c r="AW189" i="1"/>
  <c r="AV189" i="1"/>
  <c r="AU189" i="1"/>
  <c r="AS189" i="1" s="1"/>
  <c r="AT189" i="1"/>
  <c r="AL189" i="1"/>
  <c r="I189" i="1" s="1"/>
  <c r="AG189" i="1"/>
  <c r="J189" i="1" s="1"/>
  <c r="AF189" i="1"/>
  <c r="AE189" i="1"/>
  <c r="Y189" i="1"/>
  <c r="W189" i="1" s="1"/>
  <c r="X189" i="1"/>
  <c r="P189" i="1"/>
  <c r="H189" i="1"/>
  <c r="AY188" i="1"/>
  <c r="AX188" i="1"/>
  <c r="AV188" i="1"/>
  <c r="AU188" i="1"/>
  <c r="AS188" i="1"/>
  <c r="AL188" i="1"/>
  <c r="I188" i="1" s="1"/>
  <c r="H188" i="1" s="1"/>
  <c r="AG188" i="1"/>
  <c r="Y188" i="1"/>
  <c r="W188" i="1" s="1"/>
  <c r="X188" i="1"/>
  <c r="P188" i="1"/>
  <c r="J188" i="1"/>
  <c r="AY187" i="1"/>
  <c r="S187" i="1" s="1"/>
  <c r="AX187" i="1"/>
  <c r="AV187" i="1"/>
  <c r="AU187" i="1"/>
  <c r="AS187" i="1"/>
  <c r="AF187" i="1" s="1"/>
  <c r="AL187" i="1"/>
  <c r="AG187" i="1"/>
  <c r="J187" i="1" s="1"/>
  <c r="Y187" i="1"/>
  <c r="X187" i="1"/>
  <c r="P187" i="1"/>
  <c r="I187" i="1"/>
  <c r="H187" i="1"/>
  <c r="AA187" i="1" s="1"/>
  <c r="AY186" i="1"/>
  <c r="AX186" i="1"/>
  <c r="AV186" i="1"/>
  <c r="AU186" i="1"/>
  <c r="AS186" i="1" s="1"/>
  <c r="AL186" i="1"/>
  <c r="I186" i="1" s="1"/>
  <c r="H186" i="1" s="1"/>
  <c r="AG186" i="1"/>
  <c r="J186" i="1" s="1"/>
  <c r="Y186" i="1"/>
  <c r="X186" i="1"/>
  <c r="W186" i="1" s="1"/>
  <c r="P186" i="1"/>
  <c r="AY185" i="1"/>
  <c r="AX185" i="1"/>
  <c r="AV185" i="1"/>
  <c r="S185" i="1" s="1"/>
  <c r="AU185" i="1"/>
  <c r="AS185" i="1" s="1"/>
  <c r="AL185" i="1"/>
  <c r="I185" i="1" s="1"/>
  <c r="H185" i="1" s="1"/>
  <c r="AG185" i="1"/>
  <c r="Y185" i="1"/>
  <c r="X185" i="1"/>
  <c r="P185" i="1"/>
  <c r="J185" i="1"/>
  <c r="AY184" i="1"/>
  <c r="AX184" i="1"/>
  <c r="AV184" i="1"/>
  <c r="AU184" i="1"/>
  <c r="AS184" i="1" s="1"/>
  <c r="AL184" i="1"/>
  <c r="I184" i="1" s="1"/>
  <c r="H184" i="1" s="1"/>
  <c r="AA184" i="1" s="1"/>
  <c r="AG184" i="1"/>
  <c r="J184" i="1" s="1"/>
  <c r="AF184" i="1"/>
  <c r="AE184" i="1"/>
  <c r="Y184" i="1"/>
  <c r="X184" i="1"/>
  <c r="P184" i="1"/>
  <c r="K184" i="1"/>
  <c r="AY183" i="1"/>
  <c r="AX183" i="1"/>
  <c r="AV183" i="1"/>
  <c r="AW183" i="1" s="1"/>
  <c r="AU183" i="1"/>
  <c r="AS183" i="1" s="1"/>
  <c r="AT183" i="1"/>
  <c r="AL183" i="1"/>
  <c r="AG183" i="1"/>
  <c r="J183" i="1" s="1"/>
  <c r="AA183" i="1"/>
  <c r="Y183" i="1"/>
  <c r="X183" i="1"/>
  <c r="S183" i="1"/>
  <c r="P183" i="1"/>
  <c r="K183" i="1"/>
  <c r="I183" i="1"/>
  <c r="H183" i="1"/>
  <c r="AY182" i="1"/>
  <c r="AX182" i="1"/>
  <c r="AV182" i="1"/>
  <c r="AU182" i="1"/>
  <c r="AS182" i="1"/>
  <c r="AL182" i="1"/>
  <c r="I182" i="1" s="1"/>
  <c r="H182" i="1" s="1"/>
  <c r="AA182" i="1" s="1"/>
  <c r="AG182" i="1"/>
  <c r="J182" i="1" s="1"/>
  <c r="Y182" i="1"/>
  <c r="X182" i="1"/>
  <c r="W182" i="1" s="1"/>
  <c r="P182" i="1"/>
  <c r="AY181" i="1"/>
  <c r="AX181" i="1"/>
  <c r="AW181" i="1"/>
  <c r="AV181" i="1"/>
  <c r="AU181" i="1"/>
  <c r="AS181" i="1" s="1"/>
  <c r="AL181" i="1"/>
  <c r="I181" i="1" s="1"/>
  <c r="AG181" i="1"/>
  <c r="Y181" i="1"/>
  <c r="X181" i="1"/>
  <c r="W181" i="1" s="1"/>
  <c r="P181" i="1"/>
  <c r="J181" i="1"/>
  <c r="H181" i="1"/>
  <c r="AY180" i="1"/>
  <c r="AX180" i="1"/>
  <c r="AV180" i="1"/>
  <c r="AU180" i="1"/>
  <c r="AS180" i="1" s="1"/>
  <c r="AT180" i="1"/>
  <c r="AL180" i="1"/>
  <c r="I180" i="1" s="1"/>
  <c r="H180" i="1" s="1"/>
  <c r="AG180" i="1"/>
  <c r="J180" i="1" s="1"/>
  <c r="Y180" i="1"/>
  <c r="X180" i="1"/>
  <c r="P180" i="1"/>
  <c r="N180" i="1"/>
  <c r="K180" i="1"/>
  <c r="AY179" i="1"/>
  <c r="AX179" i="1"/>
  <c r="AV179" i="1"/>
  <c r="AU179" i="1"/>
  <c r="AS179" i="1"/>
  <c r="AL179" i="1"/>
  <c r="I179" i="1" s="1"/>
  <c r="H179" i="1" s="1"/>
  <c r="AG179" i="1"/>
  <c r="Y179" i="1"/>
  <c r="X179" i="1"/>
  <c r="W179" i="1" s="1"/>
  <c r="S179" i="1"/>
  <c r="P179" i="1"/>
  <c r="K179" i="1"/>
  <c r="J179" i="1"/>
  <c r="AY178" i="1"/>
  <c r="AX178" i="1"/>
  <c r="AV178" i="1"/>
  <c r="S178" i="1" s="1"/>
  <c r="AU178" i="1"/>
  <c r="AS178" i="1"/>
  <c r="N178" i="1" s="1"/>
  <c r="AL178" i="1"/>
  <c r="I178" i="1" s="1"/>
  <c r="H178" i="1" s="1"/>
  <c r="AG178" i="1"/>
  <c r="Y178" i="1"/>
  <c r="X178" i="1"/>
  <c r="P178" i="1"/>
  <c r="J178" i="1"/>
  <c r="AY177" i="1"/>
  <c r="AX177" i="1"/>
  <c r="AV177" i="1"/>
  <c r="AU177" i="1"/>
  <c r="AS177" i="1" s="1"/>
  <c r="K177" i="1" s="1"/>
  <c r="AT177" i="1"/>
  <c r="AL177" i="1"/>
  <c r="I177" i="1" s="1"/>
  <c r="H177" i="1" s="1"/>
  <c r="AG177" i="1"/>
  <c r="J177" i="1" s="1"/>
  <c r="AE177" i="1"/>
  <c r="Y177" i="1"/>
  <c r="X177" i="1"/>
  <c r="P177" i="1"/>
  <c r="AY176" i="1"/>
  <c r="AX176" i="1"/>
  <c r="AV176" i="1"/>
  <c r="AU176" i="1"/>
  <c r="AS176" i="1" s="1"/>
  <c r="AL176" i="1"/>
  <c r="I176" i="1" s="1"/>
  <c r="H176" i="1" s="1"/>
  <c r="AG176" i="1"/>
  <c r="J176" i="1" s="1"/>
  <c r="Y176" i="1"/>
  <c r="X176" i="1"/>
  <c r="W176" i="1" s="1"/>
  <c r="P176" i="1"/>
  <c r="AY175" i="1"/>
  <c r="AX175" i="1"/>
  <c r="AV175" i="1"/>
  <c r="AW175" i="1" s="1"/>
  <c r="AU175" i="1"/>
  <c r="AS175" i="1" s="1"/>
  <c r="AT175" i="1"/>
  <c r="AL175" i="1"/>
  <c r="AG175" i="1"/>
  <c r="J175" i="1" s="1"/>
  <c r="AF175" i="1"/>
  <c r="Y175" i="1"/>
  <c r="X175" i="1"/>
  <c r="P175" i="1"/>
  <c r="N175" i="1"/>
  <c r="I175" i="1"/>
  <c r="H175" i="1" s="1"/>
  <c r="AY174" i="1"/>
  <c r="AX174" i="1"/>
  <c r="AV174" i="1"/>
  <c r="AU174" i="1"/>
  <c r="AS174" i="1" s="1"/>
  <c r="K174" i="1" s="1"/>
  <c r="AL174" i="1"/>
  <c r="I174" i="1" s="1"/>
  <c r="H174" i="1" s="1"/>
  <c r="AG174" i="1"/>
  <c r="Y174" i="1"/>
  <c r="X174" i="1"/>
  <c r="W174" i="1" s="1"/>
  <c r="S174" i="1"/>
  <c r="P174" i="1"/>
  <c r="J174" i="1"/>
  <c r="AY173" i="1"/>
  <c r="AX173" i="1"/>
  <c r="AV173" i="1"/>
  <c r="AU173" i="1"/>
  <c r="AS173" i="1" s="1"/>
  <c r="AT173" i="1"/>
  <c r="AL173" i="1"/>
  <c r="I173" i="1" s="1"/>
  <c r="H173" i="1" s="1"/>
  <c r="AG173" i="1"/>
  <c r="J173" i="1" s="1"/>
  <c r="Y173" i="1"/>
  <c r="X173" i="1"/>
  <c r="W173" i="1"/>
  <c r="P173" i="1"/>
  <c r="AY172" i="1"/>
  <c r="S172" i="1" s="1"/>
  <c r="AX172" i="1"/>
  <c r="AV172" i="1"/>
  <c r="AU172" i="1"/>
  <c r="AS172" i="1"/>
  <c r="AL172" i="1"/>
  <c r="I172" i="1" s="1"/>
  <c r="H172" i="1" s="1"/>
  <c r="AA172" i="1" s="1"/>
  <c r="AG172" i="1"/>
  <c r="J172" i="1" s="1"/>
  <c r="Y172" i="1"/>
  <c r="X172" i="1"/>
  <c r="W172" i="1" s="1"/>
  <c r="P172" i="1"/>
  <c r="K172" i="1"/>
  <c r="AY171" i="1"/>
  <c r="AX171" i="1"/>
  <c r="AV171" i="1"/>
  <c r="AU171" i="1"/>
  <c r="AS171" i="1"/>
  <c r="AT171" i="1" s="1"/>
  <c r="AL171" i="1"/>
  <c r="AG171" i="1"/>
  <c r="J171" i="1" s="1"/>
  <c r="AF171" i="1"/>
  <c r="AE171" i="1"/>
  <c r="Y171" i="1"/>
  <c r="X171" i="1"/>
  <c r="P171" i="1"/>
  <c r="N171" i="1"/>
  <c r="K171" i="1"/>
  <c r="I171" i="1"/>
  <c r="H171" i="1" s="1"/>
  <c r="AY170" i="1"/>
  <c r="AX170" i="1"/>
  <c r="AV170" i="1"/>
  <c r="AU170" i="1"/>
  <c r="AS170" i="1" s="1"/>
  <c r="AL170" i="1"/>
  <c r="I170" i="1" s="1"/>
  <c r="H170" i="1" s="1"/>
  <c r="AG170" i="1"/>
  <c r="J170" i="1" s="1"/>
  <c r="AF170" i="1"/>
  <c r="Y170" i="1"/>
  <c r="X170" i="1"/>
  <c r="W170" i="1" s="1"/>
  <c r="S170" i="1"/>
  <c r="P170" i="1"/>
  <c r="AY169" i="1"/>
  <c r="AX169" i="1"/>
  <c r="AV169" i="1"/>
  <c r="AU169" i="1"/>
  <c r="AS169" i="1" s="1"/>
  <c r="AT169" i="1"/>
  <c r="AL169" i="1"/>
  <c r="I169" i="1" s="1"/>
  <c r="H169" i="1" s="1"/>
  <c r="AG169" i="1"/>
  <c r="Y169" i="1"/>
  <c r="X169" i="1"/>
  <c r="W169" i="1"/>
  <c r="P169" i="1"/>
  <c r="N169" i="1"/>
  <c r="J169" i="1"/>
  <c r="AY168" i="1"/>
  <c r="AX168" i="1"/>
  <c r="AV168" i="1"/>
  <c r="S168" i="1" s="1"/>
  <c r="AU168" i="1"/>
  <c r="AS168" i="1" s="1"/>
  <c r="K168" i="1" s="1"/>
  <c r="AT168" i="1"/>
  <c r="AL168" i="1"/>
  <c r="I168" i="1" s="1"/>
  <c r="H168" i="1" s="1"/>
  <c r="AG168" i="1"/>
  <c r="J168" i="1" s="1"/>
  <c r="AE168" i="1"/>
  <c r="Y168" i="1"/>
  <c r="X168" i="1"/>
  <c r="W168" i="1"/>
  <c r="P168" i="1"/>
  <c r="AY167" i="1"/>
  <c r="AX167" i="1"/>
  <c r="AV167" i="1"/>
  <c r="AU167" i="1"/>
  <c r="AS167" i="1"/>
  <c r="AT167" i="1" s="1"/>
  <c r="AL167" i="1"/>
  <c r="I167" i="1" s="1"/>
  <c r="H167" i="1" s="1"/>
  <c r="AA167" i="1" s="1"/>
  <c r="AG167" i="1"/>
  <c r="J167" i="1" s="1"/>
  <c r="AF167" i="1"/>
  <c r="AE167" i="1"/>
  <c r="Y167" i="1"/>
  <c r="X167" i="1"/>
  <c r="P167" i="1"/>
  <c r="N167" i="1"/>
  <c r="K167" i="1"/>
  <c r="AY166" i="1"/>
  <c r="AX166" i="1"/>
  <c r="AV166" i="1"/>
  <c r="AU166" i="1"/>
  <c r="AS166" i="1" s="1"/>
  <c r="AL166" i="1"/>
  <c r="I166" i="1" s="1"/>
  <c r="H166" i="1" s="1"/>
  <c r="AA166" i="1" s="1"/>
  <c r="AG166" i="1"/>
  <c r="J166" i="1" s="1"/>
  <c r="Y166" i="1"/>
  <c r="X166" i="1"/>
  <c r="W166" i="1" s="1"/>
  <c r="P166" i="1"/>
  <c r="K166" i="1"/>
  <c r="AY165" i="1"/>
  <c r="AX165" i="1"/>
  <c r="AV165" i="1"/>
  <c r="AU165" i="1"/>
  <c r="AS165" i="1" s="1"/>
  <c r="AT165" i="1" s="1"/>
  <c r="AL165" i="1"/>
  <c r="I165" i="1" s="1"/>
  <c r="H165" i="1" s="1"/>
  <c r="AG165" i="1"/>
  <c r="J165" i="1" s="1"/>
  <c r="Y165" i="1"/>
  <c r="X165" i="1"/>
  <c r="W165" i="1" s="1"/>
  <c r="P165" i="1"/>
  <c r="AY164" i="1"/>
  <c r="AX164" i="1"/>
  <c r="AV164" i="1"/>
  <c r="AU164" i="1"/>
  <c r="AS164" i="1" s="1"/>
  <c r="AT164" i="1"/>
  <c r="AL164" i="1"/>
  <c r="I164" i="1" s="1"/>
  <c r="H164" i="1" s="1"/>
  <c r="AG164" i="1"/>
  <c r="J164" i="1" s="1"/>
  <c r="Y164" i="1"/>
  <c r="X164" i="1"/>
  <c r="W164" i="1" s="1"/>
  <c r="P164" i="1"/>
  <c r="N164" i="1"/>
  <c r="AY163" i="1"/>
  <c r="AX163" i="1"/>
  <c r="AV163" i="1"/>
  <c r="AU163" i="1"/>
  <c r="AS163" i="1"/>
  <c r="AT163" i="1" s="1"/>
  <c r="AL163" i="1"/>
  <c r="I163" i="1" s="1"/>
  <c r="H163" i="1" s="1"/>
  <c r="AG163" i="1"/>
  <c r="J163" i="1" s="1"/>
  <c r="AF163" i="1"/>
  <c r="AE163" i="1"/>
  <c r="Y163" i="1"/>
  <c r="X163" i="1"/>
  <c r="P163" i="1"/>
  <c r="N163" i="1"/>
  <c r="K163" i="1"/>
  <c r="AY162" i="1"/>
  <c r="AX162" i="1"/>
  <c r="AV162" i="1"/>
  <c r="AU162" i="1"/>
  <c r="AS162" i="1"/>
  <c r="AL162" i="1"/>
  <c r="I162" i="1" s="1"/>
  <c r="H162" i="1" s="1"/>
  <c r="AG162" i="1"/>
  <c r="J162" i="1" s="1"/>
  <c r="AF162" i="1"/>
  <c r="AA162" i="1"/>
  <c r="Y162" i="1"/>
  <c r="X162" i="1"/>
  <c r="P162" i="1"/>
  <c r="AY161" i="1"/>
  <c r="AX161" i="1"/>
  <c r="AV161" i="1"/>
  <c r="AU161" i="1"/>
  <c r="AS161" i="1" s="1"/>
  <c r="AT161" i="1"/>
  <c r="AL161" i="1"/>
  <c r="I161" i="1" s="1"/>
  <c r="H161" i="1" s="1"/>
  <c r="AG161" i="1"/>
  <c r="Y161" i="1"/>
  <c r="X161" i="1"/>
  <c r="W161" i="1"/>
  <c r="P161" i="1"/>
  <c r="N161" i="1"/>
  <c r="J161" i="1"/>
  <c r="AY160" i="1"/>
  <c r="AX160" i="1"/>
  <c r="AV160" i="1"/>
  <c r="S160" i="1" s="1"/>
  <c r="AU160" i="1"/>
  <c r="AS160" i="1" s="1"/>
  <c r="AT160" i="1"/>
  <c r="AL160" i="1"/>
  <c r="I160" i="1" s="1"/>
  <c r="H160" i="1" s="1"/>
  <c r="AG160" i="1"/>
  <c r="J160" i="1" s="1"/>
  <c r="Y160" i="1"/>
  <c r="X160" i="1"/>
  <c r="W160" i="1" s="1"/>
  <c r="P160" i="1"/>
  <c r="AY159" i="1"/>
  <c r="AX159" i="1"/>
  <c r="AV159" i="1"/>
  <c r="AU159" i="1"/>
  <c r="AS159" i="1"/>
  <c r="AL159" i="1"/>
  <c r="AG159" i="1"/>
  <c r="J159" i="1" s="1"/>
  <c r="AF159" i="1"/>
  <c r="Y159" i="1"/>
  <c r="X159" i="1"/>
  <c r="W159" i="1" s="1"/>
  <c r="P159" i="1"/>
  <c r="K159" i="1"/>
  <c r="I159" i="1"/>
  <c r="H159" i="1" s="1"/>
  <c r="AY158" i="1"/>
  <c r="AX158" i="1"/>
  <c r="AV158" i="1"/>
  <c r="AW158" i="1" s="1"/>
  <c r="AU158" i="1"/>
  <c r="AS158" i="1" s="1"/>
  <c r="AL158" i="1"/>
  <c r="I158" i="1" s="1"/>
  <c r="H158" i="1" s="1"/>
  <c r="AG158" i="1"/>
  <c r="Y158" i="1"/>
  <c r="X158" i="1"/>
  <c r="W158" i="1" s="1"/>
  <c r="P158" i="1"/>
  <c r="J158" i="1"/>
  <c r="AY157" i="1"/>
  <c r="AX157" i="1"/>
  <c r="AV157" i="1"/>
  <c r="AU157" i="1"/>
  <c r="AS157" i="1" s="1"/>
  <c r="AT157" i="1"/>
  <c r="AL157" i="1"/>
  <c r="I157" i="1" s="1"/>
  <c r="H157" i="1" s="1"/>
  <c r="AG157" i="1"/>
  <c r="Y157" i="1"/>
  <c r="X157" i="1"/>
  <c r="W157" i="1" s="1"/>
  <c r="P157" i="1"/>
  <c r="N157" i="1"/>
  <c r="J157" i="1"/>
  <c r="AY156" i="1"/>
  <c r="AX156" i="1"/>
  <c r="AV156" i="1"/>
  <c r="AU156" i="1"/>
  <c r="AS156" i="1" s="1"/>
  <c r="AL156" i="1"/>
  <c r="AG156" i="1"/>
  <c r="J156" i="1" s="1"/>
  <c r="Y156" i="1"/>
  <c r="X156" i="1"/>
  <c r="W156" i="1"/>
  <c r="P156" i="1"/>
  <c r="I156" i="1"/>
  <c r="H156" i="1"/>
  <c r="AY155" i="1"/>
  <c r="AX155" i="1"/>
  <c r="AV155" i="1"/>
  <c r="AU155" i="1"/>
  <c r="AS155" i="1"/>
  <c r="AL155" i="1"/>
  <c r="AG155" i="1"/>
  <c r="J155" i="1" s="1"/>
  <c r="Y155" i="1"/>
  <c r="X155" i="1"/>
  <c r="W155" i="1" s="1"/>
  <c r="P155" i="1"/>
  <c r="N155" i="1"/>
  <c r="I155" i="1"/>
  <c r="H155" i="1" s="1"/>
  <c r="AY154" i="1"/>
  <c r="AX154" i="1"/>
  <c r="AV154" i="1"/>
  <c r="AW154" i="1" s="1"/>
  <c r="AU154" i="1"/>
  <c r="AS154" i="1"/>
  <c r="AF154" i="1" s="1"/>
  <c r="AL154" i="1"/>
  <c r="I154" i="1" s="1"/>
  <c r="H154" i="1" s="1"/>
  <c r="AA154" i="1" s="1"/>
  <c r="AG154" i="1"/>
  <c r="Y154" i="1"/>
  <c r="X154" i="1"/>
  <c r="W154" i="1" s="1"/>
  <c r="S154" i="1"/>
  <c r="T154" i="1" s="1"/>
  <c r="U154" i="1" s="1"/>
  <c r="P154" i="1"/>
  <c r="J154" i="1"/>
  <c r="AY153" i="1"/>
  <c r="AX153" i="1"/>
  <c r="AV153" i="1"/>
  <c r="AU153" i="1"/>
  <c r="AS153" i="1" s="1"/>
  <c r="AT153" i="1"/>
  <c r="AL153" i="1"/>
  <c r="I153" i="1" s="1"/>
  <c r="H153" i="1" s="1"/>
  <c r="AG153" i="1"/>
  <c r="J153" i="1" s="1"/>
  <c r="Y153" i="1"/>
  <c r="X153" i="1"/>
  <c r="P153" i="1"/>
  <c r="AY152" i="1"/>
  <c r="AX152" i="1"/>
  <c r="AV152" i="1"/>
  <c r="S152" i="1" s="1"/>
  <c r="AU152" i="1"/>
  <c r="AS152" i="1" s="1"/>
  <c r="AL152" i="1"/>
  <c r="I152" i="1" s="1"/>
  <c r="AG152" i="1"/>
  <c r="J152" i="1" s="1"/>
  <c r="AF152" i="1"/>
  <c r="Y152" i="1"/>
  <c r="X152" i="1"/>
  <c r="W152" i="1"/>
  <c r="P152" i="1"/>
  <c r="H152" i="1"/>
  <c r="AY151" i="1"/>
  <c r="AX151" i="1"/>
  <c r="AV151" i="1"/>
  <c r="AU151" i="1"/>
  <c r="AS151" i="1"/>
  <c r="N151" i="1" s="1"/>
  <c r="AL151" i="1"/>
  <c r="I151" i="1" s="1"/>
  <c r="H151" i="1" s="1"/>
  <c r="AG151" i="1"/>
  <c r="Y151" i="1"/>
  <c r="X151" i="1"/>
  <c r="P151" i="1"/>
  <c r="J151" i="1"/>
  <c r="AY150" i="1"/>
  <c r="AX150" i="1"/>
  <c r="AV150" i="1"/>
  <c r="AW150" i="1" s="1"/>
  <c r="AU150" i="1"/>
  <c r="AS150" i="1"/>
  <c r="AL150" i="1"/>
  <c r="I150" i="1" s="1"/>
  <c r="H150" i="1" s="1"/>
  <c r="AA150" i="1" s="1"/>
  <c r="AG150" i="1"/>
  <c r="J150" i="1" s="1"/>
  <c r="Y150" i="1"/>
  <c r="X150" i="1"/>
  <c r="W150" i="1" s="1"/>
  <c r="P150" i="1"/>
  <c r="AY149" i="1"/>
  <c r="AX149" i="1"/>
  <c r="AV149" i="1"/>
  <c r="AU149" i="1"/>
  <c r="AS149" i="1" s="1"/>
  <c r="AT149" i="1" s="1"/>
  <c r="AL149" i="1"/>
  <c r="I149" i="1" s="1"/>
  <c r="H149" i="1" s="1"/>
  <c r="AG149" i="1"/>
  <c r="J149" i="1" s="1"/>
  <c r="Y149" i="1"/>
  <c r="X149" i="1"/>
  <c r="W149" i="1" s="1"/>
  <c r="P149" i="1"/>
  <c r="AY148" i="1"/>
  <c r="AX148" i="1"/>
  <c r="AV148" i="1"/>
  <c r="AU148" i="1"/>
  <c r="AS148" i="1" s="1"/>
  <c r="AT148" i="1"/>
  <c r="AL148" i="1"/>
  <c r="I148" i="1" s="1"/>
  <c r="H148" i="1" s="1"/>
  <c r="AG148" i="1"/>
  <c r="Y148" i="1"/>
  <c r="W148" i="1" s="1"/>
  <c r="X148" i="1"/>
  <c r="P148" i="1"/>
  <c r="J148" i="1"/>
  <c r="AY147" i="1"/>
  <c r="AX147" i="1"/>
  <c r="AV147" i="1"/>
  <c r="AU147" i="1"/>
  <c r="AS147" i="1" s="1"/>
  <c r="AL147" i="1"/>
  <c r="I147" i="1" s="1"/>
  <c r="H147" i="1" s="1"/>
  <c r="AA147" i="1" s="1"/>
  <c r="AG147" i="1"/>
  <c r="J147" i="1" s="1"/>
  <c r="Y147" i="1"/>
  <c r="X147" i="1"/>
  <c r="W147" i="1" s="1"/>
  <c r="P147" i="1"/>
  <c r="K147" i="1"/>
  <c r="AY146" i="1"/>
  <c r="AX146" i="1"/>
  <c r="AV146" i="1"/>
  <c r="AU146" i="1"/>
  <c r="AS146" i="1"/>
  <c r="AF146" i="1" s="1"/>
  <c r="AL146" i="1"/>
  <c r="I146" i="1" s="1"/>
  <c r="H146" i="1" s="1"/>
  <c r="AG146" i="1"/>
  <c r="J146" i="1" s="1"/>
  <c r="Y146" i="1"/>
  <c r="X146" i="1"/>
  <c r="W146" i="1" s="1"/>
  <c r="S146" i="1"/>
  <c r="P146" i="1"/>
  <c r="AY145" i="1"/>
  <c r="AX145" i="1"/>
  <c r="AV145" i="1"/>
  <c r="AU145" i="1"/>
  <c r="AS145" i="1" s="1"/>
  <c r="AL145" i="1"/>
  <c r="I145" i="1" s="1"/>
  <c r="H145" i="1" s="1"/>
  <c r="AG145" i="1"/>
  <c r="J145" i="1" s="1"/>
  <c r="Y145" i="1"/>
  <c r="X145" i="1"/>
  <c r="W145" i="1" s="1"/>
  <c r="P145" i="1"/>
  <c r="N145" i="1"/>
  <c r="AY144" i="1"/>
  <c r="AX144" i="1"/>
  <c r="AV144" i="1"/>
  <c r="AU144" i="1"/>
  <c r="AS144" i="1" s="1"/>
  <c r="AL144" i="1"/>
  <c r="I144" i="1" s="1"/>
  <c r="H144" i="1" s="1"/>
  <c r="AG144" i="1"/>
  <c r="J144" i="1" s="1"/>
  <c r="Y144" i="1"/>
  <c r="X144" i="1"/>
  <c r="P144" i="1"/>
  <c r="AY143" i="1"/>
  <c r="AX143" i="1"/>
  <c r="AV143" i="1"/>
  <c r="AU143" i="1"/>
  <c r="AS143" i="1" s="1"/>
  <c r="AL143" i="1"/>
  <c r="AG143" i="1"/>
  <c r="J143" i="1" s="1"/>
  <c r="Y143" i="1"/>
  <c r="X143" i="1"/>
  <c r="W143" i="1" s="1"/>
  <c r="P143" i="1"/>
  <c r="I143" i="1"/>
  <c r="H143" i="1"/>
  <c r="AY142" i="1"/>
  <c r="AX142" i="1"/>
  <c r="AV142" i="1"/>
  <c r="AU142" i="1"/>
  <c r="AS142" i="1"/>
  <c r="AL142" i="1"/>
  <c r="I142" i="1" s="1"/>
  <c r="H142" i="1" s="1"/>
  <c r="AG142" i="1"/>
  <c r="J142" i="1" s="1"/>
  <c r="Y142" i="1"/>
  <c r="X142" i="1"/>
  <c r="W142" i="1" s="1"/>
  <c r="S142" i="1"/>
  <c r="P142" i="1"/>
  <c r="AY141" i="1"/>
  <c r="AX141" i="1"/>
  <c r="AV141" i="1"/>
  <c r="AU141" i="1"/>
  <c r="AS141" i="1" s="1"/>
  <c r="AL141" i="1"/>
  <c r="I141" i="1" s="1"/>
  <c r="H141" i="1" s="1"/>
  <c r="AG141" i="1"/>
  <c r="Y141" i="1"/>
  <c r="X141" i="1"/>
  <c r="W141" i="1" s="1"/>
  <c r="P141" i="1"/>
  <c r="J141" i="1"/>
  <c r="AY140" i="1"/>
  <c r="AX140" i="1"/>
  <c r="AV140" i="1"/>
  <c r="S140" i="1" s="1"/>
  <c r="AU140" i="1"/>
  <c r="AS140" i="1" s="1"/>
  <c r="K140" i="1" s="1"/>
  <c r="AT140" i="1"/>
  <c r="AL140" i="1"/>
  <c r="I140" i="1" s="1"/>
  <c r="AG140" i="1"/>
  <c r="J140" i="1" s="1"/>
  <c r="AF140" i="1"/>
  <c r="AE140" i="1"/>
  <c r="Y140" i="1"/>
  <c r="X140" i="1"/>
  <c r="W140" i="1" s="1"/>
  <c r="P140" i="1"/>
  <c r="N140" i="1"/>
  <c r="H140" i="1"/>
  <c r="AY139" i="1"/>
  <c r="AX139" i="1"/>
  <c r="AV139" i="1"/>
  <c r="AU139" i="1"/>
  <c r="AS139" i="1" s="1"/>
  <c r="AL139" i="1"/>
  <c r="I139" i="1" s="1"/>
  <c r="AG139" i="1"/>
  <c r="J139" i="1" s="1"/>
  <c r="AF139" i="1"/>
  <c r="AE139" i="1"/>
  <c r="Y139" i="1"/>
  <c r="X139" i="1"/>
  <c r="P139" i="1"/>
  <c r="K139" i="1"/>
  <c r="H139" i="1"/>
  <c r="AY138" i="1"/>
  <c r="AX138" i="1"/>
  <c r="AV138" i="1"/>
  <c r="AU138" i="1"/>
  <c r="AS138" i="1"/>
  <c r="K138" i="1" s="1"/>
  <c r="AL138" i="1"/>
  <c r="I138" i="1" s="1"/>
  <c r="H138" i="1" s="1"/>
  <c r="AG138" i="1"/>
  <c r="J138" i="1" s="1"/>
  <c r="Y138" i="1"/>
  <c r="X138" i="1"/>
  <c r="W138" i="1" s="1"/>
  <c r="S138" i="1"/>
  <c r="P138" i="1"/>
  <c r="AY137" i="1"/>
  <c r="AX137" i="1"/>
  <c r="AV137" i="1"/>
  <c r="AU137" i="1"/>
  <c r="AS137" i="1" s="1"/>
  <c r="AT137" i="1" s="1"/>
  <c r="AL137" i="1"/>
  <c r="I137" i="1" s="1"/>
  <c r="H137" i="1" s="1"/>
  <c r="AG137" i="1"/>
  <c r="Y137" i="1"/>
  <c r="X137" i="1"/>
  <c r="W137" i="1" s="1"/>
  <c r="P137" i="1"/>
  <c r="J137" i="1"/>
  <c r="AY136" i="1"/>
  <c r="AX136" i="1"/>
  <c r="AV136" i="1"/>
  <c r="AU136" i="1"/>
  <c r="AS136" i="1" s="1"/>
  <c r="K136" i="1" s="1"/>
  <c r="AT136" i="1"/>
  <c r="AL136" i="1"/>
  <c r="I136" i="1" s="1"/>
  <c r="H136" i="1" s="1"/>
  <c r="AG136" i="1"/>
  <c r="J136" i="1" s="1"/>
  <c r="AF136" i="1"/>
  <c r="AE136" i="1"/>
  <c r="Y136" i="1"/>
  <c r="X136" i="1"/>
  <c r="W136" i="1" s="1"/>
  <c r="P136" i="1"/>
  <c r="N136" i="1"/>
  <c r="AY135" i="1"/>
  <c r="AX135" i="1"/>
  <c r="AV135" i="1"/>
  <c r="AU135" i="1"/>
  <c r="AS135" i="1" s="1"/>
  <c r="AL135" i="1"/>
  <c r="I135" i="1" s="1"/>
  <c r="H135" i="1" s="1"/>
  <c r="AA135" i="1" s="1"/>
  <c r="AG135" i="1"/>
  <c r="J135" i="1" s="1"/>
  <c r="Y135" i="1"/>
  <c r="X135" i="1"/>
  <c r="P135" i="1"/>
  <c r="AY134" i="1"/>
  <c r="AX134" i="1"/>
  <c r="AV134" i="1"/>
  <c r="AU134" i="1"/>
  <c r="AS134" i="1"/>
  <c r="AE134" i="1" s="1"/>
  <c r="AL134" i="1"/>
  <c r="AG134" i="1"/>
  <c r="AF134" i="1"/>
  <c r="Y134" i="1"/>
  <c r="X134" i="1"/>
  <c r="S134" i="1"/>
  <c r="P134" i="1"/>
  <c r="N134" i="1"/>
  <c r="K134" i="1"/>
  <c r="J134" i="1"/>
  <c r="I134" i="1"/>
  <c r="H134" i="1" s="1"/>
  <c r="AY133" i="1"/>
  <c r="AX133" i="1"/>
  <c r="AV133" i="1"/>
  <c r="AW133" i="1" s="1"/>
  <c r="AU133" i="1"/>
  <c r="AS133" i="1"/>
  <c r="AL133" i="1"/>
  <c r="I133" i="1" s="1"/>
  <c r="H133" i="1" s="1"/>
  <c r="AG133" i="1"/>
  <c r="J133" i="1" s="1"/>
  <c r="AA133" i="1"/>
  <c r="Y133" i="1"/>
  <c r="X133" i="1"/>
  <c r="W133" i="1" s="1"/>
  <c r="P133" i="1"/>
  <c r="AY132" i="1"/>
  <c r="AX132" i="1"/>
  <c r="AV132" i="1"/>
  <c r="S132" i="1" s="1"/>
  <c r="AU132" i="1"/>
  <c r="AS132" i="1" s="1"/>
  <c r="AL132" i="1"/>
  <c r="I132" i="1" s="1"/>
  <c r="H132" i="1" s="1"/>
  <c r="AG132" i="1"/>
  <c r="Y132" i="1"/>
  <c r="X132" i="1"/>
  <c r="W132" i="1"/>
  <c r="P132" i="1"/>
  <c r="J132" i="1"/>
  <c r="AY131" i="1"/>
  <c r="AX131" i="1"/>
  <c r="AW131" i="1"/>
  <c r="AV131" i="1"/>
  <c r="AU131" i="1"/>
  <c r="AS131" i="1"/>
  <c r="AL131" i="1"/>
  <c r="I131" i="1" s="1"/>
  <c r="H131" i="1" s="1"/>
  <c r="AG131" i="1"/>
  <c r="J131" i="1" s="1"/>
  <c r="Y131" i="1"/>
  <c r="X131" i="1"/>
  <c r="W131" i="1" s="1"/>
  <c r="S131" i="1"/>
  <c r="P131" i="1"/>
  <c r="K131" i="1"/>
  <c r="AY130" i="1"/>
  <c r="AX130" i="1"/>
  <c r="AV130" i="1"/>
  <c r="S130" i="1" s="1"/>
  <c r="AU130" i="1"/>
  <c r="AS130" i="1"/>
  <c r="AL130" i="1"/>
  <c r="I130" i="1" s="1"/>
  <c r="H130" i="1" s="1"/>
  <c r="AA130" i="1" s="1"/>
  <c r="AG130" i="1"/>
  <c r="J130" i="1" s="1"/>
  <c r="Y130" i="1"/>
  <c r="X130" i="1"/>
  <c r="P130" i="1"/>
  <c r="AY129" i="1"/>
  <c r="AX129" i="1"/>
  <c r="AV129" i="1"/>
  <c r="AU129" i="1"/>
  <c r="AS129" i="1"/>
  <c r="AL129" i="1"/>
  <c r="I129" i="1" s="1"/>
  <c r="H129" i="1" s="1"/>
  <c r="AG129" i="1"/>
  <c r="J129" i="1" s="1"/>
  <c r="AF129" i="1"/>
  <c r="Y129" i="1"/>
  <c r="X129" i="1"/>
  <c r="W129" i="1" s="1"/>
  <c r="P129" i="1"/>
  <c r="AY128" i="1"/>
  <c r="AX128" i="1"/>
  <c r="AV128" i="1"/>
  <c r="AU128" i="1"/>
  <c r="AS128" i="1" s="1"/>
  <c r="AL128" i="1"/>
  <c r="I128" i="1" s="1"/>
  <c r="H128" i="1" s="1"/>
  <c r="AG128" i="1"/>
  <c r="J128" i="1" s="1"/>
  <c r="Y128" i="1"/>
  <c r="X128" i="1"/>
  <c r="W128" i="1" s="1"/>
  <c r="P128" i="1"/>
  <c r="AY127" i="1"/>
  <c r="AX127" i="1"/>
  <c r="AV127" i="1"/>
  <c r="AU127" i="1"/>
  <c r="AS127" i="1"/>
  <c r="AF127" i="1" s="1"/>
  <c r="AL127" i="1"/>
  <c r="AG127" i="1"/>
  <c r="J127" i="1" s="1"/>
  <c r="AA127" i="1"/>
  <c r="Y127" i="1"/>
  <c r="X127" i="1"/>
  <c r="W127" i="1"/>
  <c r="P127" i="1"/>
  <c r="N127" i="1"/>
  <c r="I127" i="1"/>
  <c r="H127" i="1" s="1"/>
  <c r="AY126" i="1"/>
  <c r="AX126" i="1"/>
  <c r="AV126" i="1"/>
  <c r="AU126" i="1"/>
  <c r="AS126" i="1" s="1"/>
  <c r="AT126" i="1"/>
  <c r="AL126" i="1"/>
  <c r="I126" i="1" s="1"/>
  <c r="H126" i="1" s="1"/>
  <c r="AA126" i="1" s="1"/>
  <c r="AG126" i="1"/>
  <c r="J126" i="1" s="1"/>
  <c r="Y126" i="1"/>
  <c r="X126" i="1"/>
  <c r="P126" i="1"/>
  <c r="K126" i="1"/>
  <c r="AY125" i="1"/>
  <c r="AX125" i="1"/>
  <c r="AV125" i="1"/>
  <c r="AU125" i="1"/>
  <c r="AS125" i="1" s="1"/>
  <c r="N125" i="1" s="1"/>
  <c r="AL125" i="1"/>
  <c r="I125" i="1" s="1"/>
  <c r="H125" i="1" s="1"/>
  <c r="AA125" i="1" s="1"/>
  <c r="AG125" i="1"/>
  <c r="J125" i="1" s="1"/>
  <c r="Y125" i="1"/>
  <c r="X125" i="1"/>
  <c r="W125" i="1"/>
  <c r="P125" i="1"/>
  <c r="K125" i="1"/>
  <c r="AY124" i="1"/>
  <c r="AX124" i="1"/>
  <c r="AV124" i="1"/>
  <c r="AU124" i="1"/>
  <c r="AS124" i="1" s="1"/>
  <c r="AF124" i="1" s="1"/>
  <c r="AL124" i="1"/>
  <c r="I124" i="1" s="1"/>
  <c r="H124" i="1" s="1"/>
  <c r="AG124" i="1"/>
  <c r="J124" i="1" s="1"/>
  <c r="Y124" i="1"/>
  <c r="X124" i="1"/>
  <c r="P124" i="1"/>
  <c r="AY123" i="1"/>
  <c r="S123" i="1" s="1"/>
  <c r="AX123" i="1"/>
  <c r="AV123" i="1"/>
  <c r="AW123" i="1" s="1"/>
  <c r="AU123" i="1"/>
  <c r="AS123" i="1"/>
  <c r="AL123" i="1"/>
  <c r="AG123" i="1"/>
  <c r="J123" i="1" s="1"/>
  <c r="Y123" i="1"/>
  <c r="X123" i="1"/>
  <c r="P123" i="1"/>
  <c r="I123" i="1"/>
  <c r="H123" i="1" s="1"/>
  <c r="AY122" i="1"/>
  <c r="AX122" i="1"/>
  <c r="AV122" i="1"/>
  <c r="AW122" i="1" s="1"/>
  <c r="AU122" i="1"/>
  <c r="AS122" i="1" s="1"/>
  <c r="AL122" i="1"/>
  <c r="AG122" i="1"/>
  <c r="J122" i="1" s="1"/>
  <c r="Y122" i="1"/>
  <c r="X122" i="1"/>
  <c r="P122" i="1"/>
  <c r="I122" i="1"/>
  <c r="H122" i="1" s="1"/>
  <c r="AA122" i="1" s="1"/>
  <c r="AY121" i="1"/>
  <c r="AX121" i="1"/>
  <c r="AV121" i="1"/>
  <c r="AW121" i="1" s="1"/>
  <c r="AU121" i="1"/>
  <c r="AS121" i="1"/>
  <c r="AL121" i="1"/>
  <c r="I121" i="1" s="1"/>
  <c r="H121" i="1" s="1"/>
  <c r="AA121" i="1" s="1"/>
  <c r="AG121" i="1"/>
  <c r="J121" i="1" s="1"/>
  <c r="Y121" i="1"/>
  <c r="W121" i="1" s="1"/>
  <c r="X121" i="1"/>
  <c r="S121" i="1"/>
  <c r="P121" i="1"/>
  <c r="AY120" i="1"/>
  <c r="S120" i="1" s="1"/>
  <c r="AX120" i="1"/>
  <c r="AV120" i="1"/>
  <c r="AW120" i="1" s="1"/>
  <c r="AU120" i="1"/>
  <c r="AS120" i="1" s="1"/>
  <c r="AL120" i="1"/>
  <c r="I120" i="1" s="1"/>
  <c r="H120" i="1" s="1"/>
  <c r="AG120" i="1"/>
  <c r="J120" i="1" s="1"/>
  <c r="Y120" i="1"/>
  <c r="X120" i="1"/>
  <c r="W120" i="1" s="1"/>
  <c r="P120" i="1"/>
  <c r="AY119" i="1"/>
  <c r="AX119" i="1"/>
  <c r="AV119" i="1"/>
  <c r="AW119" i="1" s="1"/>
  <c r="AU119" i="1"/>
  <c r="AS119" i="1" s="1"/>
  <c r="AE119" i="1" s="1"/>
  <c r="AL119" i="1"/>
  <c r="I119" i="1" s="1"/>
  <c r="H119" i="1" s="1"/>
  <c r="AG119" i="1"/>
  <c r="J119" i="1" s="1"/>
  <c r="Y119" i="1"/>
  <c r="X119" i="1"/>
  <c r="W119" i="1" s="1"/>
  <c r="S119" i="1"/>
  <c r="P119" i="1"/>
  <c r="AY118" i="1"/>
  <c r="AX118" i="1"/>
  <c r="AV118" i="1"/>
  <c r="AW118" i="1" s="1"/>
  <c r="AU118" i="1"/>
  <c r="AS118" i="1" s="1"/>
  <c r="AL118" i="1"/>
  <c r="I118" i="1" s="1"/>
  <c r="H118" i="1" s="1"/>
  <c r="AA118" i="1" s="1"/>
  <c r="AG118" i="1"/>
  <c r="J118" i="1" s="1"/>
  <c r="Y118" i="1"/>
  <c r="X118" i="1"/>
  <c r="S118" i="1"/>
  <c r="P118" i="1"/>
  <c r="AY117" i="1"/>
  <c r="AX117" i="1"/>
  <c r="AV117" i="1"/>
  <c r="AW117" i="1" s="1"/>
  <c r="AU117" i="1"/>
  <c r="AS117" i="1" s="1"/>
  <c r="N117" i="1" s="1"/>
  <c r="AL117" i="1"/>
  <c r="AG117" i="1"/>
  <c r="J117" i="1" s="1"/>
  <c r="AE117" i="1"/>
  <c r="Y117" i="1"/>
  <c r="X117" i="1"/>
  <c r="W117" i="1"/>
  <c r="S117" i="1"/>
  <c r="P117" i="1"/>
  <c r="I117" i="1"/>
  <c r="H117" i="1"/>
  <c r="AA117" i="1" s="1"/>
  <c r="AY116" i="1"/>
  <c r="AX116" i="1"/>
  <c r="AV116" i="1"/>
  <c r="AU116" i="1"/>
  <c r="AS116" i="1" s="1"/>
  <c r="AL116" i="1"/>
  <c r="I116" i="1" s="1"/>
  <c r="AG116" i="1"/>
  <c r="J116" i="1" s="1"/>
  <c r="AF116" i="1"/>
  <c r="AE116" i="1"/>
  <c r="Y116" i="1"/>
  <c r="X116" i="1"/>
  <c r="W116" i="1" s="1"/>
  <c r="P116" i="1"/>
  <c r="H116" i="1"/>
  <c r="AY115" i="1"/>
  <c r="S115" i="1" s="1"/>
  <c r="AX115" i="1"/>
  <c r="AW115" i="1"/>
  <c r="AV115" i="1"/>
  <c r="AU115" i="1"/>
  <c r="AS115" i="1"/>
  <c r="AL115" i="1"/>
  <c r="AG115" i="1"/>
  <c r="J115" i="1" s="1"/>
  <c r="Y115" i="1"/>
  <c r="X115" i="1"/>
  <c r="W115" i="1"/>
  <c r="P115" i="1"/>
  <c r="K115" i="1"/>
  <c r="I115" i="1"/>
  <c r="H115" i="1" s="1"/>
  <c r="AY114" i="1"/>
  <c r="AX114" i="1"/>
  <c r="AV114" i="1"/>
  <c r="AU114" i="1"/>
  <c r="AS114" i="1"/>
  <c r="AL114" i="1"/>
  <c r="I114" i="1" s="1"/>
  <c r="H114" i="1" s="1"/>
  <c r="T114" i="1" s="1"/>
  <c r="U114" i="1" s="1"/>
  <c r="AG114" i="1"/>
  <c r="J114" i="1" s="1"/>
  <c r="Y114" i="1"/>
  <c r="X114" i="1"/>
  <c r="S114" i="1"/>
  <c r="P114" i="1"/>
  <c r="AY113" i="1"/>
  <c r="AX113" i="1"/>
  <c r="AV113" i="1"/>
  <c r="AW113" i="1" s="1"/>
  <c r="AU113" i="1"/>
  <c r="AS113" i="1"/>
  <c r="AL113" i="1"/>
  <c r="I113" i="1" s="1"/>
  <c r="H113" i="1" s="1"/>
  <c r="AA113" i="1" s="1"/>
  <c r="AG113" i="1"/>
  <c r="J113" i="1" s="1"/>
  <c r="Y113" i="1"/>
  <c r="X113" i="1"/>
  <c r="W113" i="1"/>
  <c r="P113" i="1"/>
  <c r="AY112" i="1"/>
  <c r="AX112" i="1"/>
  <c r="AV112" i="1"/>
  <c r="AW112" i="1" s="1"/>
  <c r="AU112" i="1"/>
  <c r="AS112" i="1" s="1"/>
  <c r="AL112" i="1"/>
  <c r="I112" i="1" s="1"/>
  <c r="H112" i="1" s="1"/>
  <c r="AA112" i="1" s="1"/>
  <c r="AG112" i="1"/>
  <c r="J112" i="1" s="1"/>
  <c r="Y112" i="1"/>
  <c r="X112" i="1"/>
  <c r="P112" i="1"/>
  <c r="AY111" i="1"/>
  <c r="S111" i="1" s="1"/>
  <c r="AX111" i="1"/>
  <c r="AV111" i="1"/>
  <c r="AW111" i="1" s="1"/>
  <c r="AU111" i="1"/>
  <c r="AS111" i="1"/>
  <c r="AL111" i="1"/>
  <c r="I111" i="1" s="1"/>
  <c r="H111" i="1" s="1"/>
  <c r="AG111" i="1"/>
  <c r="AE111" i="1"/>
  <c r="Y111" i="1"/>
  <c r="W111" i="1" s="1"/>
  <c r="X111" i="1"/>
  <c r="P111" i="1"/>
  <c r="K111" i="1"/>
  <c r="J111" i="1"/>
  <c r="AY110" i="1"/>
  <c r="AX110" i="1"/>
  <c r="AV110" i="1"/>
  <c r="AW110" i="1" s="1"/>
  <c r="AU110" i="1"/>
  <c r="AS110" i="1"/>
  <c r="K110" i="1" s="1"/>
  <c r="AL110" i="1"/>
  <c r="I110" i="1" s="1"/>
  <c r="H110" i="1" s="1"/>
  <c r="AG110" i="1"/>
  <c r="J110" i="1" s="1"/>
  <c r="Y110" i="1"/>
  <c r="W110" i="1" s="1"/>
  <c r="X110" i="1"/>
  <c r="P110" i="1"/>
  <c r="AY109" i="1"/>
  <c r="AX109" i="1"/>
  <c r="AV109" i="1"/>
  <c r="AW109" i="1" s="1"/>
  <c r="AU109" i="1"/>
  <c r="AS109" i="1" s="1"/>
  <c r="AL109" i="1"/>
  <c r="I109" i="1" s="1"/>
  <c r="H109" i="1" s="1"/>
  <c r="AA109" i="1" s="1"/>
  <c r="AG109" i="1"/>
  <c r="J109" i="1" s="1"/>
  <c r="Y109" i="1"/>
  <c r="X109" i="1"/>
  <c r="W109" i="1" s="1"/>
  <c r="S109" i="1"/>
  <c r="P109" i="1"/>
  <c r="AY108" i="1"/>
  <c r="S108" i="1" s="1"/>
  <c r="AX108" i="1"/>
  <c r="AV108" i="1"/>
  <c r="AU108" i="1"/>
  <c r="AS108" i="1" s="1"/>
  <c r="AL108" i="1"/>
  <c r="AG108" i="1"/>
  <c r="J108" i="1" s="1"/>
  <c r="Y108" i="1"/>
  <c r="X108" i="1"/>
  <c r="W108" i="1" s="1"/>
  <c r="P108" i="1"/>
  <c r="I108" i="1"/>
  <c r="H108" i="1" s="1"/>
  <c r="AA108" i="1" s="1"/>
  <c r="AY107" i="1"/>
  <c r="AX107" i="1"/>
  <c r="AV107" i="1"/>
  <c r="AW107" i="1" s="1"/>
  <c r="AU107" i="1"/>
  <c r="AS107" i="1"/>
  <c r="K107" i="1" s="1"/>
  <c r="AL107" i="1"/>
  <c r="I107" i="1" s="1"/>
  <c r="H107" i="1" s="1"/>
  <c r="AG107" i="1"/>
  <c r="J107" i="1" s="1"/>
  <c r="Y107" i="1"/>
  <c r="X107" i="1"/>
  <c r="P107" i="1"/>
  <c r="AY106" i="1"/>
  <c r="AX106" i="1"/>
  <c r="AV106" i="1"/>
  <c r="AU106" i="1"/>
  <c r="AS106" i="1" s="1"/>
  <c r="AL106" i="1"/>
  <c r="I106" i="1" s="1"/>
  <c r="H106" i="1" s="1"/>
  <c r="AG106" i="1"/>
  <c r="J106" i="1" s="1"/>
  <c r="Y106" i="1"/>
  <c r="X106" i="1"/>
  <c r="S106" i="1"/>
  <c r="P106" i="1"/>
  <c r="AY105" i="1"/>
  <c r="AX105" i="1"/>
  <c r="AV105" i="1"/>
  <c r="AW105" i="1" s="1"/>
  <c r="AU105" i="1"/>
  <c r="AS105" i="1" s="1"/>
  <c r="K105" i="1" s="1"/>
  <c r="AL105" i="1"/>
  <c r="I105" i="1" s="1"/>
  <c r="H105" i="1" s="1"/>
  <c r="AG105" i="1"/>
  <c r="J105" i="1" s="1"/>
  <c r="Y105" i="1"/>
  <c r="X105" i="1"/>
  <c r="W105" i="1"/>
  <c r="S105" i="1"/>
  <c r="P105" i="1"/>
  <c r="AY104" i="1"/>
  <c r="AX104" i="1"/>
  <c r="AV104" i="1"/>
  <c r="AU104" i="1"/>
  <c r="AS104" i="1" s="1"/>
  <c r="AF104" i="1" s="1"/>
  <c r="AL104" i="1"/>
  <c r="AG104" i="1"/>
  <c r="J104" i="1" s="1"/>
  <c r="Y104" i="1"/>
  <c r="X104" i="1"/>
  <c r="W104" i="1"/>
  <c r="P104" i="1"/>
  <c r="I104" i="1"/>
  <c r="H104" i="1" s="1"/>
  <c r="AY103" i="1"/>
  <c r="S103" i="1" s="1"/>
  <c r="AX103" i="1"/>
  <c r="AV103" i="1"/>
  <c r="AU103" i="1"/>
  <c r="AS103" i="1"/>
  <c r="AL103" i="1"/>
  <c r="I103" i="1" s="1"/>
  <c r="H103" i="1" s="1"/>
  <c r="AA103" i="1" s="1"/>
  <c r="AG103" i="1"/>
  <c r="J103" i="1" s="1"/>
  <c r="AE103" i="1"/>
  <c r="Y103" i="1"/>
  <c r="X103" i="1"/>
  <c r="P103" i="1"/>
  <c r="K103" i="1"/>
  <c r="AY102" i="1"/>
  <c r="AX102" i="1"/>
  <c r="AV102" i="1"/>
  <c r="AW102" i="1" s="1"/>
  <c r="AU102" i="1"/>
  <c r="AS102" i="1"/>
  <c r="AL102" i="1"/>
  <c r="I102" i="1" s="1"/>
  <c r="H102" i="1" s="1"/>
  <c r="AG102" i="1"/>
  <c r="J102" i="1" s="1"/>
  <c r="Y102" i="1"/>
  <c r="X102" i="1"/>
  <c r="P102" i="1"/>
  <c r="AY101" i="1"/>
  <c r="AX101" i="1"/>
  <c r="AV101" i="1"/>
  <c r="AU101" i="1"/>
  <c r="AS101" i="1"/>
  <c r="N101" i="1" s="1"/>
  <c r="AL101" i="1"/>
  <c r="I101" i="1" s="1"/>
  <c r="H101" i="1" s="1"/>
  <c r="AG101" i="1"/>
  <c r="Y101" i="1"/>
  <c r="X101" i="1"/>
  <c r="W101" i="1"/>
  <c r="P101" i="1"/>
  <c r="J101" i="1"/>
  <c r="AY100" i="1"/>
  <c r="S100" i="1" s="1"/>
  <c r="AX100" i="1"/>
  <c r="AW100" i="1" s="1"/>
  <c r="AV100" i="1"/>
  <c r="AU100" i="1"/>
  <c r="AS100" i="1" s="1"/>
  <c r="AL100" i="1"/>
  <c r="I100" i="1" s="1"/>
  <c r="H100" i="1" s="1"/>
  <c r="AG100" i="1"/>
  <c r="Y100" i="1"/>
  <c r="X100" i="1"/>
  <c r="P100" i="1"/>
  <c r="J100" i="1"/>
  <c r="AY99" i="1"/>
  <c r="AX99" i="1"/>
  <c r="AV99" i="1"/>
  <c r="AW99" i="1" s="1"/>
  <c r="AU99" i="1"/>
  <c r="AS99" i="1" s="1"/>
  <c r="AT99" i="1"/>
  <c r="AL99" i="1"/>
  <c r="I99" i="1" s="1"/>
  <c r="H99" i="1" s="1"/>
  <c r="AG99" i="1"/>
  <c r="AA99" i="1"/>
  <c r="Y99" i="1"/>
  <c r="W99" i="1" s="1"/>
  <c r="X99" i="1"/>
  <c r="S99" i="1"/>
  <c r="P99" i="1"/>
  <c r="J99" i="1"/>
  <c r="AY98" i="1"/>
  <c r="AX98" i="1"/>
  <c r="AV98" i="1"/>
  <c r="AU98" i="1"/>
  <c r="AS98" i="1" s="1"/>
  <c r="AT98" i="1" s="1"/>
  <c r="AL98" i="1"/>
  <c r="I98" i="1" s="1"/>
  <c r="AG98" i="1"/>
  <c r="J98" i="1" s="1"/>
  <c r="Y98" i="1"/>
  <c r="X98" i="1"/>
  <c r="W98" i="1" s="1"/>
  <c r="P98" i="1"/>
  <c r="N98" i="1"/>
  <c r="H98" i="1"/>
  <c r="AY97" i="1"/>
  <c r="AX97" i="1"/>
  <c r="AV97" i="1"/>
  <c r="AU97" i="1"/>
  <c r="AS97" i="1" s="1"/>
  <c r="AL97" i="1"/>
  <c r="I97" i="1" s="1"/>
  <c r="H97" i="1" s="1"/>
  <c r="AA97" i="1" s="1"/>
  <c r="AG97" i="1"/>
  <c r="J97" i="1" s="1"/>
  <c r="Y97" i="1"/>
  <c r="X97" i="1"/>
  <c r="P97" i="1"/>
  <c r="AY96" i="1"/>
  <c r="AX96" i="1"/>
  <c r="AV96" i="1"/>
  <c r="AU96" i="1"/>
  <c r="AS96" i="1"/>
  <c r="AF96" i="1" s="1"/>
  <c r="AL96" i="1"/>
  <c r="I96" i="1" s="1"/>
  <c r="AG96" i="1"/>
  <c r="J96" i="1" s="1"/>
  <c r="Y96" i="1"/>
  <c r="X96" i="1"/>
  <c r="W96" i="1" s="1"/>
  <c r="S96" i="1"/>
  <c r="P96" i="1"/>
  <c r="H96" i="1"/>
  <c r="AA96" i="1" s="1"/>
  <c r="AY95" i="1"/>
  <c r="AX95" i="1"/>
  <c r="AV95" i="1"/>
  <c r="AU95" i="1"/>
  <c r="AS95" i="1" s="1"/>
  <c r="AL95" i="1"/>
  <c r="I95" i="1" s="1"/>
  <c r="H95" i="1" s="1"/>
  <c r="AG95" i="1"/>
  <c r="J95" i="1" s="1"/>
  <c r="Y95" i="1"/>
  <c r="X95" i="1"/>
  <c r="W95" i="1" s="1"/>
  <c r="P95" i="1"/>
  <c r="AY94" i="1"/>
  <c r="AX94" i="1"/>
  <c r="AV94" i="1"/>
  <c r="S94" i="1" s="1"/>
  <c r="AU94" i="1"/>
  <c r="AS94" i="1" s="1"/>
  <c r="K94" i="1" s="1"/>
  <c r="AL94" i="1"/>
  <c r="I94" i="1" s="1"/>
  <c r="H94" i="1" s="1"/>
  <c r="AG94" i="1"/>
  <c r="Y94" i="1"/>
  <c r="X94" i="1"/>
  <c r="W94" i="1" s="1"/>
  <c r="P94" i="1"/>
  <c r="J94" i="1"/>
  <c r="AY93" i="1"/>
  <c r="AX93" i="1"/>
  <c r="AV93" i="1"/>
  <c r="AU93" i="1"/>
  <c r="AS93" i="1"/>
  <c r="AT93" i="1" s="1"/>
  <c r="AL93" i="1"/>
  <c r="I93" i="1" s="1"/>
  <c r="AG93" i="1"/>
  <c r="AF93" i="1"/>
  <c r="AE93" i="1"/>
  <c r="Y93" i="1"/>
  <c r="X93" i="1"/>
  <c r="W93" i="1" s="1"/>
  <c r="P93" i="1"/>
  <c r="N93" i="1"/>
  <c r="K93" i="1"/>
  <c r="J93" i="1"/>
  <c r="H93" i="1"/>
  <c r="AY92" i="1"/>
  <c r="AX92" i="1"/>
  <c r="AV92" i="1"/>
  <c r="S92" i="1" s="1"/>
  <c r="AU92" i="1"/>
  <c r="AS92" i="1"/>
  <c r="AT92" i="1" s="1"/>
  <c r="AL92" i="1"/>
  <c r="I92" i="1" s="1"/>
  <c r="H92" i="1" s="1"/>
  <c r="AG92" i="1"/>
  <c r="J92" i="1" s="1"/>
  <c r="Y92" i="1"/>
  <c r="X92" i="1"/>
  <c r="P92" i="1"/>
  <c r="AY91" i="1"/>
  <c r="AX91" i="1"/>
  <c r="AV91" i="1"/>
  <c r="AU91" i="1"/>
  <c r="AS91" i="1" s="1"/>
  <c r="AL91" i="1"/>
  <c r="I91" i="1" s="1"/>
  <c r="H91" i="1" s="1"/>
  <c r="AG91" i="1"/>
  <c r="Y91" i="1"/>
  <c r="X91" i="1"/>
  <c r="W91" i="1" s="1"/>
  <c r="P91" i="1"/>
  <c r="J91" i="1"/>
  <c r="AY90" i="1"/>
  <c r="AX90" i="1"/>
  <c r="AV90" i="1"/>
  <c r="AU90" i="1"/>
  <c r="AS90" i="1" s="1"/>
  <c r="K90" i="1" s="1"/>
  <c r="AT90" i="1"/>
  <c r="AL90" i="1"/>
  <c r="I90" i="1" s="1"/>
  <c r="AG90" i="1"/>
  <c r="J90" i="1" s="1"/>
  <c r="AE90" i="1"/>
  <c r="Y90" i="1"/>
  <c r="X90" i="1"/>
  <c r="P90" i="1"/>
  <c r="N90" i="1"/>
  <c r="H90" i="1"/>
  <c r="AY89" i="1"/>
  <c r="AX89" i="1"/>
  <c r="AV89" i="1"/>
  <c r="AU89" i="1"/>
  <c r="AS89" i="1" s="1"/>
  <c r="AL89" i="1"/>
  <c r="AG89" i="1"/>
  <c r="J89" i="1" s="1"/>
  <c r="Y89" i="1"/>
  <c r="X89" i="1"/>
  <c r="W89" i="1" s="1"/>
  <c r="P89" i="1"/>
  <c r="I89" i="1"/>
  <c r="H89" i="1" s="1"/>
  <c r="AY88" i="1"/>
  <c r="AX88" i="1"/>
  <c r="AV88" i="1"/>
  <c r="AU88" i="1"/>
  <c r="AS88" i="1"/>
  <c r="AF88" i="1" s="1"/>
  <c r="AL88" i="1"/>
  <c r="I88" i="1" s="1"/>
  <c r="H88" i="1" s="1"/>
  <c r="AG88" i="1"/>
  <c r="Y88" i="1"/>
  <c r="X88" i="1"/>
  <c r="W88" i="1" s="1"/>
  <c r="S88" i="1"/>
  <c r="P88" i="1"/>
  <c r="J88" i="1"/>
  <c r="AY87" i="1"/>
  <c r="AX87" i="1"/>
  <c r="AV87" i="1"/>
  <c r="AU87" i="1"/>
  <c r="AS87" i="1" s="1"/>
  <c r="N87" i="1" s="1"/>
  <c r="AT87" i="1"/>
  <c r="AL87" i="1"/>
  <c r="I87" i="1" s="1"/>
  <c r="H87" i="1" s="1"/>
  <c r="AG87" i="1"/>
  <c r="J87" i="1" s="1"/>
  <c r="Y87" i="1"/>
  <c r="X87" i="1"/>
  <c r="P87" i="1"/>
  <c r="AY86" i="1"/>
  <c r="AX86" i="1"/>
  <c r="AV86" i="1"/>
  <c r="AU86" i="1"/>
  <c r="AS86" i="1" s="1"/>
  <c r="K86" i="1" s="1"/>
  <c r="AL86" i="1"/>
  <c r="I86" i="1" s="1"/>
  <c r="H86" i="1" s="1"/>
  <c r="AG86" i="1"/>
  <c r="Y86" i="1"/>
  <c r="X86" i="1"/>
  <c r="W86" i="1"/>
  <c r="P86" i="1"/>
  <c r="J86" i="1"/>
  <c r="AY85" i="1"/>
  <c r="AX85" i="1"/>
  <c r="AV85" i="1"/>
  <c r="AU85" i="1"/>
  <c r="AS85" i="1"/>
  <c r="K85" i="1" s="1"/>
  <c r="AL85" i="1"/>
  <c r="I85" i="1" s="1"/>
  <c r="H85" i="1" s="1"/>
  <c r="AA85" i="1" s="1"/>
  <c r="AG85" i="1"/>
  <c r="Y85" i="1"/>
  <c r="X85" i="1"/>
  <c r="P85" i="1"/>
  <c r="J85" i="1"/>
  <c r="AY84" i="1"/>
  <c r="AX84" i="1"/>
  <c r="AV84" i="1"/>
  <c r="S84" i="1" s="1"/>
  <c r="AU84" i="1"/>
  <c r="AS84" i="1"/>
  <c r="AL84" i="1"/>
  <c r="I84" i="1" s="1"/>
  <c r="H84" i="1" s="1"/>
  <c r="AG84" i="1"/>
  <c r="Y84" i="1"/>
  <c r="X84" i="1"/>
  <c r="W84" i="1" s="1"/>
  <c r="P84" i="1"/>
  <c r="J84" i="1"/>
  <c r="AY83" i="1"/>
  <c r="AX83" i="1"/>
  <c r="AV83" i="1"/>
  <c r="AU83" i="1"/>
  <c r="AS83" i="1" s="1"/>
  <c r="AT83" i="1" s="1"/>
  <c r="AL83" i="1"/>
  <c r="I83" i="1" s="1"/>
  <c r="H83" i="1" s="1"/>
  <c r="AG83" i="1"/>
  <c r="J83" i="1" s="1"/>
  <c r="Y83" i="1"/>
  <c r="X83" i="1"/>
  <c r="P83" i="1"/>
  <c r="AY82" i="1"/>
  <c r="AX82" i="1"/>
  <c r="AV82" i="1"/>
  <c r="S82" i="1" s="1"/>
  <c r="AU82" i="1"/>
  <c r="AS82" i="1" s="1"/>
  <c r="AT82" i="1"/>
  <c r="AL82" i="1"/>
  <c r="I82" i="1" s="1"/>
  <c r="AG82" i="1"/>
  <c r="J82" i="1" s="1"/>
  <c r="Y82" i="1"/>
  <c r="X82" i="1"/>
  <c r="W82" i="1" s="1"/>
  <c r="P82" i="1"/>
  <c r="N82" i="1"/>
  <c r="H82" i="1"/>
  <c r="AY81" i="1"/>
  <c r="AX81" i="1"/>
  <c r="AV81" i="1"/>
  <c r="AU81" i="1"/>
  <c r="AS81" i="1"/>
  <c r="AT81" i="1" s="1"/>
  <c r="AL81" i="1"/>
  <c r="AG81" i="1"/>
  <c r="J81" i="1" s="1"/>
  <c r="Y81" i="1"/>
  <c r="X81" i="1"/>
  <c r="W81" i="1" s="1"/>
  <c r="P81" i="1"/>
  <c r="I81" i="1"/>
  <c r="H81" i="1" s="1"/>
  <c r="AY80" i="1"/>
  <c r="S80" i="1" s="1"/>
  <c r="AX80" i="1"/>
  <c r="AV80" i="1"/>
  <c r="AW80" i="1" s="1"/>
  <c r="AU80" i="1"/>
  <c r="AS80" i="1"/>
  <c r="AT80" i="1" s="1"/>
  <c r="AL80" i="1"/>
  <c r="I80" i="1" s="1"/>
  <c r="H80" i="1" s="1"/>
  <c r="AG80" i="1"/>
  <c r="J80" i="1" s="1"/>
  <c r="AF80" i="1"/>
  <c r="Y80" i="1"/>
  <c r="X80" i="1"/>
  <c r="W80" i="1" s="1"/>
  <c r="P80" i="1"/>
  <c r="AY79" i="1"/>
  <c r="AX79" i="1"/>
  <c r="AV79" i="1"/>
  <c r="AU79" i="1"/>
  <c r="AS79" i="1" s="1"/>
  <c r="N79" i="1" s="1"/>
  <c r="AT79" i="1"/>
  <c r="AL79" i="1"/>
  <c r="I79" i="1" s="1"/>
  <c r="H79" i="1" s="1"/>
  <c r="AG79" i="1"/>
  <c r="J79" i="1" s="1"/>
  <c r="Y79" i="1"/>
  <c r="X79" i="1"/>
  <c r="W79" i="1" s="1"/>
  <c r="P79" i="1"/>
  <c r="AY78" i="1"/>
  <c r="AX78" i="1"/>
  <c r="AW78" i="1"/>
  <c r="AV78" i="1"/>
  <c r="S78" i="1" s="1"/>
  <c r="AU78" i="1"/>
  <c r="AS78" i="1" s="1"/>
  <c r="AL78" i="1"/>
  <c r="I78" i="1" s="1"/>
  <c r="H78" i="1" s="1"/>
  <c r="T78" i="1" s="1"/>
  <c r="U78" i="1" s="1"/>
  <c r="AG78" i="1"/>
  <c r="Y78" i="1"/>
  <c r="X78" i="1"/>
  <c r="W78" i="1"/>
  <c r="P78" i="1"/>
  <c r="J78" i="1"/>
  <c r="AY77" i="1"/>
  <c r="AX77" i="1"/>
  <c r="AV77" i="1"/>
  <c r="AU77" i="1"/>
  <c r="AS77" i="1" s="1"/>
  <c r="AL77" i="1"/>
  <c r="I77" i="1" s="1"/>
  <c r="H77" i="1" s="1"/>
  <c r="AG77" i="1"/>
  <c r="Y77" i="1"/>
  <c r="X77" i="1"/>
  <c r="P77" i="1"/>
  <c r="J77" i="1"/>
  <c r="AY76" i="1"/>
  <c r="AX76" i="1"/>
  <c r="AV76" i="1"/>
  <c r="AW76" i="1" s="1"/>
  <c r="AU76" i="1"/>
  <c r="AS76" i="1"/>
  <c r="K76" i="1" s="1"/>
  <c r="AL76" i="1"/>
  <c r="I76" i="1" s="1"/>
  <c r="H76" i="1" s="1"/>
  <c r="AG76" i="1"/>
  <c r="Y76" i="1"/>
  <c r="X76" i="1"/>
  <c r="P76" i="1"/>
  <c r="J76" i="1"/>
  <c r="AY75" i="1"/>
  <c r="AX75" i="1"/>
  <c r="AV75" i="1"/>
  <c r="AU75" i="1"/>
  <c r="AS75" i="1" s="1"/>
  <c r="N75" i="1" s="1"/>
  <c r="AT75" i="1"/>
  <c r="AL75" i="1"/>
  <c r="I75" i="1" s="1"/>
  <c r="H75" i="1" s="1"/>
  <c r="AG75" i="1"/>
  <c r="J75" i="1" s="1"/>
  <c r="Y75" i="1"/>
  <c r="X75" i="1"/>
  <c r="W75" i="1" s="1"/>
  <c r="P75" i="1"/>
  <c r="AY74" i="1"/>
  <c r="AX74" i="1"/>
  <c r="AV74" i="1"/>
  <c r="AU74" i="1"/>
  <c r="AS74" i="1" s="1"/>
  <c r="AT74" i="1"/>
  <c r="AL74" i="1"/>
  <c r="I74" i="1" s="1"/>
  <c r="H74" i="1" s="1"/>
  <c r="AG74" i="1"/>
  <c r="Y74" i="1"/>
  <c r="X74" i="1"/>
  <c r="W74" i="1" s="1"/>
  <c r="P74" i="1"/>
  <c r="N74" i="1"/>
  <c r="J74" i="1"/>
  <c r="AY73" i="1"/>
  <c r="AX73" i="1"/>
  <c r="AV73" i="1"/>
  <c r="AU73" i="1"/>
  <c r="AS73" i="1"/>
  <c r="AL73" i="1"/>
  <c r="I73" i="1" s="1"/>
  <c r="H73" i="1" s="1"/>
  <c r="AG73" i="1"/>
  <c r="J73" i="1" s="1"/>
  <c r="AF73" i="1"/>
  <c r="Y73" i="1"/>
  <c r="X73" i="1"/>
  <c r="W73" i="1" s="1"/>
  <c r="P73" i="1"/>
  <c r="K73" i="1"/>
  <c r="AY72" i="1"/>
  <c r="AX72" i="1"/>
  <c r="AV72" i="1"/>
  <c r="AU72" i="1"/>
  <c r="AS72" i="1"/>
  <c r="AE72" i="1" s="1"/>
  <c r="AL72" i="1"/>
  <c r="I72" i="1" s="1"/>
  <c r="H72" i="1" s="1"/>
  <c r="AG72" i="1"/>
  <c r="J72" i="1" s="1"/>
  <c r="AF72" i="1"/>
  <c r="Y72" i="1"/>
  <c r="X72" i="1"/>
  <c r="P72" i="1"/>
  <c r="K72" i="1"/>
  <c r="AY71" i="1"/>
  <c r="AX71" i="1"/>
  <c r="AV71" i="1"/>
  <c r="AU71" i="1"/>
  <c r="AS71" i="1" s="1"/>
  <c r="AL71" i="1"/>
  <c r="I71" i="1" s="1"/>
  <c r="H71" i="1" s="1"/>
  <c r="AG71" i="1"/>
  <c r="Y71" i="1"/>
  <c r="X71" i="1"/>
  <c r="W71" i="1" s="1"/>
  <c r="P71" i="1"/>
  <c r="J71" i="1"/>
  <c r="AY70" i="1"/>
  <c r="AX70" i="1"/>
  <c r="AV70" i="1"/>
  <c r="AU70" i="1"/>
  <c r="AS70" i="1" s="1"/>
  <c r="K70" i="1" s="1"/>
  <c r="AT70" i="1"/>
  <c r="AL70" i="1"/>
  <c r="I70" i="1" s="1"/>
  <c r="AG70" i="1"/>
  <c r="AF70" i="1"/>
  <c r="AE70" i="1"/>
  <c r="Y70" i="1"/>
  <c r="X70" i="1"/>
  <c r="W70" i="1"/>
  <c r="P70" i="1"/>
  <c r="N70" i="1"/>
  <c r="J70" i="1"/>
  <c r="H70" i="1"/>
  <c r="AY69" i="1"/>
  <c r="AX69" i="1"/>
  <c r="AV69" i="1"/>
  <c r="AU69" i="1"/>
  <c r="AS69" i="1"/>
  <c r="K69" i="1" s="1"/>
  <c r="AL69" i="1"/>
  <c r="I69" i="1" s="1"/>
  <c r="H69" i="1" s="1"/>
  <c r="AA69" i="1" s="1"/>
  <c r="AG69" i="1"/>
  <c r="J69" i="1" s="1"/>
  <c r="AF69" i="1"/>
  <c r="Y69" i="1"/>
  <c r="X69" i="1"/>
  <c r="P69" i="1"/>
  <c r="AY68" i="1"/>
  <c r="AX68" i="1"/>
  <c r="AV68" i="1"/>
  <c r="AW68" i="1" s="1"/>
  <c r="AU68" i="1"/>
  <c r="AS68" i="1"/>
  <c r="N68" i="1" s="1"/>
  <c r="AL68" i="1"/>
  <c r="I68" i="1" s="1"/>
  <c r="H68" i="1" s="1"/>
  <c r="AG68" i="1"/>
  <c r="J68" i="1" s="1"/>
  <c r="Y68" i="1"/>
  <c r="X68" i="1"/>
  <c r="W68" i="1" s="1"/>
  <c r="P68" i="1"/>
  <c r="AY67" i="1"/>
  <c r="S67" i="1" s="1"/>
  <c r="T67" i="1" s="1"/>
  <c r="U67" i="1" s="1"/>
  <c r="AX67" i="1"/>
  <c r="AV67" i="1"/>
  <c r="AW67" i="1" s="1"/>
  <c r="AU67" i="1"/>
  <c r="AS67" i="1" s="1"/>
  <c r="AL67" i="1"/>
  <c r="I67" i="1" s="1"/>
  <c r="AG67" i="1"/>
  <c r="J67" i="1" s="1"/>
  <c r="AE67" i="1"/>
  <c r="Y67" i="1"/>
  <c r="W67" i="1" s="1"/>
  <c r="X67" i="1"/>
  <c r="P67" i="1"/>
  <c r="N67" i="1"/>
  <c r="H67" i="1"/>
  <c r="AA67" i="1" s="1"/>
  <c r="AY66" i="1"/>
  <c r="AX66" i="1"/>
  <c r="AV66" i="1"/>
  <c r="AW66" i="1" s="1"/>
  <c r="AU66" i="1"/>
  <c r="AS66" i="1" s="1"/>
  <c r="K66" i="1" s="1"/>
  <c r="AL66" i="1"/>
  <c r="I66" i="1" s="1"/>
  <c r="H66" i="1" s="1"/>
  <c r="AG66" i="1"/>
  <c r="J66" i="1" s="1"/>
  <c r="Y66" i="1"/>
  <c r="X66" i="1"/>
  <c r="W66" i="1" s="1"/>
  <c r="P66" i="1"/>
  <c r="AY65" i="1"/>
  <c r="AX65" i="1"/>
  <c r="AV65" i="1"/>
  <c r="AW65" i="1" s="1"/>
  <c r="AU65" i="1"/>
  <c r="AS65" i="1"/>
  <c r="K65" i="1" s="1"/>
  <c r="AL65" i="1"/>
  <c r="AG65" i="1"/>
  <c r="Y65" i="1"/>
  <c r="X65" i="1"/>
  <c r="W65" i="1" s="1"/>
  <c r="P65" i="1"/>
  <c r="J65" i="1"/>
  <c r="I65" i="1"/>
  <c r="H65" i="1" s="1"/>
  <c r="AA65" i="1" s="1"/>
  <c r="AY64" i="1"/>
  <c r="AX64" i="1"/>
  <c r="AV64" i="1"/>
  <c r="S64" i="1" s="1"/>
  <c r="AU64" i="1"/>
  <c r="AS64" i="1"/>
  <c r="AL64" i="1"/>
  <c r="I64" i="1" s="1"/>
  <c r="H64" i="1" s="1"/>
  <c r="AA64" i="1" s="1"/>
  <c r="AG64" i="1"/>
  <c r="J64" i="1" s="1"/>
  <c r="Y64" i="1"/>
  <c r="X64" i="1"/>
  <c r="W64" i="1" s="1"/>
  <c r="P64" i="1"/>
  <c r="AY63" i="1"/>
  <c r="S63" i="1" s="1"/>
  <c r="AX63" i="1"/>
  <c r="AV63" i="1"/>
  <c r="AU63" i="1"/>
  <c r="AS63" i="1"/>
  <c r="AE63" i="1" s="1"/>
  <c r="AL63" i="1"/>
  <c r="I63" i="1" s="1"/>
  <c r="H63" i="1" s="1"/>
  <c r="AG63" i="1"/>
  <c r="J63" i="1" s="1"/>
  <c r="AF63" i="1"/>
  <c r="Y63" i="1"/>
  <c r="X63" i="1"/>
  <c r="W63" i="1" s="1"/>
  <c r="P63" i="1"/>
  <c r="AY62" i="1"/>
  <c r="AX62" i="1"/>
  <c r="AV62" i="1"/>
  <c r="S62" i="1" s="1"/>
  <c r="AU62" i="1"/>
  <c r="AS62" i="1" s="1"/>
  <c r="AT62" i="1" s="1"/>
  <c r="AL62" i="1"/>
  <c r="I62" i="1" s="1"/>
  <c r="H62" i="1" s="1"/>
  <c r="AG62" i="1"/>
  <c r="J62" i="1" s="1"/>
  <c r="Y62" i="1"/>
  <c r="X62" i="1"/>
  <c r="W62" i="1" s="1"/>
  <c r="P62" i="1"/>
  <c r="AY61" i="1"/>
  <c r="AX61" i="1"/>
  <c r="AV61" i="1"/>
  <c r="AU61" i="1"/>
  <c r="AS61" i="1"/>
  <c r="AE61" i="1" s="1"/>
  <c r="AL61" i="1"/>
  <c r="I61" i="1" s="1"/>
  <c r="H61" i="1" s="1"/>
  <c r="AG61" i="1"/>
  <c r="J61" i="1" s="1"/>
  <c r="AF61" i="1"/>
  <c r="Y61" i="1"/>
  <c r="W61" i="1" s="1"/>
  <c r="X61" i="1"/>
  <c r="P61" i="1"/>
  <c r="N61" i="1"/>
  <c r="K61" i="1"/>
  <c r="AY60" i="1"/>
  <c r="AX60" i="1"/>
  <c r="AV60" i="1"/>
  <c r="AU60" i="1"/>
  <c r="AS60" i="1" s="1"/>
  <c r="AL60" i="1"/>
  <c r="AG60" i="1"/>
  <c r="J60" i="1" s="1"/>
  <c r="Y60" i="1"/>
  <c r="X60" i="1"/>
  <c r="P60" i="1"/>
  <c r="K60" i="1"/>
  <c r="I60" i="1"/>
  <c r="H60" i="1" s="1"/>
  <c r="AY59" i="1"/>
  <c r="AX59" i="1"/>
  <c r="AV59" i="1"/>
  <c r="AW59" i="1" s="1"/>
  <c r="AU59" i="1"/>
  <c r="AS59" i="1" s="1"/>
  <c r="AL59" i="1"/>
  <c r="I59" i="1" s="1"/>
  <c r="AG59" i="1"/>
  <c r="J59" i="1" s="1"/>
  <c r="AA59" i="1"/>
  <c r="Y59" i="1"/>
  <c r="W59" i="1" s="1"/>
  <c r="X59" i="1"/>
  <c r="S59" i="1"/>
  <c r="P59" i="1"/>
  <c r="H59" i="1"/>
  <c r="AY58" i="1"/>
  <c r="AX58" i="1"/>
  <c r="AV58" i="1"/>
  <c r="AU58" i="1"/>
  <c r="AS58" i="1" s="1"/>
  <c r="K58" i="1" s="1"/>
  <c r="AL58" i="1"/>
  <c r="AG58" i="1"/>
  <c r="J58" i="1" s="1"/>
  <c r="Y58" i="1"/>
  <c r="X58" i="1"/>
  <c r="S58" i="1"/>
  <c r="P58" i="1"/>
  <c r="I58" i="1"/>
  <c r="H58" i="1" s="1"/>
  <c r="AY57" i="1"/>
  <c r="AX57" i="1"/>
  <c r="AV57" i="1"/>
  <c r="AU57" i="1"/>
  <c r="AS57" i="1" s="1"/>
  <c r="AL57" i="1"/>
  <c r="I57" i="1" s="1"/>
  <c r="H57" i="1" s="1"/>
  <c r="AG57" i="1"/>
  <c r="J57" i="1" s="1"/>
  <c r="Y57" i="1"/>
  <c r="X57" i="1"/>
  <c r="W57" i="1"/>
  <c r="S57" i="1"/>
  <c r="P57" i="1"/>
  <c r="AY56" i="1"/>
  <c r="S56" i="1" s="1"/>
  <c r="AX56" i="1"/>
  <c r="AV56" i="1"/>
  <c r="AW56" i="1" s="1"/>
  <c r="AU56" i="1"/>
  <c r="AS56" i="1" s="1"/>
  <c r="AL56" i="1"/>
  <c r="I56" i="1" s="1"/>
  <c r="H56" i="1" s="1"/>
  <c r="AA56" i="1" s="1"/>
  <c r="AG56" i="1"/>
  <c r="J56" i="1" s="1"/>
  <c r="Y56" i="1"/>
  <c r="X56" i="1"/>
  <c r="W56" i="1" s="1"/>
  <c r="P56" i="1"/>
  <c r="AY55" i="1"/>
  <c r="S55" i="1" s="1"/>
  <c r="AX55" i="1"/>
  <c r="AV55" i="1"/>
  <c r="AW55" i="1" s="1"/>
  <c r="AU55" i="1"/>
  <c r="AS55" i="1"/>
  <c r="N55" i="1" s="1"/>
  <c r="AL55" i="1"/>
  <c r="I55" i="1" s="1"/>
  <c r="H55" i="1" s="1"/>
  <c r="AA55" i="1" s="1"/>
  <c r="AG55" i="1"/>
  <c r="J55" i="1" s="1"/>
  <c r="AE55" i="1"/>
  <c r="Y55" i="1"/>
  <c r="W55" i="1" s="1"/>
  <c r="X55" i="1"/>
  <c r="P55" i="1"/>
  <c r="AY54" i="1"/>
  <c r="AX54" i="1"/>
  <c r="AV54" i="1"/>
  <c r="S54" i="1" s="1"/>
  <c r="AU54" i="1"/>
  <c r="AS54" i="1"/>
  <c r="K54" i="1" s="1"/>
  <c r="AL54" i="1"/>
  <c r="AG54" i="1"/>
  <c r="J54" i="1" s="1"/>
  <c r="Y54" i="1"/>
  <c r="X54" i="1"/>
  <c r="P54" i="1"/>
  <c r="I54" i="1"/>
  <c r="H54" i="1" s="1"/>
  <c r="AY53" i="1"/>
  <c r="AX53" i="1"/>
  <c r="AV53" i="1"/>
  <c r="AW53" i="1" s="1"/>
  <c r="AU53" i="1"/>
  <c r="AS53" i="1" s="1"/>
  <c r="AL53" i="1"/>
  <c r="I53" i="1" s="1"/>
  <c r="H53" i="1" s="1"/>
  <c r="AG53" i="1"/>
  <c r="J53" i="1" s="1"/>
  <c r="Y53" i="1"/>
  <c r="X53" i="1"/>
  <c r="W53" i="1" s="1"/>
  <c r="P53" i="1"/>
  <c r="AY52" i="1"/>
  <c r="AX52" i="1"/>
  <c r="AV52" i="1"/>
  <c r="AW52" i="1" s="1"/>
  <c r="AU52" i="1"/>
  <c r="AS52" i="1" s="1"/>
  <c r="AL52" i="1"/>
  <c r="I52" i="1" s="1"/>
  <c r="H52" i="1" s="1"/>
  <c r="AA52" i="1" s="1"/>
  <c r="AG52" i="1"/>
  <c r="J52" i="1" s="1"/>
  <c r="AE52" i="1"/>
  <c r="Y52" i="1"/>
  <c r="X52" i="1"/>
  <c r="W52" i="1" s="1"/>
  <c r="P52" i="1"/>
  <c r="AY51" i="1"/>
  <c r="AX51" i="1"/>
  <c r="AW51" i="1"/>
  <c r="AV51" i="1"/>
  <c r="AU51" i="1"/>
  <c r="AS51" i="1" s="1"/>
  <c r="AL51" i="1"/>
  <c r="AG51" i="1"/>
  <c r="J51" i="1" s="1"/>
  <c r="Y51" i="1"/>
  <c r="X51" i="1"/>
  <c r="P51" i="1"/>
  <c r="I51" i="1"/>
  <c r="H51" i="1" s="1"/>
  <c r="AA51" i="1" s="1"/>
  <c r="AY50" i="1"/>
  <c r="AX50" i="1"/>
  <c r="AV50" i="1"/>
  <c r="AW50" i="1" s="1"/>
  <c r="AU50" i="1"/>
  <c r="AS50" i="1"/>
  <c r="K50" i="1" s="1"/>
  <c r="AL50" i="1"/>
  <c r="I50" i="1" s="1"/>
  <c r="H50" i="1" s="1"/>
  <c r="AA50" i="1" s="1"/>
  <c r="AG50" i="1"/>
  <c r="J50" i="1" s="1"/>
  <c r="Y50" i="1"/>
  <c r="X50" i="1"/>
  <c r="P50" i="1"/>
  <c r="AY49" i="1"/>
  <c r="S49" i="1" s="1"/>
  <c r="AX49" i="1"/>
  <c r="AV49" i="1"/>
  <c r="AU49" i="1"/>
  <c r="AS49" i="1"/>
  <c r="AL49" i="1"/>
  <c r="I49" i="1" s="1"/>
  <c r="H49" i="1" s="1"/>
  <c r="AG49" i="1"/>
  <c r="J49" i="1" s="1"/>
  <c r="Y49" i="1"/>
  <c r="X49" i="1"/>
  <c r="W49" i="1"/>
  <c r="P49" i="1"/>
  <c r="AY48" i="1"/>
  <c r="AX48" i="1"/>
  <c r="AV48" i="1"/>
  <c r="AW48" i="1" s="1"/>
  <c r="AU48" i="1"/>
  <c r="AS48" i="1" s="1"/>
  <c r="AE48" i="1" s="1"/>
  <c r="AL48" i="1"/>
  <c r="AG48" i="1"/>
  <c r="J48" i="1" s="1"/>
  <c r="Y48" i="1"/>
  <c r="X48" i="1"/>
  <c r="W48" i="1" s="1"/>
  <c r="P48" i="1"/>
  <c r="I48" i="1"/>
  <c r="H48" i="1" s="1"/>
  <c r="AA48" i="1" s="1"/>
  <c r="AY47" i="1"/>
  <c r="AX47" i="1"/>
  <c r="AV47" i="1"/>
  <c r="AW47" i="1" s="1"/>
  <c r="AU47" i="1"/>
  <c r="AS47" i="1"/>
  <c r="AL47" i="1"/>
  <c r="AG47" i="1"/>
  <c r="J47" i="1" s="1"/>
  <c r="Y47" i="1"/>
  <c r="X47" i="1"/>
  <c r="W47" i="1"/>
  <c r="P47" i="1"/>
  <c r="I47" i="1"/>
  <c r="H47" i="1" s="1"/>
  <c r="AA47" i="1" s="1"/>
  <c r="AY46" i="1"/>
  <c r="AX46" i="1"/>
  <c r="AV46" i="1"/>
  <c r="S46" i="1" s="1"/>
  <c r="AU46" i="1"/>
  <c r="AS46" i="1"/>
  <c r="AL46" i="1"/>
  <c r="I46" i="1" s="1"/>
  <c r="H46" i="1" s="1"/>
  <c r="AA46" i="1" s="1"/>
  <c r="AG46" i="1"/>
  <c r="J46" i="1" s="1"/>
  <c r="Y46" i="1"/>
  <c r="X46" i="1"/>
  <c r="P46" i="1"/>
  <c r="AY45" i="1"/>
  <c r="AX45" i="1"/>
  <c r="AV45" i="1"/>
  <c r="AW45" i="1" s="1"/>
  <c r="AU45" i="1"/>
  <c r="AS45" i="1"/>
  <c r="AL45" i="1"/>
  <c r="I45" i="1" s="1"/>
  <c r="H45" i="1" s="1"/>
  <c r="AG45" i="1"/>
  <c r="J45" i="1" s="1"/>
  <c r="Y45" i="1"/>
  <c r="X45" i="1"/>
  <c r="W45" i="1"/>
  <c r="S45" i="1"/>
  <c r="P45" i="1"/>
  <c r="AY44" i="1"/>
  <c r="AX44" i="1"/>
  <c r="AV44" i="1"/>
  <c r="AW44" i="1" s="1"/>
  <c r="AU44" i="1"/>
  <c r="AS44" i="1" s="1"/>
  <c r="AE44" i="1" s="1"/>
  <c r="AL44" i="1"/>
  <c r="I44" i="1" s="1"/>
  <c r="H44" i="1" s="1"/>
  <c r="AA44" i="1" s="1"/>
  <c r="AG44" i="1"/>
  <c r="J44" i="1" s="1"/>
  <c r="Y44" i="1"/>
  <c r="X44" i="1"/>
  <c r="W44" i="1"/>
  <c r="P44" i="1"/>
  <c r="AY43" i="1"/>
  <c r="AX43" i="1"/>
  <c r="AV43" i="1"/>
  <c r="AW43" i="1" s="1"/>
  <c r="AU43" i="1"/>
  <c r="AS43" i="1" s="1"/>
  <c r="AL43" i="1"/>
  <c r="I43" i="1" s="1"/>
  <c r="H43" i="1" s="1"/>
  <c r="AA43" i="1" s="1"/>
  <c r="AG43" i="1"/>
  <c r="J43" i="1" s="1"/>
  <c r="Y43" i="1"/>
  <c r="X43" i="1"/>
  <c r="P43" i="1"/>
  <c r="AY42" i="1"/>
  <c r="S42" i="1" s="1"/>
  <c r="AX42" i="1"/>
  <c r="AW42" i="1" s="1"/>
  <c r="AV42" i="1"/>
  <c r="AU42" i="1"/>
  <c r="AS42" i="1"/>
  <c r="K42" i="1" s="1"/>
  <c r="AL42" i="1"/>
  <c r="I42" i="1" s="1"/>
  <c r="H42" i="1" s="1"/>
  <c r="AA42" i="1" s="1"/>
  <c r="AG42" i="1"/>
  <c r="J42" i="1" s="1"/>
  <c r="Y42" i="1"/>
  <c r="W42" i="1" s="1"/>
  <c r="X42" i="1"/>
  <c r="P42" i="1"/>
  <c r="AY41" i="1"/>
  <c r="AX41" i="1"/>
  <c r="AV41" i="1"/>
  <c r="AW41" i="1" s="1"/>
  <c r="AU41" i="1"/>
  <c r="AS41" i="1" s="1"/>
  <c r="AL41" i="1"/>
  <c r="I41" i="1" s="1"/>
  <c r="H41" i="1" s="1"/>
  <c r="AA41" i="1" s="1"/>
  <c r="AG41" i="1"/>
  <c r="J41" i="1" s="1"/>
  <c r="Y41" i="1"/>
  <c r="X41" i="1"/>
  <c r="W41" i="1"/>
  <c r="P41" i="1"/>
  <c r="AY40" i="1"/>
  <c r="AX40" i="1"/>
  <c r="AV40" i="1"/>
  <c r="AW40" i="1" s="1"/>
  <c r="AU40" i="1"/>
  <c r="AS40" i="1" s="1"/>
  <c r="AE40" i="1" s="1"/>
  <c r="AL40" i="1"/>
  <c r="I40" i="1" s="1"/>
  <c r="H40" i="1" s="1"/>
  <c r="AA40" i="1" s="1"/>
  <c r="AG40" i="1"/>
  <c r="J40" i="1" s="1"/>
  <c r="Y40" i="1"/>
  <c r="W40" i="1" s="1"/>
  <c r="X40" i="1"/>
  <c r="P40" i="1"/>
  <c r="AY39" i="1"/>
  <c r="S39" i="1" s="1"/>
  <c r="AX39" i="1"/>
  <c r="AW39" i="1"/>
  <c r="AV39" i="1"/>
  <c r="AU39" i="1"/>
  <c r="AS39" i="1"/>
  <c r="N39" i="1" s="1"/>
  <c r="AL39" i="1"/>
  <c r="I39" i="1" s="1"/>
  <c r="H39" i="1" s="1"/>
  <c r="AA39" i="1" s="1"/>
  <c r="AG39" i="1"/>
  <c r="J39" i="1" s="1"/>
  <c r="AE39" i="1"/>
  <c r="Y39" i="1"/>
  <c r="X39" i="1"/>
  <c r="W39" i="1" s="1"/>
  <c r="P39" i="1"/>
  <c r="K39" i="1"/>
  <c r="AY38" i="1"/>
  <c r="S38" i="1" s="1"/>
  <c r="AX38" i="1"/>
  <c r="AV38" i="1"/>
  <c r="AU38" i="1"/>
  <c r="AS38" i="1" s="1"/>
  <c r="K38" i="1" s="1"/>
  <c r="AL38" i="1"/>
  <c r="AG38" i="1"/>
  <c r="J38" i="1" s="1"/>
  <c r="AA38" i="1"/>
  <c r="Y38" i="1"/>
  <c r="X38" i="1"/>
  <c r="P38" i="1"/>
  <c r="I38" i="1"/>
  <c r="H38" i="1" s="1"/>
  <c r="AY37" i="1"/>
  <c r="AX37" i="1"/>
  <c r="AV37" i="1"/>
  <c r="AW37" i="1" s="1"/>
  <c r="AU37" i="1"/>
  <c r="AS37" i="1"/>
  <c r="K37" i="1" s="1"/>
  <c r="AL37" i="1"/>
  <c r="I37" i="1" s="1"/>
  <c r="H37" i="1" s="1"/>
  <c r="AA37" i="1" s="1"/>
  <c r="AG37" i="1"/>
  <c r="J37" i="1" s="1"/>
  <c r="Y37" i="1"/>
  <c r="X37" i="1"/>
  <c r="W37" i="1"/>
  <c r="S37" i="1"/>
  <c r="P37" i="1"/>
  <c r="AY36" i="1"/>
  <c r="AX36" i="1"/>
  <c r="AV36" i="1"/>
  <c r="AW36" i="1" s="1"/>
  <c r="AU36" i="1"/>
  <c r="AS36" i="1" s="1"/>
  <c r="AE36" i="1" s="1"/>
  <c r="AL36" i="1"/>
  <c r="I36" i="1" s="1"/>
  <c r="H36" i="1" s="1"/>
  <c r="AA36" i="1" s="1"/>
  <c r="AG36" i="1"/>
  <c r="J36" i="1" s="1"/>
  <c r="Y36" i="1"/>
  <c r="X36" i="1"/>
  <c r="W36" i="1"/>
  <c r="P36" i="1"/>
  <c r="AY35" i="1"/>
  <c r="S35" i="1" s="1"/>
  <c r="AX35" i="1"/>
  <c r="AV35" i="1"/>
  <c r="AW35" i="1" s="1"/>
  <c r="AU35" i="1"/>
  <c r="AS35" i="1"/>
  <c r="AL35" i="1"/>
  <c r="AG35" i="1"/>
  <c r="J35" i="1" s="1"/>
  <c r="AE35" i="1"/>
  <c r="Y35" i="1"/>
  <c r="X35" i="1"/>
  <c r="P35" i="1"/>
  <c r="I35" i="1"/>
  <c r="H35" i="1" s="1"/>
  <c r="AA35" i="1" s="1"/>
  <c r="AY34" i="1"/>
  <c r="AX34" i="1"/>
  <c r="AV34" i="1"/>
  <c r="AW34" i="1" s="1"/>
  <c r="AU34" i="1"/>
  <c r="AS34" i="1"/>
  <c r="K34" i="1" s="1"/>
  <c r="AL34" i="1"/>
  <c r="AG34" i="1"/>
  <c r="J34" i="1" s="1"/>
  <c r="Y34" i="1"/>
  <c r="X34" i="1"/>
  <c r="P34" i="1"/>
  <c r="I34" i="1"/>
  <c r="H34" i="1" s="1"/>
  <c r="AA34" i="1" s="1"/>
  <c r="AY33" i="1"/>
  <c r="AX33" i="1"/>
  <c r="AV33" i="1"/>
  <c r="AW33" i="1" s="1"/>
  <c r="AU33" i="1"/>
  <c r="AS33" i="1"/>
  <c r="AL33" i="1"/>
  <c r="AG33" i="1"/>
  <c r="J33" i="1" s="1"/>
  <c r="Y33" i="1"/>
  <c r="X33" i="1"/>
  <c r="W33" i="1"/>
  <c r="S33" i="1"/>
  <c r="P33" i="1"/>
  <c r="I33" i="1"/>
  <c r="H33" i="1" s="1"/>
  <c r="AA33" i="1" s="1"/>
  <c r="AY32" i="1"/>
  <c r="S32" i="1" s="1"/>
  <c r="AX32" i="1"/>
  <c r="AV32" i="1"/>
  <c r="AU32" i="1"/>
  <c r="AS32" i="1" s="1"/>
  <c r="AE32" i="1" s="1"/>
  <c r="AL32" i="1"/>
  <c r="I32" i="1" s="1"/>
  <c r="H32" i="1" s="1"/>
  <c r="AG32" i="1"/>
  <c r="J32" i="1" s="1"/>
  <c r="AF32" i="1"/>
  <c r="Y32" i="1"/>
  <c r="X32" i="1"/>
  <c r="W32" i="1" s="1"/>
  <c r="P32" i="1"/>
  <c r="AY31" i="1"/>
  <c r="AX31" i="1"/>
  <c r="AV31" i="1"/>
  <c r="AW31" i="1" s="1"/>
  <c r="AU31" i="1"/>
  <c r="AS31" i="1" s="1"/>
  <c r="AL31" i="1"/>
  <c r="I31" i="1" s="1"/>
  <c r="H31" i="1" s="1"/>
  <c r="AG31" i="1"/>
  <c r="J31" i="1" s="1"/>
  <c r="Y31" i="1"/>
  <c r="X31" i="1"/>
  <c r="W31" i="1"/>
  <c r="P31" i="1"/>
  <c r="AY30" i="1"/>
  <c r="AX30" i="1"/>
  <c r="AV30" i="1"/>
  <c r="AW30" i="1" s="1"/>
  <c r="AU30" i="1"/>
  <c r="AS30" i="1"/>
  <c r="K30" i="1" s="1"/>
  <c r="AL30" i="1"/>
  <c r="I30" i="1" s="1"/>
  <c r="H30" i="1" s="1"/>
  <c r="AA30" i="1" s="1"/>
  <c r="AG30" i="1"/>
  <c r="J30" i="1" s="1"/>
  <c r="Y30" i="1"/>
  <c r="X30" i="1"/>
  <c r="P30" i="1"/>
  <c r="AY29" i="1"/>
  <c r="AX29" i="1"/>
  <c r="AV29" i="1"/>
  <c r="AU29" i="1"/>
  <c r="AS29" i="1"/>
  <c r="K29" i="1" s="1"/>
  <c r="AL29" i="1"/>
  <c r="I29" i="1" s="1"/>
  <c r="H29" i="1" s="1"/>
  <c r="AG29" i="1"/>
  <c r="J29" i="1" s="1"/>
  <c r="AA29" i="1"/>
  <c r="Y29" i="1"/>
  <c r="X29" i="1"/>
  <c r="W29" i="1" s="1"/>
  <c r="P29" i="1"/>
  <c r="AY28" i="1"/>
  <c r="AX28" i="1"/>
  <c r="AW28" i="1"/>
  <c r="AV28" i="1"/>
  <c r="AU28" i="1"/>
  <c r="AS28" i="1" s="1"/>
  <c r="AL28" i="1"/>
  <c r="AG28" i="1"/>
  <c r="J28" i="1" s="1"/>
  <c r="AF28" i="1"/>
  <c r="AE28" i="1"/>
  <c r="Y28" i="1"/>
  <c r="X28" i="1"/>
  <c r="W28" i="1" s="1"/>
  <c r="P28" i="1"/>
  <c r="I28" i="1"/>
  <c r="H28" i="1"/>
  <c r="AY27" i="1"/>
  <c r="AX27" i="1"/>
  <c r="AV27" i="1"/>
  <c r="AW27" i="1" s="1"/>
  <c r="AU27" i="1"/>
  <c r="AS27" i="1" s="1"/>
  <c r="AL27" i="1"/>
  <c r="I27" i="1" s="1"/>
  <c r="H27" i="1" s="1"/>
  <c r="AG27" i="1"/>
  <c r="J27" i="1" s="1"/>
  <c r="Y27" i="1"/>
  <c r="X27" i="1"/>
  <c r="W27" i="1" s="1"/>
  <c r="P27" i="1"/>
  <c r="AY26" i="1"/>
  <c r="AX26" i="1"/>
  <c r="AV26" i="1"/>
  <c r="AW26" i="1" s="1"/>
  <c r="AU26" i="1"/>
  <c r="AS26" i="1"/>
  <c r="K26" i="1" s="1"/>
  <c r="AL26" i="1"/>
  <c r="AG26" i="1"/>
  <c r="J26" i="1" s="1"/>
  <c r="Y26" i="1"/>
  <c r="X26" i="1"/>
  <c r="P26" i="1"/>
  <c r="I26" i="1"/>
  <c r="H26" i="1" s="1"/>
  <c r="AY25" i="1"/>
  <c r="S25" i="1" s="1"/>
  <c r="T25" i="1" s="1"/>
  <c r="U25" i="1" s="1"/>
  <c r="AX25" i="1"/>
  <c r="AV25" i="1"/>
  <c r="AU25" i="1"/>
  <c r="AS25" i="1" s="1"/>
  <c r="AL25" i="1"/>
  <c r="AG25" i="1"/>
  <c r="J25" i="1" s="1"/>
  <c r="AA25" i="1"/>
  <c r="Y25" i="1"/>
  <c r="X25" i="1"/>
  <c r="W25" i="1"/>
  <c r="P25" i="1"/>
  <c r="I25" i="1"/>
  <c r="H25" i="1"/>
  <c r="AY24" i="1"/>
  <c r="AX24" i="1"/>
  <c r="AV24" i="1"/>
  <c r="AU24" i="1"/>
  <c r="AS24" i="1" s="1"/>
  <c r="AL24" i="1"/>
  <c r="AG24" i="1"/>
  <c r="J24" i="1" s="1"/>
  <c r="Y24" i="1"/>
  <c r="X24" i="1"/>
  <c r="W24" i="1" s="1"/>
  <c r="P24" i="1"/>
  <c r="I24" i="1"/>
  <c r="H24" i="1"/>
  <c r="AY23" i="1"/>
  <c r="AX23" i="1"/>
  <c r="AV23" i="1"/>
  <c r="AW23" i="1" s="1"/>
  <c r="AU23" i="1"/>
  <c r="AS23" i="1" s="1"/>
  <c r="AL23" i="1"/>
  <c r="I23" i="1" s="1"/>
  <c r="H23" i="1" s="1"/>
  <c r="AG23" i="1"/>
  <c r="J23" i="1" s="1"/>
  <c r="Y23" i="1"/>
  <c r="X23" i="1"/>
  <c r="W23" i="1"/>
  <c r="P23" i="1"/>
  <c r="AY22" i="1"/>
  <c r="S22" i="1" s="1"/>
  <c r="AX22" i="1"/>
  <c r="AV22" i="1"/>
  <c r="AW22" i="1" s="1"/>
  <c r="AU22" i="1"/>
  <c r="AS22" i="1"/>
  <c r="AL22" i="1"/>
  <c r="I22" i="1" s="1"/>
  <c r="H22" i="1" s="1"/>
  <c r="AG22" i="1"/>
  <c r="J22" i="1" s="1"/>
  <c r="Y22" i="1"/>
  <c r="X22" i="1"/>
  <c r="P22" i="1"/>
  <c r="AY21" i="1"/>
  <c r="S21" i="1" s="1"/>
  <c r="T21" i="1" s="1"/>
  <c r="U21" i="1" s="1"/>
  <c r="AX21" i="1"/>
  <c r="AV21" i="1"/>
  <c r="AU21" i="1"/>
  <c r="AS21" i="1" s="1"/>
  <c r="N21" i="1" s="1"/>
  <c r="AL21" i="1"/>
  <c r="I21" i="1" s="1"/>
  <c r="H21" i="1" s="1"/>
  <c r="AG21" i="1"/>
  <c r="J21" i="1" s="1"/>
  <c r="AA21" i="1"/>
  <c r="Y21" i="1"/>
  <c r="X21" i="1"/>
  <c r="W21" i="1"/>
  <c r="P21" i="1"/>
  <c r="AY20" i="1"/>
  <c r="AX20" i="1"/>
  <c r="AV20" i="1"/>
  <c r="S20" i="1" s="1"/>
  <c r="AU20" i="1"/>
  <c r="AS20" i="1" s="1"/>
  <c r="AL20" i="1"/>
  <c r="AG20" i="1"/>
  <c r="J20" i="1" s="1"/>
  <c r="Y20" i="1"/>
  <c r="X20" i="1"/>
  <c r="W20" i="1"/>
  <c r="P20" i="1"/>
  <c r="I20" i="1"/>
  <c r="H20" i="1"/>
  <c r="AY19" i="1"/>
  <c r="AX19" i="1"/>
  <c r="AV19" i="1"/>
  <c r="AW19" i="1" s="1"/>
  <c r="AU19" i="1"/>
  <c r="AS19" i="1"/>
  <c r="AL19" i="1"/>
  <c r="I19" i="1" s="1"/>
  <c r="H19" i="1" s="1"/>
  <c r="AG19" i="1"/>
  <c r="J19" i="1" s="1"/>
  <c r="Y19" i="1"/>
  <c r="X19" i="1"/>
  <c r="W19" i="1"/>
  <c r="P19" i="1"/>
  <c r="AY18" i="1"/>
  <c r="AX18" i="1"/>
  <c r="AV18" i="1"/>
  <c r="AU18" i="1"/>
  <c r="AS18" i="1"/>
  <c r="AL18" i="1"/>
  <c r="I18" i="1" s="1"/>
  <c r="H18" i="1" s="1"/>
  <c r="AG18" i="1"/>
  <c r="J18" i="1" s="1"/>
  <c r="Y18" i="1"/>
  <c r="X18" i="1"/>
  <c r="W18" i="1" s="1"/>
  <c r="S18" i="1"/>
  <c r="P18" i="1"/>
  <c r="AY17" i="1"/>
  <c r="AX17" i="1"/>
  <c r="AV17" i="1"/>
  <c r="AW17" i="1" s="1"/>
  <c r="AU17" i="1"/>
  <c r="AS17" i="1" s="1"/>
  <c r="N17" i="1" s="1"/>
  <c r="AL17" i="1"/>
  <c r="I17" i="1" s="1"/>
  <c r="H17" i="1" s="1"/>
  <c r="AA17" i="1" s="1"/>
  <c r="AG17" i="1"/>
  <c r="Y17" i="1"/>
  <c r="X17" i="1"/>
  <c r="W17" i="1"/>
  <c r="S17" i="1"/>
  <c r="P17" i="1"/>
  <c r="J17" i="1"/>
  <c r="AY16" i="1"/>
  <c r="S16" i="1" s="1"/>
  <c r="AX16" i="1"/>
  <c r="AV16" i="1"/>
  <c r="AW16" i="1" s="1"/>
  <c r="AU16" i="1"/>
  <c r="AS16" i="1" s="1"/>
  <c r="AL16" i="1"/>
  <c r="I16" i="1" s="1"/>
  <c r="H16" i="1" s="1"/>
  <c r="AG16" i="1"/>
  <c r="J16" i="1" s="1"/>
  <c r="AE16" i="1"/>
  <c r="Y16" i="1"/>
  <c r="X16" i="1"/>
  <c r="P16" i="1"/>
  <c r="K97" i="1" l="1"/>
  <c r="AF97" i="1"/>
  <c r="AE97" i="1"/>
  <c r="AT97" i="1"/>
  <c r="N97" i="1"/>
  <c r="AA192" i="1"/>
  <c r="AE77" i="1"/>
  <c r="AF77" i="1"/>
  <c r="AT77" i="1"/>
  <c r="K77" i="1"/>
  <c r="N77" i="1"/>
  <c r="N23" i="1"/>
  <c r="AE23" i="1"/>
  <c r="K23" i="1"/>
  <c r="N51" i="1"/>
  <c r="AE51" i="1"/>
  <c r="K51" i="1"/>
  <c r="N43" i="1"/>
  <c r="AE43" i="1"/>
  <c r="K118" i="1"/>
  <c r="AT118" i="1"/>
  <c r="AF147" i="1"/>
  <c r="AE147" i="1"/>
  <c r="K154" i="1"/>
  <c r="AT26" i="1"/>
  <c r="AT85" i="1"/>
  <c r="AT154" i="1"/>
  <c r="AT176" i="1"/>
  <c r="N176" i="1"/>
  <c r="AF176" i="1"/>
  <c r="AE176" i="1"/>
  <c r="K248" i="1"/>
  <c r="AA105" i="1"/>
  <c r="T130" i="1"/>
  <c r="U130" i="1" s="1"/>
  <c r="AE183" i="1"/>
  <c r="N183" i="1"/>
  <c r="AF183" i="1"/>
  <c r="AB205" i="1"/>
  <c r="N19" i="1"/>
  <c r="AE19" i="1"/>
  <c r="N27" i="1"/>
  <c r="AE27" i="1"/>
  <c r="AW38" i="1"/>
  <c r="AW57" i="1"/>
  <c r="K68" i="1"/>
  <c r="AT68" i="1"/>
  <c r="K74" i="1"/>
  <c r="AF74" i="1"/>
  <c r="K78" i="1"/>
  <c r="AF78" i="1"/>
  <c r="K80" i="1"/>
  <c r="W83" i="1"/>
  <c r="W92" i="1"/>
  <c r="AT94" i="1"/>
  <c r="K96" i="1"/>
  <c r="AW103" i="1"/>
  <c r="W106" i="1"/>
  <c r="AW114" i="1"/>
  <c r="T117" i="1"/>
  <c r="U117" i="1" s="1"/>
  <c r="V117" i="1" s="1"/>
  <c r="Z117" i="1" s="1"/>
  <c r="W123" i="1"/>
  <c r="K128" i="1"/>
  <c r="AT128" i="1"/>
  <c r="N128" i="1"/>
  <c r="AF128" i="1"/>
  <c r="AE128" i="1"/>
  <c r="Q130" i="1"/>
  <c r="O130" i="1" s="1"/>
  <c r="R130" i="1" s="1"/>
  <c r="AT135" i="1"/>
  <c r="N135" i="1"/>
  <c r="AF135" i="1"/>
  <c r="AE135" i="1"/>
  <c r="AT143" i="1"/>
  <c r="N143" i="1"/>
  <c r="AF143" i="1"/>
  <c r="AE143" i="1"/>
  <c r="K146" i="1"/>
  <c r="K151" i="1"/>
  <c r="AT166" i="1"/>
  <c r="AF166" i="1"/>
  <c r="N174" i="1"/>
  <c r="K176" i="1"/>
  <c r="AF180" i="1"/>
  <c r="AE180" i="1"/>
  <c r="AW185" i="1"/>
  <c r="K215" i="1"/>
  <c r="AF215" i="1"/>
  <c r="AE215" i="1"/>
  <c r="AW216" i="1"/>
  <c r="AT268" i="1"/>
  <c r="AE275" i="1"/>
  <c r="K275" i="1"/>
  <c r="AT275" i="1"/>
  <c r="AF275" i="1"/>
  <c r="K284" i="1"/>
  <c r="N284" i="1"/>
  <c r="AF284" i="1"/>
  <c r="AE284" i="1"/>
  <c r="AT292" i="1"/>
  <c r="AF24" i="1"/>
  <c r="AE24" i="1"/>
  <c r="AE89" i="1"/>
  <c r="K89" i="1"/>
  <c r="AF89" i="1"/>
  <c r="AE172" i="1"/>
  <c r="AT172" i="1"/>
  <c r="K224" i="1"/>
  <c r="AF224" i="1"/>
  <c r="AE224" i="1"/>
  <c r="AE259" i="1"/>
  <c r="AF259" i="1"/>
  <c r="AT259" i="1"/>
  <c r="K259" i="1"/>
  <c r="AE272" i="1"/>
  <c r="AF272" i="1"/>
  <c r="AT272" i="1"/>
  <c r="N272" i="1"/>
  <c r="K272" i="1"/>
  <c r="K293" i="1"/>
  <c r="AE293" i="1"/>
  <c r="AF293" i="1"/>
  <c r="AW24" i="1"/>
  <c r="K160" i="1"/>
  <c r="AF160" i="1"/>
  <c r="AE160" i="1"/>
  <c r="N160" i="1"/>
  <c r="S226" i="1"/>
  <c r="N259" i="1"/>
  <c r="AW20" i="1"/>
  <c r="AW54" i="1"/>
  <c r="W58" i="1"/>
  <c r="W122" i="1"/>
  <c r="K156" i="1"/>
  <c r="AE156" i="1"/>
  <c r="AT156" i="1"/>
  <c r="N156" i="1"/>
  <c r="AF156" i="1"/>
  <c r="S195" i="1"/>
  <c r="T205" i="1"/>
  <c r="U205" i="1" s="1"/>
  <c r="Q205" i="1" s="1"/>
  <c r="O205" i="1" s="1"/>
  <c r="R205" i="1" s="1"/>
  <c r="K19" i="1"/>
  <c r="N31" i="1"/>
  <c r="AE31" i="1"/>
  <c r="S34" i="1"/>
  <c r="N35" i="1"/>
  <c r="K35" i="1"/>
  <c r="K62" i="1"/>
  <c r="AE62" i="1"/>
  <c r="S74" i="1"/>
  <c r="AW74" i="1"/>
  <c r="AW88" i="1"/>
  <c r="K98" i="1"/>
  <c r="AE98" i="1"/>
  <c r="AF108" i="1"/>
  <c r="AE108" i="1"/>
  <c r="AB121" i="1"/>
  <c r="AW166" i="1"/>
  <c r="S166" i="1"/>
  <c r="T179" i="1"/>
  <c r="U179" i="1" s="1"/>
  <c r="AB179" i="1" s="1"/>
  <c r="AT188" i="1"/>
  <c r="AF188" i="1"/>
  <c r="AE188" i="1"/>
  <c r="AF202" i="1"/>
  <c r="N202" i="1"/>
  <c r="AE202" i="1"/>
  <c r="K202" i="1"/>
  <c r="W242" i="1"/>
  <c r="AF309" i="1"/>
  <c r="AE309" i="1"/>
  <c r="AT309" i="1"/>
  <c r="N309" i="1"/>
  <c r="K309" i="1"/>
  <c r="AE81" i="1"/>
  <c r="AF81" i="1"/>
  <c r="AE85" i="1"/>
  <c r="AF85" i="1"/>
  <c r="AE250" i="1"/>
  <c r="N250" i="1"/>
  <c r="S41" i="1"/>
  <c r="K81" i="1"/>
  <c r="AE109" i="1"/>
  <c r="K109" i="1"/>
  <c r="N224" i="1"/>
  <c r="AF227" i="1"/>
  <c r="AE227" i="1"/>
  <c r="AT227" i="1"/>
  <c r="K227" i="1"/>
  <c r="N227" i="1"/>
  <c r="AT235" i="1"/>
  <c r="N235" i="1"/>
  <c r="AF235" i="1"/>
  <c r="AE235" i="1"/>
  <c r="T109" i="1"/>
  <c r="U109" i="1" s="1"/>
  <c r="V109" i="1" s="1"/>
  <c r="Z109" i="1" s="1"/>
  <c r="AW152" i="1"/>
  <c r="N172" i="1"/>
  <c r="W184" i="1"/>
  <c r="K216" i="1"/>
  <c r="AF216" i="1"/>
  <c r="AE216" i="1"/>
  <c r="AT216" i="1"/>
  <c r="S65" i="1"/>
  <c r="T65" i="1" s="1"/>
  <c r="U65" i="1" s="1"/>
  <c r="Q65" i="1" s="1"/>
  <c r="O65" i="1" s="1"/>
  <c r="R65" i="1" s="1"/>
  <c r="L65" i="1" s="1"/>
  <c r="M65" i="1" s="1"/>
  <c r="AE68" i="1"/>
  <c r="AF68" i="1"/>
  <c r="AE69" i="1"/>
  <c r="AT69" i="1"/>
  <c r="N69" i="1"/>
  <c r="AF112" i="1"/>
  <c r="AE112" i="1"/>
  <c r="K235" i="1"/>
  <c r="N47" i="1"/>
  <c r="AE47" i="1"/>
  <c r="S52" i="1"/>
  <c r="S86" i="1"/>
  <c r="T86" i="1" s="1"/>
  <c r="U86" i="1" s="1"/>
  <c r="T94" i="1"/>
  <c r="U94" i="1" s="1"/>
  <c r="T105" i="1"/>
  <c r="U105" i="1" s="1"/>
  <c r="AC105" i="1" s="1"/>
  <c r="K113" i="1"/>
  <c r="AE113" i="1"/>
  <c r="T121" i="1"/>
  <c r="U121" i="1" s="1"/>
  <c r="V121" i="1" s="1"/>
  <c r="Z121" i="1" s="1"/>
  <c r="AF131" i="1"/>
  <c r="AE131" i="1"/>
  <c r="AW132" i="1"/>
  <c r="K135" i="1"/>
  <c r="K143" i="1"/>
  <c r="AT155" i="1"/>
  <c r="AE155" i="1"/>
  <c r="AF155" i="1"/>
  <c r="AF172" i="1"/>
  <c r="AE179" i="1"/>
  <c r="AF179" i="1"/>
  <c r="K188" i="1"/>
  <c r="AT202" i="1"/>
  <c r="W203" i="1"/>
  <c r="N215" i="1"/>
  <c r="AT239" i="1"/>
  <c r="AE239" i="1"/>
  <c r="AF239" i="1"/>
  <c r="AE266" i="1"/>
  <c r="AT266" i="1"/>
  <c r="N266" i="1"/>
  <c r="N275" i="1"/>
  <c r="K282" i="1"/>
  <c r="AF211" i="1"/>
  <c r="K211" i="1"/>
  <c r="AE211" i="1"/>
  <c r="N89" i="1"/>
  <c r="AE127" i="1"/>
  <c r="AT127" i="1"/>
  <c r="N147" i="1"/>
  <c r="N81" i="1"/>
  <c r="N85" i="1"/>
  <c r="K99" i="1"/>
  <c r="AE99" i="1"/>
  <c r="K178" i="1"/>
  <c r="K187" i="1"/>
  <c r="S198" i="1"/>
  <c r="T198" i="1" s="1"/>
  <c r="U198" i="1" s="1"/>
  <c r="V198" i="1" s="1"/>
  <c r="Z198" i="1" s="1"/>
  <c r="N313" i="1"/>
  <c r="K313" i="1"/>
  <c r="AF313" i="1"/>
  <c r="AE313" i="1"/>
  <c r="AT151" i="1"/>
  <c r="AF151" i="1"/>
  <c r="AE151" i="1"/>
  <c r="AE292" i="1"/>
  <c r="AF292" i="1"/>
  <c r="N292" i="1"/>
  <c r="N293" i="1"/>
  <c r="W34" i="1"/>
  <c r="T17" i="1"/>
  <c r="U17" i="1" s="1"/>
  <c r="AW21" i="1"/>
  <c r="AT22" i="1"/>
  <c r="K22" i="1"/>
  <c r="AW25" i="1"/>
  <c r="S28" i="1"/>
  <c r="T28" i="1" s="1"/>
  <c r="U28" i="1" s="1"/>
  <c r="AB28" i="1" s="1"/>
  <c r="W38" i="1"/>
  <c r="K47" i="1"/>
  <c r="AE73" i="1"/>
  <c r="AT73" i="1"/>
  <c r="N73" i="1"/>
  <c r="K82" i="1"/>
  <c r="AF82" i="1"/>
  <c r="AE82" i="1"/>
  <c r="AW86" i="1"/>
  <c r="AT89" i="1"/>
  <c r="W90" i="1"/>
  <c r="S102" i="1"/>
  <c r="AW108" i="1"/>
  <c r="S110" i="1"/>
  <c r="W114" i="1"/>
  <c r="K127" i="1"/>
  <c r="N131" i="1"/>
  <c r="AT131" i="1"/>
  <c r="AT147" i="1"/>
  <c r="K155" i="1"/>
  <c r="AW170" i="1"/>
  <c r="K173" i="1"/>
  <c r="AE173" i="1"/>
  <c r="W177" i="1"/>
  <c r="N179" i="1"/>
  <c r="AT179" i="1"/>
  <c r="N188" i="1"/>
  <c r="S210" i="1"/>
  <c r="AT211" i="1"/>
  <c r="W212" i="1"/>
  <c r="K239" i="1"/>
  <c r="T253" i="1"/>
  <c r="U253" i="1" s="1"/>
  <c r="AA253" i="1"/>
  <c r="Q253" i="1"/>
  <c r="O253" i="1" s="1"/>
  <c r="R253" i="1" s="1"/>
  <c r="S255" i="1"/>
  <c r="AW255" i="1"/>
  <c r="AT264" i="1"/>
  <c r="N264" i="1"/>
  <c r="AF264" i="1"/>
  <c r="AE264" i="1"/>
  <c r="K266" i="1"/>
  <c r="K280" i="1"/>
  <c r="AF280" i="1"/>
  <c r="N280" i="1"/>
  <c r="AE280" i="1"/>
  <c r="T288" i="1"/>
  <c r="U288" i="1" s="1"/>
  <c r="AB288" i="1" s="1"/>
  <c r="AF296" i="1"/>
  <c r="N296" i="1"/>
  <c r="N300" i="1"/>
  <c r="AF300" i="1"/>
  <c r="AW301" i="1"/>
  <c r="S27" i="1"/>
  <c r="T27" i="1" s="1"/>
  <c r="U27" i="1" s="1"/>
  <c r="Q27" i="1" s="1"/>
  <c r="O27" i="1" s="1"/>
  <c r="R27" i="1" s="1"/>
  <c r="T33" i="1"/>
  <c r="U33" i="1" s="1"/>
  <c r="AC33" i="1" s="1"/>
  <c r="W51" i="1"/>
  <c r="AB67" i="1"/>
  <c r="AW104" i="1"/>
  <c r="AW124" i="1"/>
  <c r="AT139" i="1"/>
  <c r="N139" i="1"/>
  <c r="AT192" i="1"/>
  <c r="AE192" i="1"/>
  <c r="AF219" i="1"/>
  <c r="AE219" i="1"/>
  <c r="AE265" i="1"/>
  <c r="N265" i="1"/>
  <c r="W269" i="1"/>
  <c r="N289" i="1"/>
  <c r="K289" i="1"/>
  <c r="AF289" i="1"/>
  <c r="AE289" i="1"/>
  <c r="S48" i="1"/>
  <c r="T48" i="1" s="1"/>
  <c r="U48" i="1" s="1"/>
  <c r="AW46" i="1"/>
  <c r="W54" i="1"/>
  <c r="AT61" i="1"/>
  <c r="N72" i="1"/>
  <c r="AT72" i="1"/>
  <c r="S104" i="1"/>
  <c r="T104" i="1" s="1"/>
  <c r="U104" i="1" s="1"/>
  <c r="Q104" i="1" s="1"/>
  <c r="O104" i="1" s="1"/>
  <c r="R104" i="1" s="1"/>
  <c r="L104" i="1" s="1"/>
  <c r="M104" i="1" s="1"/>
  <c r="W112" i="1"/>
  <c r="W118" i="1"/>
  <c r="S124" i="1"/>
  <c r="AE129" i="1"/>
  <c r="AT129" i="1"/>
  <c r="K129" i="1"/>
  <c r="W135" i="1"/>
  <c r="AW140" i="1"/>
  <c r="AT159" i="1"/>
  <c r="AE159" i="1"/>
  <c r="AW160" i="1"/>
  <c r="AE175" i="1"/>
  <c r="K175" i="1"/>
  <c r="N192" i="1"/>
  <c r="S206" i="1"/>
  <c r="N219" i="1"/>
  <c r="AB253" i="1"/>
  <c r="N260" i="1"/>
  <c r="AT265" i="1"/>
  <c r="N276" i="1"/>
  <c r="K276" i="1"/>
  <c r="AW284" i="1"/>
  <c r="AT289" i="1"/>
  <c r="K291" i="1"/>
  <c r="AW297" i="1"/>
  <c r="S31" i="1"/>
  <c r="T31" i="1" s="1"/>
  <c r="U31" i="1" s="1"/>
  <c r="Q31" i="1" s="1"/>
  <c r="O31" i="1" s="1"/>
  <c r="R31" i="1" s="1"/>
  <c r="S44" i="1"/>
  <c r="S51" i="1"/>
  <c r="W30" i="1"/>
  <c r="S30" i="1"/>
  <c r="S36" i="1"/>
  <c r="T36" i="1" s="1"/>
  <c r="U36" i="1" s="1"/>
  <c r="Q36" i="1" s="1"/>
  <c r="O36" i="1" s="1"/>
  <c r="R36" i="1" s="1"/>
  <c r="W43" i="1"/>
  <c r="S47" i="1"/>
  <c r="T47" i="1" s="1"/>
  <c r="U47" i="1" s="1"/>
  <c r="Q47" i="1" s="1"/>
  <c r="O47" i="1" s="1"/>
  <c r="R47" i="1" s="1"/>
  <c r="L47" i="1" s="1"/>
  <c r="M47" i="1" s="1"/>
  <c r="W50" i="1"/>
  <c r="S53" i="1"/>
  <c r="S76" i="1"/>
  <c r="W107" i="1"/>
  <c r="S107" i="1"/>
  <c r="AT110" i="1"/>
  <c r="S112" i="1"/>
  <c r="T112" i="1" s="1"/>
  <c r="U112" i="1" s="1"/>
  <c r="AW116" i="1"/>
  <c r="W126" i="1"/>
  <c r="S127" i="1"/>
  <c r="T127" i="1" s="1"/>
  <c r="U127" i="1" s="1"/>
  <c r="AC127" i="1" s="1"/>
  <c r="K148" i="1"/>
  <c r="AE148" i="1"/>
  <c r="N159" i="1"/>
  <c r="N165" i="1"/>
  <c r="AT184" i="1"/>
  <c r="N184" i="1"/>
  <c r="S192" i="1"/>
  <c r="T192" i="1" s="1"/>
  <c r="U192" i="1" s="1"/>
  <c r="Q192" i="1" s="1"/>
  <c r="O192" i="1" s="1"/>
  <c r="R192" i="1" s="1"/>
  <c r="L192" i="1" s="1"/>
  <c r="M192" i="1" s="1"/>
  <c r="AW192" i="1"/>
  <c r="AW207" i="1"/>
  <c r="S207" i="1"/>
  <c r="K232" i="1"/>
  <c r="N232" i="1"/>
  <c r="AW234" i="1"/>
  <c r="S234" i="1"/>
  <c r="T234" i="1" s="1"/>
  <c r="U234" i="1" s="1"/>
  <c r="K265" i="1"/>
  <c r="AT276" i="1"/>
  <c r="AT288" i="1"/>
  <c r="AF288" i="1"/>
  <c r="AE288" i="1"/>
  <c r="K297" i="1"/>
  <c r="AT297" i="1"/>
  <c r="AE297" i="1"/>
  <c r="S24" i="1"/>
  <c r="T24" i="1" s="1"/>
  <c r="U24" i="1" s="1"/>
  <c r="Q24" i="1" s="1"/>
  <c r="O24" i="1" s="1"/>
  <c r="R24" i="1" s="1"/>
  <c r="L24" i="1" s="1"/>
  <c r="M24" i="1" s="1"/>
  <c r="W16" i="1"/>
  <c r="AW18" i="1"/>
  <c r="S19" i="1"/>
  <c r="S23" i="1"/>
  <c r="W26" i="1"/>
  <c r="S26" i="1"/>
  <c r="AW29" i="1"/>
  <c r="AW32" i="1"/>
  <c r="W35" i="1"/>
  <c r="S40" i="1"/>
  <c r="S43" i="1"/>
  <c r="W46" i="1"/>
  <c r="AW49" i="1"/>
  <c r="S50" i="1"/>
  <c r="T50" i="1" s="1"/>
  <c r="U50" i="1" s="1"/>
  <c r="K55" i="1"/>
  <c r="AW58" i="1"/>
  <c r="S61" i="1"/>
  <c r="AW63" i="1"/>
  <c r="W72" i="1"/>
  <c r="AW72" i="1"/>
  <c r="W76" i="1"/>
  <c r="W87" i="1"/>
  <c r="T88" i="1"/>
  <c r="U88" i="1" s="1"/>
  <c r="V88" i="1" s="1"/>
  <c r="Z88" i="1" s="1"/>
  <c r="W103" i="1"/>
  <c r="AW106" i="1"/>
  <c r="S116" i="1"/>
  <c r="S122" i="1"/>
  <c r="S125" i="1"/>
  <c r="AW127" i="1"/>
  <c r="AW138" i="1"/>
  <c r="S148" i="1"/>
  <c r="S150" i="1"/>
  <c r="T150" i="1" s="1"/>
  <c r="U150" i="1" s="1"/>
  <c r="Q150" i="1" s="1"/>
  <c r="O150" i="1" s="1"/>
  <c r="R150" i="1" s="1"/>
  <c r="L150" i="1" s="1"/>
  <c r="M150" i="1" s="1"/>
  <c r="K152" i="1"/>
  <c r="AT152" i="1"/>
  <c r="W162" i="1"/>
  <c r="AW162" i="1"/>
  <c r="S162" i="1"/>
  <c r="AT170" i="1"/>
  <c r="K170" i="1"/>
  <c r="W171" i="1"/>
  <c r="W175" i="1"/>
  <c r="S181" i="1"/>
  <c r="T181" i="1" s="1"/>
  <c r="U181" i="1" s="1"/>
  <c r="S190" i="1"/>
  <c r="T194" i="1"/>
  <c r="U194" i="1" s="1"/>
  <c r="AF200" i="1"/>
  <c r="K200" i="1"/>
  <c r="K210" i="1"/>
  <c r="S214" i="1"/>
  <c r="T214" i="1" s="1"/>
  <c r="U214" i="1" s="1"/>
  <c r="Q214" i="1" s="1"/>
  <c r="O214" i="1" s="1"/>
  <c r="R214" i="1" s="1"/>
  <c r="L214" i="1" s="1"/>
  <c r="M214" i="1" s="1"/>
  <c r="W219" i="1"/>
  <c r="W225" i="1"/>
  <c r="W227" i="1"/>
  <c r="W236" i="1"/>
  <c r="S247" i="1"/>
  <c r="T247" i="1" s="1"/>
  <c r="U247" i="1" s="1"/>
  <c r="AB247" i="1" s="1"/>
  <c r="AW247" i="1"/>
  <c r="W258" i="1"/>
  <c r="W260" i="1"/>
  <c r="W281" i="1"/>
  <c r="N288" i="1"/>
  <c r="S289" i="1"/>
  <c r="T289" i="1" s="1"/>
  <c r="U289" i="1" s="1"/>
  <c r="AW289" i="1"/>
  <c r="W297" i="1"/>
  <c r="K301" i="1"/>
  <c r="AT301" i="1"/>
  <c r="N308" i="1"/>
  <c r="AF308" i="1"/>
  <c r="K212" i="1"/>
  <c r="AF212" i="1"/>
  <c r="S258" i="1"/>
  <c r="AW258" i="1"/>
  <c r="S270" i="1"/>
  <c r="W144" i="1"/>
  <c r="W153" i="1"/>
  <c r="S158" i="1"/>
  <c r="W163" i="1"/>
  <c r="W167" i="1"/>
  <c r="S177" i="1"/>
  <c r="W178" i="1"/>
  <c r="W185" i="1"/>
  <c r="W187" i="1"/>
  <c r="AW187" i="1"/>
  <c r="W198" i="1"/>
  <c r="W201" i="1"/>
  <c r="S212" i="1"/>
  <c r="W222" i="1"/>
  <c r="S236" i="1"/>
  <c r="T236" i="1" s="1"/>
  <c r="U236" i="1" s="1"/>
  <c r="Q236" i="1" s="1"/>
  <c r="O236" i="1" s="1"/>
  <c r="R236" i="1" s="1"/>
  <c r="L236" i="1" s="1"/>
  <c r="M236" i="1" s="1"/>
  <c r="W238" i="1"/>
  <c r="S254" i="1"/>
  <c r="T254" i="1" s="1"/>
  <c r="U254" i="1" s="1"/>
  <c r="AW256" i="1"/>
  <c r="W270" i="1"/>
  <c r="W273" i="1"/>
  <c r="S273" i="1"/>
  <c r="W294" i="1"/>
  <c r="W301" i="1"/>
  <c r="AW303" i="1"/>
  <c r="S305" i="1"/>
  <c r="T305" i="1" s="1"/>
  <c r="U305" i="1" s="1"/>
  <c r="AC305" i="1" s="1"/>
  <c r="AW311" i="1"/>
  <c r="S311" i="1"/>
  <c r="S193" i="1"/>
  <c r="W209" i="1"/>
  <c r="AT236" i="1"/>
  <c r="W254" i="1"/>
  <c r="S256" i="1"/>
  <c r="T256" i="1" s="1"/>
  <c r="U256" i="1" s="1"/>
  <c r="AW264" i="1"/>
  <c r="W275" i="1"/>
  <c r="AW286" i="1"/>
  <c r="AW309" i="1"/>
  <c r="S189" i="1"/>
  <c r="W193" i="1"/>
  <c r="S197" i="1"/>
  <c r="T197" i="1" s="1"/>
  <c r="U197" i="1" s="1"/>
  <c r="V197" i="1" s="1"/>
  <c r="Z197" i="1" s="1"/>
  <c r="S199" i="1"/>
  <c r="T199" i="1" s="1"/>
  <c r="U199" i="1" s="1"/>
  <c r="Q199" i="1" s="1"/>
  <c r="O199" i="1" s="1"/>
  <c r="R199" i="1" s="1"/>
  <c r="L199" i="1" s="1"/>
  <c r="M199" i="1" s="1"/>
  <c r="S200" i="1"/>
  <c r="T200" i="1" s="1"/>
  <c r="U200" i="1" s="1"/>
  <c r="W221" i="1"/>
  <c r="W229" i="1"/>
  <c r="W243" i="1"/>
  <c r="W244" i="1"/>
  <c r="AW246" i="1"/>
  <c r="AW248" i="1"/>
  <c r="S252" i="1"/>
  <c r="T252" i="1" s="1"/>
  <c r="U252" i="1" s="1"/>
  <c r="Q252" i="1" s="1"/>
  <c r="O252" i="1" s="1"/>
  <c r="R252" i="1" s="1"/>
  <c r="L252" i="1" s="1"/>
  <c r="M252" i="1" s="1"/>
  <c r="W261" i="1"/>
  <c r="S261" i="1"/>
  <c r="AW274" i="1"/>
  <c r="W282" i="1"/>
  <c r="W291" i="1"/>
  <c r="AW291" i="1"/>
  <c r="W295" i="1"/>
  <c r="W311" i="1"/>
  <c r="W314" i="1"/>
  <c r="T34" i="1"/>
  <c r="U34" i="1" s="1"/>
  <c r="AE41" i="1"/>
  <c r="AF41" i="1"/>
  <c r="N41" i="1"/>
  <c r="AT41" i="1"/>
  <c r="K41" i="1"/>
  <c r="T42" i="1"/>
  <c r="U42" i="1" s="1"/>
  <c r="Q42" i="1" s="1"/>
  <c r="O42" i="1" s="1"/>
  <c r="R42" i="1" s="1"/>
  <c r="L42" i="1" s="1"/>
  <c r="M42" i="1" s="1"/>
  <c r="V17" i="1"/>
  <c r="Z17" i="1" s="1"/>
  <c r="AC17" i="1"/>
  <c r="V21" i="1"/>
  <c r="Z21" i="1" s="1"/>
  <c r="AC21" i="1"/>
  <c r="AD21" i="1" s="1"/>
  <c r="T22" i="1"/>
  <c r="U22" i="1" s="1"/>
  <c r="Q22" i="1" s="1"/>
  <c r="O22" i="1" s="1"/>
  <c r="R22" i="1" s="1"/>
  <c r="L22" i="1" s="1"/>
  <c r="M22" i="1" s="1"/>
  <c r="V25" i="1"/>
  <c r="Z25" i="1" s="1"/>
  <c r="AC25" i="1"/>
  <c r="AA19" i="1"/>
  <c r="AA23" i="1"/>
  <c r="AA63" i="1"/>
  <c r="AA27" i="1"/>
  <c r="T30" i="1"/>
  <c r="U30" i="1" s="1"/>
  <c r="AA31" i="1"/>
  <c r="AF25" i="1"/>
  <c r="AE25" i="1"/>
  <c r="AT25" i="1"/>
  <c r="K25" i="1"/>
  <c r="N25" i="1"/>
  <c r="T26" i="1"/>
  <c r="U26" i="1" s="1"/>
  <c r="Q26" i="1" s="1"/>
  <c r="O26" i="1" s="1"/>
  <c r="R26" i="1" s="1"/>
  <c r="L26" i="1" s="1"/>
  <c r="M26" i="1" s="1"/>
  <c r="AF46" i="1"/>
  <c r="AE46" i="1"/>
  <c r="N46" i="1"/>
  <c r="AT46" i="1"/>
  <c r="AE59" i="1"/>
  <c r="N59" i="1"/>
  <c r="AF59" i="1"/>
  <c r="AT59" i="1"/>
  <c r="K59" i="1"/>
  <c r="AA93" i="1"/>
  <c r="AA101" i="1"/>
  <c r="AA16" i="1"/>
  <c r="AA22" i="1"/>
  <c r="AA26" i="1"/>
  <c r="AB40" i="1"/>
  <c r="T52" i="1"/>
  <c r="U52" i="1" s="1"/>
  <c r="AT56" i="1"/>
  <c r="K56" i="1"/>
  <c r="AF56" i="1"/>
  <c r="N56" i="1"/>
  <c r="T58" i="1"/>
  <c r="U58" i="1" s="1"/>
  <c r="AA61" i="1"/>
  <c r="AB80" i="1"/>
  <c r="AF18" i="1"/>
  <c r="AE18" i="1"/>
  <c r="N18" i="1"/>
  <c r="AT20" i="1"/>
  <c r="K20" i="1"/>
  <c r="N20" i="1"/>
  <c r="T23" i="1"/>
  <c r="U23" i="1" s="1"/>
  <c r="AA28" i="1"/>
  <c r="T40" i="1"/>
  <c r="U40" i="1" s="1"/>
  <c r="AF49" i="1"/>
  <c r="AE49" i="1"/>
  <c r="N49" i="1"/>
  <c r="AT49" i="1"/>
  <c r="AB52" i="1"/>
  <c r="T55" i="1"/>
  <c r="U55" i="1" s="1"/>
  <c r="AE56" i="1"/>
  <c r="AA57" i="1"/>
  <c r="AW60" i="1"/>
  <c r="S60" i="1"/>
  <c r="AA62" i="1"/>
  <c r="T62" i="1"/>
  <c r="U62" i="1" s="1"/>
  <c r="Q62" i="1" s="1"/>
  <c r="O62" i="1" s="1"/>
  <c r="R62" i="1" s="1"/>
  <c r="L62" i="1" s="1"/>
  <c r="M62" i="1" s="1"/>
  <c r="AE64" i="1"/>
  <c r="AF64" i="1"/>
  <c r="K64" i="1"/>
  <c r="AT64" i="1"/>
  <c r="N64" i="1"/>
  <c r="AE71" i="1"/>
  <c r="K71" i="1"/>
  <c r="AF71" i="1"/>
  <c r="AT71" i="1"/>
  <c r="AA75" i="1"/>
  <c r="AC78" i="1"/>
  <c r="AD78" i="1" s="1"/>
  <c r="V78" i="1"/>
  <c r="Z78" i="1" s="1"/>
  <c r="AA81" i="1"/>
  <c r="S90" i="1"/>
  <c r="AW90" i="1"/>
  <c r="T92" i="1"/>
  <c r="U92" i="1" s="1"/>
  <c r="AF106" i="1"/>
  <c r="AE106" i="1"/>
  <c r="N106" i="1"/>
  <c r="AT106" i="1"/>
  <c r="K106" i="1"/>
  <c r="AE130" i="1"/>
  <c r="K130" i="1"/>
  <c r="L130" i="1" s="1"/>
  <c r="M130" i="1" s="1"/>
  <c r="AT130" i="1"/>
  <c r="AF130" i="1"/>
  <c r="N130" i="1"/>
  <c r="AT16" i="1"/>
  <c r="K16" i="1"/>
  <c r="N16" i="1"/>
  <c r="T18" i="1"/>
  <c r="U18" i="1" s="1"/>
  <c r="Q18" i="1" s="1"/>
  <c r="O18" i="1" s="1"/>
  <c r="R18" i="1" s="1"/>
  <c r="L18" i="1" s="1"/>
  <c r="M18" i="1" s="1"/>
  <c r="AT18" i="1"/>
  <c r="T19" i="1"/>
  <c r="U19" i="1" s="1"/>
  <c r="T20" i="1"/>
  <c r="U20" i="1" s="1"/>
  <c r="AB21" i="1"/>
  <c r="W22" i="1"/>
  <c r="AA24" i="1"/>
  <c r="AB25" i="1"/>
  <c r="S29" i="1"/>
  <c r="T32" i="1"/>
  <c r="U32" i="1" s="1"/>
  <c r="T35" i="1"/>
  <c r="U35" i="1" s="1"/>
  <c r="T37" i="1"/>
  <c r="U37" i="1" s="1"/>
  <c r="AF38" i="1"/>
  <c r="AT38" i="1"/>
  <c r="AE38" i="1"/>
  <c r="N38" i="1"/>
  <c r="AT44" i="1"/>
  <c r="K44" i="1"/>
  <c r="AF44" i="1"/>
  <c r="N44" i="1"/>
  <c r="AB45" i="1"/>
  <c r="K46" i="1"/>
  <c r="AA54" i="1"/>
  <c r="AF58" i="1"/>
  <c r="AE58" i="1"/>
  <c r="N58" i="1"/>
  <c r="AT58" i="1"/>
  <c r="N71" i="1"/>
  <c r="Q80" i="1"/>
  <c r="O80" i="1" s="1"/>
  <c r="R80" i="1" s="1"/>
  <c r="L80" i="1" s="1"/>
  <c r="M80" i="1" s="1"/>
  <c r="AA80" i="1"/>
  <c r="T80" i="1"/>
  <c r="U80" i="1" s="1"/>
  <c r="AA110" i="1"/>
  <c r="T119" i="1"/>
  <c r="U119" i="1" s="1"/>
  <c r="AA148" i="1"/>
  <c r="AC130" i="1"/>
  <c r="V130" i="1"/>
  <c r="Z130" i="1" s="1"/>
  <c r="AB17" i="1"/>
  <c r="AB32" i="1"/>
  <c r="T43" i="1"/>
  <c r="U43" i="1" s="1"/>
  <c r="AA74" i="1"/>
  <c r="AE84" i="1"/>
  <c r="N84" i="1"/>
  <c r="AF84" i="1"/>
  <c r="K84" i="1"/>
  <c r="AT84" i="1"/>
  <c r="K18" i="1"/>
  <c r="Q17" i="1"/>
  <c r="O17" i="1" s="1"/>
  <c r="R17" i="1" s="1"/>
  <c r="AF20" i="1"/>
  <c r="AE21" i="1"/>
  <c r="AF21" i="1"/>
  <c r="AT21" i="1"/>
  <c r="AT32" i="1"/>
  <c r="K32" i="1"/>
  <c r="N32" i="1"/>
  <c r="T44" i="1"/>
  <c r="U44" i="1" s="1"/>
  <c r="Q44" i="1" s="1"/>
  <c r="O44" i="1" s="1"/>
  <c r="R44" i="1" s="1"/>
  <c r="L44" i="1" s="1"/>
  <c r="M44" i="1" s="1"/>
  <c r="AA68" i="1"/>
  <c r="S70" i="1"/>
  <c r="AW70" i="1"/>
  <c r="AA72" i="1"/>
  <c r="S81" i="1"/>
  <c r="AW81" i="1"/>
  <c r="AC94" i="1"/>
  <c r="AB94" i="1"/>
  <c r="V94" i="1"/>
  <c r="Z94" i="1" s="1"/>
  <c r="AT120" i="1"/>
  <c r="K120" i="1"/>
  <c r="N120" i="1"/>
  <c r="AF120" i="1"/>
  <c r="AE120" i="1"/>
  <c r="AA124" i="1"/>
  <c r="Q33" i="1"/>
  <c r="O33" i="1" s="1"/>
  <c r="R33" i="1" s="1"/>
  <c r="L33" i="1" s="1"/>
  <c r="M33" i="1" s="1"/>
  <c r="T45" i="1"/>
  <c r="U45" i="1" s="1"/>
  <c r="AE33" i="1"/>
  <c r="AF33" i="1"/>
  <c r="AT33" i="1"/>
  <c r="AE57" i="1"/>
  <c r="AF57" i="1"/>
  <c r="N57" i="1"/>
  <c r="AT57" i="1"/>
  <c r="K57" i="1"/>
  <c r="AB62" i="1"/>
  <c r="AA18" i="1"/>
  <c r="AE20" i="1"/>
  <c r="Q25" i="1"/>
  <c r="O25" i="1" s="1"/>
  <c r="R25" i="1" s="1"/>
  <c r="L25" i="1" s="1"/>
  <c r="M25" i="1" s="1"/>
  <c r="AT40" i="1"/>
  <c r="K40" i="1"/>
  <c r="AF40" i="1"/>
  <c r="N40" i="1"/>
  <c r="T46" i="1"/>
  <c r="U46" i="1" s="1"/>
  <c r="K49" i="1"/>
  <c r="AA49" i="1"/>
  <c r="T51" i="1"/>
  <c r="U51" i="1" s="1"/>
  <c r="AA53" i="1"/>
  <c r="AF54" i="1"/>
  <c r="AT54" i="1"/>
  <c r="AE54" i="1"/>
  <c r="N54" i="1"/>
  <c r="AA66" i="1"/>
  <c r="AW69" i="1"/>
  <c r="S69" i="1"/>
  <c r="AA73" i="1"/>
  <c r="T82" i="1"/>
  <c r="U82" i="1" s="1"/>
  <c r="AA89" i="1"/>
  <c r="Q92" i="1"/>
  <c r="O92" i="1" s="1"/>
  <c r="R92" i="1" s="1"/>
  <c r="AA92" i="1"/>
  <c r="AA104" i="1"/>
  <c r="AA159" i="1"/>
  <c r="S173" i="1"/>
  <c r="AW173" i="1"/>
  <c r="AA175" i="1"/>
  <c r="T16" i="1"/>
  <c r="U16" i="1" s="1"/>
  <c r="AF16" i="1"/>
  <c r="K21" i="1"/>
  <c r="AT28" i="1"/>
  <c r="K28" i="1"/>
  <c r="N28" i="1"/>
  <c r="AF30" i="1"/>
  <c r="AE30" i="1"/>
  <c r="N30" i="1"/>
  <c r="N33" i="1"/>
  <c r="T39" i="1"/>
  <c r="U39" i="1" s="1"/>
  <c r="T41" i="1"/>
  <c r="U41" i="1" s="1"/>
  <c r="AF42" i="1"/>
  <c r="AE42" i="1"/>
  <c r="N42" i="1"/>
  <c r="AT42" i="1"/>
  <c r="Q45" i="1"/>
  <c r="O45" i="1" s="1"/>
  <c r="R45" i="1" s="1"/>
  <c r="L45" i="1" s="1"/>
  <c r="M45" i="1" s="1"/>
  <c r="AT48" i="1"/>
  <c r="AF48" i="1"/>
  <c r="K48" i="1"/>
  <c r="N48" i="1"/>
  <c r="T54" i="1"/>
  <c r="U54" i="1" s="1"/>
  <c r="AA60" i="1"/>
  <c r="T74" i="1"/>
  <c r="U74" i="1" s="1"/>
  <c r="Q74" i="1" s="1"/>
  <c r="O74" i="1" s="1"/>
  <c r="R74" i="1" s="1"/>
  <c r="L74" i="1" s="1"/>
  <c r="M74" i="1" s="1"/>
  <c r="AA77" i="1"/>
  <c r="Q88" i="1"/>
  <c r="O88" i="1" s="1"/>
  <c r="R88" i="1" s="1"/>
  <c r="AA88" i="1"/>
  <c r="AT100" i="1"/>
  <c r="K100" i="1"/>
  <c r="N100" i="1"/>
  <c r="AF100" i="1"/>
  <c r="AE100" i="1"/>
  <c r="T110" i="1"/>
  <c r="U110" i="1" s="1"/>
  <c r="V114" i="1"/>
  <c r="Z114" i="1" s="1"/>
  <c r="AC114" i="1"/>
  <c r="AB114" i="1"/>
  <c r="T122" i="1"/>
  <c r="U122" i="1" s="1"/>
  <c r="Q20" i="1"/>
  <c r="O20" i="1" s="1"/>
  <c r="R20" i="1" s="1"/>
  <c r="AA20" i="1"/>
  <c r="AE37" i="1"/>
  <c r="N37" i="1"/>
  <c r="AF37" i="1"/>
  <c r="AT37" i="1"/>
  <c r="T38" i="1"/>
  <c r="U38" i="1" s="1"/>
  <c r="N45" i="1"/>
  <c r="AE45" i="1"/>
  <c r="AF45" i="1"/>
  <c r="AT45" i="1"/>
  <c r="AA84" i="1"/>
  <c r="Q21" i="1"/>
  <c r="O21" i="1" s="1"/>
  <c r="R21" i="1" s="1"/>
  <c r="AE29" i="1"/>
  <c r="AF29" i="1"/>
  <c r="AT29" i="1"/>
  <c r="K33" i="1"/>
  <c r="AF34" i="1"/>
  <c r="AT34" i="1"/>
  <c r="AE34" i="1"/>
  <c r="N34" i="1"/>
  <c r="AF17" i="1"/>
  <c r="AE17" i="1"/>
  <c r="AT17" i="1"/>
  <c r="AB20" i="1"/>
  <c r="K17" i="1"/>
  <c r="AF22" i="1"/>
  <c r="AE22" i="1"/>
  <c r="N22" i="1"/>
  <c r="AT24" i="1"/>
  <c r="K24" i="1"/>
  <c r="N24" i="1"/>
  <c r="AF26" i="1"/>
  <c r="AE26" i="1"/>
  <c r="N26" i="1"/>
  <c r="N29" i="1"/>
  <c r="AT30" i="1"/>
  <c r="AA32" i="1"/>
  <c r="Q32" i="1"/>
  <c r="O32" i="1" s="1"/>
  <c r="R32" i="1" s="1"/>
  <c r="AB33" i="1"/>
  <c r="AT36" i="1"/>
  <c r="K36" i="1"/>
  <c r="AF36" i="1"/>
  <c r="N36" i="1"/>
  <c r="Q43" i="1"/>
  <c r="O43" i="1" s="1"/>
  <c r="R43" i="1" s="1"/>
  <c r="K45" i="1"/>
  <c r="AA45" i="1"/>
  <c r="T49" i="1"/>
  <c r="U49" i="1" s="1"/>
  <c r="AF50" i="1"/>
  <c r="AE50" i="1"/>
  <c r="N50" i="1"/>
  <c r="AT50" i="1"/>
  <c r="AT52" i="1"/>
  <c r="AF52" i="1"/>
  <c r="K52" i="1"/>
  <c r="N52" i="1"/>
  <c r="AE53" i="1"/>
  <c r="AF53" i="1"/>
  <c r="N53" i="1"/>
  <c r="AT53" i="1"/>
  <c r="K53" i="1"/>
  <c r="T56" i="1"/>
  <c r="U56" i="1" s="1"/>
  <c r="AA58" i="1"/>
  <c r="Q58" i="1"/>
  <c r="O58" i="1" s="1"/>
  <c r="R58" i="1" s="1"/>
  <c r="L58" i="1" s="1"/>
  <c r="M58" i="1" s="1"/>
  <c r="AE60" i="1"/>
  <c r="AF60" i="1"/>
  <c r="N60" i="1"/>
  <c r="AT60" i="1"/>
  <c r="T61" i="1"/>
  <c r="U61" i="1" s="1"/>
  <c r="V67" i="1"/>
  <c r="Z67" i="1" s="1"/>
  <c r="AC67" i="1"/>
  <c r="AD67" i="1" s="1"/>
  <c r="AT67" i="1"/>
  <c r="K67" i="1"/>
  <c r="AF67" i="1"/>
  <c r="AA71" i="1"/>
  <c r="AB78" i="1"/>
  <c r="AF95" i="1"/>
  <c r="AE95" i="1"/>
  <c r="K95" i="1"/>
  <c r="N95" i="1"/>
  <c r="AT95" i="1"/>
  <c r="AA119" i="1"/>
  <c r="AA123" i="1"/>
  <c r="AE76" i="1"/>
  <c r="N76" i="1"/>
  <c r="AW87" i="1"/>
  <c r="S87" i="1"/>
  <c r="AF91" i="1"/>
  <c r="AE91" i="1"/>
  <c r="K91" i="1"/>
  <c r="AA95" i="1"/>
  <c r="S97" i="1"/>
  <c r="AW97" i="1"/>
  <c r="AA102" i="1"/>
  <c r="T106" i="1"/>
  <c r="U106" i="1" s="1"/>
  <c r="T125" i="1"/>
  <c r="U125" i="1" s="1"/>
  <c r="AB125" i="1" s="1"/>
  <c r="K132" i="1"/>
  <c r="AT132" i="1"/>
  <c r="N132" i="1"/>
  <c r="AF132" i="1"/>
  <c r="AE132" i="1"/>
  <c r="AA138" i="1"/>
  <c r="AA151" i="1"/>
  <c r="V154" i="1"/>
  <c r="Z154" i="1" s="1"/>
  <c r="AC154" i="1"/>
  <c r="AW157" i="1"/>
  <c r="S157" i="1"/>
  <c r="AA169" i="1"/>
  <c r="T170" i="1"/>
  <c r="U170" i="1" s="1"/>
  <c r="AB170" i="1" s="1"/>
  <c r="AA170" i="1"/>
  <c r="AC181" i="1"/>
  <c r="V181" i="1"/>
  <c r="Z181" i="1" s="1"/>
  <c r="AF186" i="1"/>
  <c r="AE186" i="1"/>
  <c r="AT186" i="1"/>
  <c r="K186" i="1"/>
  <c r="N186" i="1"/>
  <c r="AF19" i="1"/>
  <c r="AF23" i="1"/>
  <c r="AF27" i="1"/>
  <c r="AF31" i="1"/>
  <c r="AF35" i="1"/>
  <c r="AF39" i="1"/>
  <c r="AF43" i="1"/>
  <c r="AF47" i="1"/>
  <c r="AF51" i="1"/>
  <c r="T53" i="1"/>
  <c r="U53" i="1" s="1"/>
  <c r="AF55" i="1"/>
  <c r="T57" i="1"/>
  <c r="U57" i="1" s="1"/>
  <c r="Q57" i="1" s="1"/>
  <c r="O57" i="1" s="1"/>
  <c r="R57" i="1" s="1"/>
  <c r="L57" i="1" s="1"/>
  <c r="M57" i="1" s="1"/>
  <c r="T59" i="1"/>
  <c r="U59" i="1" s="1"/>
  <c r="Q59" i="1" s="1"/>
  <c r="O59" i="1" s="1"/>
  <c r="R59" i="1" s="1"/>
  <c r="L59" i="1" s="1"/>
  <c r="M59" i="1" s="1"/>
  <c r="AW61" i="1"/>
  <c r="N62" i="1"/>
  <c r="AF62" i="1"/>
  <c r="AT65" i="1"/>
  <c r="S66" i="1"/>
  <c r="AT76" i="1"/>
  <c r="S77" i="1"/>
  <c r="AW77" i="1"/>
  <c r="AE78" i="1"/>
  <c r="AE80" i="1"/>
  <c r="N80" i="1"/>
  <c r="AW82" i="1"/>
  <c r="T84" i="1"/>
  <c r="U84" i="1" s="1"/>
  <c r="Q84" i="1" s="1"/>
  <c r="O84" i="1" s="1"/>
  <c r="R84" i="1" s="1"/>
  <c r="L84" i="1" s="1"/>
  <c r="M84" i="1" s="1"/>
  <c r="W85" i="1"/>
  <c r="N86" i="1"/>
  <c r="N91" i="1"/>
  <c r="AW91" i="1"/>
  <c r="S91" i="1"/>
  <c r="AF92" i="1"/>
  <c r="AA94" i="1"/>
  <c r="Q94" i="1"/>
  <c r="O94" i="1" s="1"/>
  <c r="R94" i="1" s="1"/>
  <c r="L94" i="1" s="1"/>
  <c r="M94" i="1" s="1"/>
  <c r="AW96" i="1"/>
  <c r="AF98" i="1"/>
  <c r="T103" i="1"/>
  <c r="U103" i="1" s="1"/>
  <c r="AF114" i="1"/>
  <c r="AE114" i="1"/>
  <c r="N114" i="1"/>
  <c r="AT114" i="1"/>
  <c r="K114" i="1"/>
  <c r="N115" i="1"/>
  <c r="AT115" i="1"/>
  <c r="AF115" i="1"/>
  <c r="AE115" i="1"/>
  <c r="T118" i="1"/>
  <c r="U118" i="1" s="1"/>
  <c r="N119" i="1"/>
  <c r="AT119" i="1"/>
  <c r="AF119" i="1"/>
  <c r="K119" i="1"/>
  <c r="AC121" i="1"/>
  <c r="AD121" i="1" s="1"/>
  <c r="AW125" i="1"/>
  <c r="T134" i="1"/>
  <c r="U134" i="1" s="1"/>
  <c r="S136" i="1"/>
  <c r="AW136" i="1"/>
  <c r="AE138" i="1"/>
  <c r="N138" i="1"/>
  <c r="AF138" i="1"/>
  <c r="AT138" i="1"/>
  <c r="T142" i="1"/>
  <c r="U142" i="1" s="1"/>
  <c r="AB142" i="1" s="1"/>
  <c r="AE150" i="1"/>
  <c r="N150" i="1"/>
  <c r="AF150" i="1"/>
  <c r="AT150" i="1"/>
  <c r="K150" i="1"/>
  <c r="AA163" i="1"/>
  <c r="AA79" i="1"/>
  <c r="AE86" i="1"/>
  <c r="AE88" i="1"/>
  <c r="N88" i="1"/>
  <c r="AW95" i="1"/>
  <c r="S95" i="1"/>
  <c r="AA98" i="1"/>
  <c r="AF101" i="1"/>
  <c r="AT101" i="1"/>
  <c r="AE101" i="1"/>
  <c r="K101" i="1"/>
  <c r="AB116" i="1"/>
  <c r="AW126" i="1"/>
  <c r="S126" i="1"/>
  <c r="AF149" i="1"/>
  <c r="AE149" i="1"/>
  <c r="K149" i="1"/>
  <c r="N149" i="1"/>
  <c r="Q158" i="1"/>
  <c r="O158" i="1" s="1"/>
  <c r="R158" i="1" s="1"/>
  <c r="L158" i="1" s="1"/>
  <c r="M158" i="1" s="1"/>
  <c r="AA158" i="1"/>
  <c r="AW165" i="1"/>
  <c r="S165" i="1"/>
  <c r="S167" i="1"/>
  <c r="AW167" i="1"/>
  <c r="AA179" i="1"/>
  <c r="T193" i="1"/>
  <c r="U193" i="1" s="1"/>
  <c r="Q193" i="1" s="1"/>
  <c r="O193" i="1" s="1"/>
  <c r="R193" i="1" s="1"/>
  <c r="L193" i="1" s="1"/>
  <c r="M193" i="1" s="1"/>
  <c r="AA204" i="1"/>
  <c r="N204" i="1"/>
  <c r="AT204" i="1"/>
  <c r="AF204" i="1"/>
  <c r="AE204" i="1"/>
  <c r="K204" i="1"/>
  <c r="T63" i="1"/>
  <c r="U63" i="1" s="1"/>
  <c r="Q63" i="1" s="1"/>
  <c r="O63" i="1" s="1"/>
  <c r="R63" i="1" s="1"/>
  <c r="AF66" i="1"/>
  <c r="AA143" i="1"/>
  <c r="AE158" i="1"/>
  <c r="N158" i="1"/>
  <c r="K158" i="1"/>
  <c r="AF158" i="1"/>
  <c r="S164" i="1"/>
  <c r="AW164" i="1"/>
  <c r="K185" i="1"/>
  <c r="N185" i="1"/>
  <c r="AF185" i="1"/>
  <c r="AE185" i="1"/>
  <c r="AT185" i="1"/>
  <c r="AE238" i="1"/>
  <c r="N238" i="1"/>
  <c r="AF238" i="1"/>
  <c r="K238" i="1"/>
  <c r="AT238" i="1"/>
  <c r="AE66" i="1"/>
  <c r="AW71" i="1"/>
  <c r="S71" i="1"/>
  <c r="AA76" i="1"/>
  <c r="K27" i="1"/>
  <c r="K43" i="1"/>
  <c r="K63" i="1"/>
  <c r="AT63" i="1"/>
  <c r="AE65" i="1"/>
  <c r="N66" i="1"/>
  <c r="AA83" i="1"/>
  <c r="AT88" i="1"/>
  <c r="S89" i="1"/>
  <c r="AW89" i="1"/>
  <c r="T107" i="1"/>
  <c r="U107" i="1" s="1"/>
  <c r="AT19" i="1"/>
  <c r="AT23" i="1"/>
  <c r="AT27" i="1"/>
  <c r="AT31" i="1"/>
  <c r="AT35" i="1"/>
  <c r="AT39" i="1"/>
  <c r="AT43" i="1"/>
  <c r="AT47" i="1"/>
  <c r="AT51" i="1"/>
  <c r="AT55" i="1"/>
  <c r="W60" i="1"/>
  <c r="T64" i="1"/>
  <c r="U64" i="1" s="1"/>
  <c r="AW64" i="1"/>
  <c r="N65" i="1"/>
  <c r="AF65" i="1"/>
  <c r="Q67" i="1"/>
  <c r="O67" i="1" s="1"/>
  <c r="R67" i="1" s="1"/>
  <c r="AA70" i="1"/>
  <c r="S72" i="1"/>
  <c r="S73" i="1"/>
  <c r="AW73" i="1"/>
  <c r="AW75" i="1"/>
  <c r="S75" i="1"/>
  <c r="AF76" i="1"/>
  <c r="AT78" i="1"/>
  <c r="AF79" i="1"/>
  <c r="AE79" i="1"/>
  <c r="K79" i="1"/>
  <c r="AA82" i="1"/>
  <c r="AW84" i="1"/>
  <c r="AA87" i="1"/>
  <c r="K88" i="1"/>
  <c r="AF90" i="1"/>
  <c r="AW94" i="1"/>
  <c r="T96" i="1"/>
  <c r="U96" i="1" s="1"/>
  <c r="Q96" i="1" s="1"/>
  <c r="O96" i="1" s="1"/>
  <c r="R96" i="1" s="1"/>
  <c r="L96" i="1" s="1"/>
  <c r="M96" i="1" s="1"/>
  <c r="W97" i="1"/>
  <c r="W100" i="1"/>
  <c r="S101" i="1"/>
  <c r="AW101" i="1"/>
  <c r="AF109" i="1"/>
  <c r="AT109" i="1"/>
  <c r="N109" i="1"/>
  <c r="AF110" i="1"/>
  <c r="AE110" i="1"/>
  <c r="N110" i="1"/>
  <c r="AA111" i="1"/>
  <c r="AF121" i="1"/>
  <c r="AT121" i="1"/>
  <c r="K121" i="1"/>
  <c r="AE121" i="1"/>
  <c r="N121" i="1"/>
  <c r="T123" i="1"/>
  <c r="U123" i="1" s="1"/>
  <c r="S129" i="1"/>
  <c r="AW129" i="1"/>
  <c r="AW145" i="1"/>
  <c r="S145" i="1"/>
  <c r="AA155" i="1"/>
  <c r="AT158" i="1"/>
  <c r="T162" i="1"/>
  <c r="U162" i="1" s="1"/>
  <c r="AB162" i="1" s="1"/>
  <c r="AA176" i="1"/>
  <c r="T185" i="1"/>
  <c r="U185" i="1" s="1"/>
  <c r="AB197" i="1"/>
  <c r="S85" i="1"/>
  <c r="AW85" i="1"/>
  <c r="K31" i="1"/>
  <c r="Q52" i="1"/>
  <c r="O52" i="1" s="1"/>
  <c r="R52" i="1" s="1"/>
  <c r="AF75" i="1"/>
  <c r="AE75" i="1"/>
  <c r="K75" i="1"/>
  <c r="AE92" i="1"/>
  <c r="N92" i="1"/>
  <c r="N94" i="1"/>
  <c r="AT104" i="1"/>
  <c r="K104" i="1"/>
  <c r="N104" i="1"/>
  <c r="AE104" i="1"/>
  <c r="N123" i="1"/>
  <c r="AT123" i="1"/>
  <c r="AF123" i="1"/>
  <c r="K123" i="1"/>
  <c r="AE123" i="1"/>
  <c r="V127" i="1"/>
  <c r="Z127" i="1" s="1"/>
  <c r="AW79" i="1"/>
  <c r="S79" i="1"/>
  <c r="AF83" i="1"/>
  <c r="AE83" i="1"/>
  <c r="K83" i="1"/>
  <c r="AA86" i="1"/>
  <c r="AA91" i="1"/>
  <c r="K92" i="1"/>
  <c r="S93" i="1"/>
  <c r="AW93" i="1"/>
  <c r="AE94" i="1"/>
  <c r="AE96" i="1"/>
  <c r="N96" i="1"/>
  <c r="AW98" i="1"/>
  <c r="S98" i="1"/>
  <c r="AA100" i="1"/>
  <c r="AA115" i="1"/>
  <c r="T116" i="1"/>
  <c r="U116" i="1" s="1"/>
  <c r="AF117" i="1"/>
  <c r="AT117" i="1"/>
  <c r="K117" i="1"/>
  <c r="T120" i="1"/>
  <c r="U120" i="1" s="1"/>
  <c r="AB120" i="1" s="1"/>
  <c r="AF122" i="1"/>
  <c r="AE122" i="1"/>
  <c r="N122" i="1"/>
  <c r="AT122" i="1"/>
  <c r="K122" i="1"/>
  <c r="AA139" i="1"/>
  <c r="S139" i="1"/>
  <c r="AW139" i="1"/>
  <c r="Q142" i="1"/>
  <c r="O142" i="1" s="1"/>
  <c r="R142" i="1" s="1"/>
  <c r="AA142" i="1"/>
  <c r="K144" i="1"/>
  <c r="AF144" i="1"/>
  <c r="AE144" i="1"/>
  <c r="AT144" i="1"/>
  <c r="N144" i="1"/>
  <c r="AA152" i="1"/>
  <c r="T152" i="1"/>
  <c r="U152" i="1" s="1"/>
  <c r="AB152" i="1" s="1"/>
  <c r="AB154" i="1"/>
  <c r="K181" i="1"/>
  <c r="AT181" i="1"/>
  <c r="N181" i="1"/>
  <c r="AF181" i="1"/>
  <c r="AE181" i="1"/>
  <c r="AW182" i="1"/>
  <c r="S182" i="1"/>
  <c r="T183" i="1"/>
  <c r="U183" i="1" s="1"/>
  <c r="AB183" i="1" s="1"/>
  <c r="AA189" i="1"/>
  <c r="T189" i="1"/>
  <c r="U189" i="1" s="1"/>
  <c r="Q189" i="1" s="1"/>
  <c r="O189" i="1" s="1"/>
  <c r="R189" i="1" s="1"/>
  <c r="AA78" i="1"/>
  <c r="Q78" i="1"/>
  <c r="O78" i="1" s="1"/>
  <c r="R78" i="1" s="1"/>
  <c r="L78" i="1" s="1"/>
  <c r="M78" i="1" s="1"/>
  <c r="AF86" i="1"/>
  <c r="AF102" i="1"/>
  <c r="AE102" i="1"/>
  <c r="N102" i="1"/>
  <c r="AT102" i="1"/>
  <c r="K102" i="1"/>
  <c r="Q106" i="1"/>
  <c r="O106" i="1" s="1"/>
  <c r="R106" i="1" s="1"/>
  <c r="AA106" i="1"/>
  <c r="AA107" i="1"/>
  <c r="Q134" i="1"/>
  <c r="O134" i="1" s="1"/>
  <c r="R134" i="1" s="1"/>
  <c r="L134" i="1" s="1"/>
  <c r="M134" i="1" s="1"/>
  <c r="AA134" i="1"/>
  <c r="AW62" i="1"/>
  <c r="N63" i="1"/>
  <c r="AT66" i="1"/>
  <c r="S68" i="1"/>
  <c r="W69" i="1"/>
  <c r="AE74" i="1"/>
  <c r="T76" i="1"/>
  <c r="U76" i="1" s="1"/>
  <c r="AB76" i="1" s="1"/>
  <c r="W77" i="1"/>
  <c r="N78" i="1"/>
  <c r="N83" i="1"/>
  <c r="AW83" i="1"/>
  <c r="S83" i="1"/>
  <c r="AT86" i="1"/>
  <c r="AF87" i="1"/>
  <c r="AE87" i="1"/>
  <c r="K87" i="1"/>
  <c r="AA90" i="1"/>
  <c r="AT91" i="1"/>
  <c r="AW92" i="1"/>
  <c r="AF94" i="1"/>
  <c r="AT96" i="1"/>
  <c r="V105" i="1"/>
  <c r="Z105" i="1" s="1"/>
  <c r="AF105" i="1"/>
  <c r="AT105" i="1"/>
  <c r="N105" i="1"/>
  <c r="AE105" i="1"/>
  <c r="N107" i="1"/>
  <c r="AT107" i="1"/>
  <c r="AF107" i="1"/>
  <c r="AE107" i="1"/>
  <c r="T111" i="1"/>
  <c r="U111" i="1" s="1"/>
  <c r="Q111" i="1" s="1"/>
  <c r="O111" i="1" s="1"/>
  <c r="R111" i="1" s="1"/>
  <c r="L111" i="1" s="1"/>
  <c r="M111" i="1" s="1"/>
  <c r="S113" i="1"/>
  <c r="AA114" i="1"/>
  <c r="Q114" i="1"/>
  <c r="O114" i="1" s="1"/>
  <c r="R114" i="1" s="1"/>
  <c r="AA116" i="1"/>
  <c r="Q117" i="1"/>
  <c r="O117" i="1" s="1"/>
  <c r="R117" i="1" s="1"/>
  <c r="AA120" i="1"/>
  <c r="Q120" i="1"/>
  <c r="O120" i="1" s="1"/>
  <c r="R120" i="1" s="1"/>
  <c r="L120" i="1" s="1"/>
  <c r="M120" i="1" s="1"/>
  <c r="W124" i="1"/>
  <c r="AF125" i="1"/>
  <c r="AT125" i="1"/>
  <c r="AE125" i="1"/>
  <c r="AA128" i="1"/>
  <c r="AA131" i="1"/>
  <c r="AE133" i="1"/>
  <c r="K133" i="1"/>
  <c r="AT133" i="1"/>
  <c r="AF133" i="1"/>
  <c r="N133" i="1"/>
  <c r="AE142" i="1"/>
  <c r="N142" i="1"/>
  <c r="K142" i="1"/>
  <c r="AT142" i="1"/>
  <c r="AF142" i="1"/>
  <c r="T158" i="1"/>
  <c r="U158" i="1" s="1"/>
  <c r="AA171" i="1"/>
  <c r="AF194" i="1"/>
  <c r="AE194" i="1"/>
  <c r="AT194" i="1"/>
  <c r="K194" i="1"/>
  <c r="N194" i="1"/>
  <c r="N99" i="1"/>
  <c r="AF99" i="1"/>
  <c r="W102" i="1"/>
  <c r="T108" i="1"/>
  <c r="U108" i="1" s="1"/>
  <c r="AB108" i="1" s="1"/>
  <c r="N111" i="1"/>
  <c r="AT111" i="1"/>
  <c r="AF111" i="1"/>
  <c r="T115" i="1"/>
  <c r="U115" i="1" s="1"/>
  <c r="AT124" i="1"/>
  <c r="K124" i="1"/>
  <c r="N124" i="1"/>
  <c r="AE126" i="1"/>
  <c r="AF126" i="1"/>
  <c r="N126" i="1"/>
  <c r="AB127" i="1"/>
  <c r="AD127" i="1" s="1"/>
  <c r="AA129" i="1"/>
  <c r="AB130" i="1"/>
  <c r="T131" i="1"/>
  <c r="U131" i="1" s="1"/>
  <c r="AA132" i="1"/>
  <c r="T132" i="1"/>
  <c r="U132" i="1" s="1"/>
  <c r="Q132" i="1" s="1"/>
  <c r="O132" i="1" s="1"/>
  <c r="R132" i="1" s="1"/>
  <c r="L132" i="1" s="1"/>
  <c r="M132" i="1" s="1"/>
  <c r="S144" i="1"/>
  <c r="AW144" i="1"/>
  <c r="AA149" i="1"/>
  <c r="Q154" i="1"/>
  <c r="O154" i="1" s="1"/>
  <c r="R154" i="1" s="1"/>
  <c r="L154" i="1" s="1"/>
  <c r="M154" i="1" s="1"/>
  <c r="S156" i="1"/>
  <c r="AW156" i="1"/>
  <c r="AB158" i="1"/>
  <c r="T160" i="1"/>
  <c r="U160" i="1" s="1"/>
  <c r="S171" i="1"/>
  <c r="AW171" i="1"/>
  <c r="AA177" i="1"/>
  <c r="Q177" i="1"/>
  <c r="O177" i="1" s="1"/>
  <c r="R177" i="1" s="1"/>
  <c r="L177" i="1" s="1"/>
  <c r="M177" i="1" s="1"/>
  <c r="AW186" i="1"/>
  <c r="S186" i="1"/>
  <c r="T187" i="1"/>
  <c r="U187" i="1" s="1"/>
  <c r="AB187" i="1" s="1"/>
  <c r="AA188" i="1"/>
  <c r="T191" i="1"/>
  <c r="U191" i="1" s="1"/>
  <c r="AA203" i="1"/>
  <c r="AT108" i="1"/>
  <c r="K108" i="1"/>
  <c r="N108" i="1"/>
  <c r="AF118" i="1"/>
  <c r="AE118" i="1"/>
  <c r="N118" i="1"/>
  <c r="Q121" i="1"/>
  <c r="O121" i="1" s="1"/>
  <c r="R121" i="1" s="1"/>
  <c r="AE124" i="1"/>
  <c r="T124" i="1"/>
  <c r="U124" i="1" s="1"/>
  <c r="AB124" i="1" s="1"/>
  <c r="Q127" i="1"/>
  <c r="O127" i="1" s="1"/>
  <c r="R127" i="1" s="1"/>
  <c r="L127" i="1" s="1"/>
  <c r="M127" i="1" s="1"/>
  <c r="W130" i="1"/>
  <c r="AA136" i="1"/>
  <c r="AA137" i="1"/>
  <c r="T140" i="1"/>
  <c r="U140" i="1" s="1"/>
  <c r="AF141" i="1"/>
  <c r="AE141" i="1"/>
  <c r="K141" i="1"/>
  <c r="AT141" i="1"/>
  <c r="N141" i="1"/>
  <c r="S147" i="1"/>
  <c r="AW147" i="1"/>
  <c r="AW161" i="1"/>
  <c r="S161" i="1"/>
  <c r="AA173" i="1"/>
  <c r="AA181" i="1"/>
  <c r="AD181" i="1" s="1"/>
  <c r="Q181" i="1"/>
  <c r="O181" i="1" s="1"/>
  <c r="R181" i="1" s="1"/>
  <c r="L181" i="1" s="1"/>
  <c r="M181" i="1" s="1"/>
  <c r="S188" i="1"/>
  <c r="AW188" i="1"/>
  <c r="T195" i="1"/>
  <c r="U195" i="1" s="1"/>
  <c r="T203" i="1"/>
  <c r="U203" i="1" s="1"/>
  <c r="AA214" i="1"/>
  <c r="T100" i="1"/>
  <c r="U100" i="1" s="1"/>
  <c r="AB100" i="1" s="1"/>
  <c r="N103" i="1"/>
  <c r="AT103" i="1"/>
  <c r="AF103" i="1"/>
  <c r="AT112" i="1"/>
  <c r="K112" i="1"/>
  <c r="N112" i="1"/>
  <c r="AF113" i="1"/>
  <c r="AT113" i="1"/>
  <c r="Q125" i="1"/>
  <c r="O125" i="1" s="1"/>
  <c r="R125" i="1" s="1"/>
  <c r="L125" i="1" s="1"/>
  <c r="M125" i="1" s="1"/>
  <c r="S128" i="1"/>
  <c r="AW128" i="1"/>
  <c r="T138" i="1"/>
  <c r="U138" i="1" s="1"/>
  <c r="AB138" i="1" s="1"/>
  <c r="AA145" i="1"/>
  <c r="Q146" i="1"/>
  <c r="O146" i="1" s="1"/>
  <c r="R146" i="1" s="1"/>
  <c r="L146" i="1" s="1"/>
  <c r="M146" i="1" s="1"/>
  <c r="AA146" i="1"/>
  <c r="S155" i="1"/>
  <c r="AW155" i="1"/>
  <c r="V194" i="1"/>
  <c r="Z194" i="1" s="1"/>
  <c r="AC194" i="1"/>
  <c r="AA218" i="1"/>
  <c r="T218" i="1"/>
  <c r="U218" i="1" s="1"/>
  <c r="Q218" i="1" s="1"/>
  <c r="O218" i="1" s="1"/>
  <c r="R218" i="1" s="1"/>
  <c r="L218" i="1" s="1"/>
  <c r="M218" i="1" s="1"/>
  <c r="T99" i="1"/>
  <c r="U99" i="1" s="1"/>
  <c r="T102" i="1"/>
  <c r="U102" i="1" s="1"/>
  <c r="Q102" i="1" s="1"/>
  <c r="O102" i="1" s="1"/>
  <c r="R102" i="1" s="1"/>
  <c r="L102" i="1" s="1"/>
  <c r="M102" i="1" s="1"/>
  <c r="N113" i="1"/>
  <c r="AT116" i="1"/>
  <c r="K116" i="1"/>
  <c r="N116" i="1"/>
  <c r="AF145" i="1"/>
  <c r="AE145" i="1"/>
  <c r="K145" i="1"/>
  <c r="AT145" i="1"/>
  <c r="T146" i="1"/>
  <c r="U146" i="1" s="1"/>
  <c r="AA153" i="1"/>
  <c r="S159" i="1"/>
  <c r="AW159" i="1"/>
  <c r="K164" i="1"/>
  <c r="AF164" i="1"/>
  <c r="AE164" i="1"/>
  <c r="AF165" i="1"/>
  <c r="AE165" i="1"/>
  <c r="K165" i="1"/>
  <c r="AA168" i="1"/>
  <c r="Q168" i="1"/>
  <c r="O168" i="1" s="1"/>
  <c r="R168" i="1" s="1"/>
  <c r="L168" i="1" s="1"/>
  <c r="M168" i="1" s="1"/>
  <c r="AA174" i="1"/>
  <c r="AE218" i="1"/>
  <c r="N218" i="1"/>
  <c r="AF218" i="1"/>
  <c r="AT218" i="1"/>
  <c r="AA226" i="1"/>
  <c r="T226" i="1"/>
  <c r="U226" i="1" s="1"/>
  <c r="Q226" i="1" s="1"/>
  <c r="O226" i="1" s="1"/>
  <c r="R226" i="1" s="1"/>
  <c r="L226" i="1" s="1"/>
  <c r="M226" i="1" s="1"/>
  <c r="N129" i="1"/>
  <c r="AW134" i="1"/>
  <c r="W139" i="1"/>
  <c r="AW141" i="1"/>
  <c r="S141" i="1"/>
  <c r="AA144" i="1"/>
  <c r="AW146" i="1"/>
  <c r="T148" i="1"/>
  <c r="U148" i="1" s="1"/>
  <c r="Q148" i="1" s="1"/>
  <c r="O148" i="1" s="1"/>
  <c r="R148" i="1" s="1"/>
  <c r="L148" i="1" s="1"/>
  <c r="M148" i="1" s="1"/>
  <c r="AF148" i="1"/>
  <c r="S151" i="1"/>
  <c r="AW151" i="1"/>
  <c r="AE152" i="1"/>
  <c r="AE154" i="1"/>
  <c r="N154" i="1"/>
  <c r="AF161" i="1"/>
  <c r="AE161" i="1"/>
  <c r="K161" i="1"/>
  <c r="AA164" i="1"/>
  <c r="AA165" i="1"/>
  <c r="T168" i="1"/>
  <c r="U168" i="1" s="1"/>
  <c r="AF168" i="1"/>
  <c r="AE170" i="1"/>
  <c r="N170" i="1"/>
  <c r="T172" i="1"/>
  <c r="U172" i="1" s="1"/>
  <c r="AB172" i="1" s="1"/>
  <c r="S175" i="1"/>
  <c r="AF190" i="1"/>
  <c r="AE190" i="1"/>
  <c r="AT190" i="1"/>
  <c r="N190" i="1"/>
  <c r="AB194" i="1"/>
  <c r="AA208" i="1"/>
  <c r="S133" i="1"/>
  <c r="W134" i="1"/>
  <c r="S135" i="1"/>
  <c r="AW149" i="1"/>
  <c r="S149" i="1"/>
  <c r="AF153" i="1"/>
  <c r="AE153" i="1"/>
  <c r="K153" i="1"/>
  <c r="AA156" i="1"/>
  <c r="AA157" i="1"/>
  <c r="AE162" i="1"/>
  <c r="N162" i="1"/>
  <c r="AF169" i="1"/>
  <c r="AE169" i="1"/>
  <c r="K169" i="1"/>
  <c r="T174" i="1"/>
  <c r="U174" i="1" s="1"/>
  <c r="Q174" i="1" s="1"/>
  <c r="O174" i="1" s="1"/>
  <c r="R174" i="1" s="1"/>
  <c r="L174" i="1" s="1"/>
  <c r="M174" i="1" s="1"/>
  <c r="AE174" i="1"/>
  <c r="AT174" i="1"/>
  <c r="AF174" i="1"/>
  <c r="AA178" i="1"/>
  <c r="AA180" i="1"/>
  <c r="AA197" i="1"/>
  <c r="Q197" i="1"/>
  <c r="O197" i="1" s="1"/>
  <c r="R197" i="1" s="1"/>
  <c r="L197" i="1" s="1"/>
  <c r="M197" i="1" s="1"/>
  <c r="AF203" i="1"/>
  <c r="AE203" i="1"/>
  <c r="N203" i="1"/>
  <c r="AT203" i="1"/>
  <c r="K203" i="1"/>
  <c r="AA223" i="1"/>
  <c r="AC236" i="1"/>
  <c r="V236" i="1"/>
  <c r="Z236" i="1" s="1"/>
  <c r="AW135" i="1"/>
  <c r="AF137" i="1"/>
  <c r="AE137" i="1"/>
  <c r="K137" i="1"/>
  <c r="AA141" i="1"/>
  <c r="S143" i="1"/>
  <c r="AW143" i="1"/>
  <c r="AE146" i="1"/>
  <c r="N146" i="1"/>
  <c r="N148" i="1"/>
  <c r="N153" i="1"/>
  <c r="AW153" i="1"/>
  <c r="S153" i="1"/>
  <c r="AT162" i="1"/>
  <c r="S163" i="1"/>
  <c r="AW163" i="1"/>
  <c r="T166" i="1"/>
  <c r="U166" i="1" s="1"/>
  <c r="Q166" i="1" s="1"/>
  <c r="O166" i="1" s="1"/>
  <c r="R166" i="1" s="1"/>
  <c r="L166" i="1" s="1"/>
  <c r="M166" i="1" s="1"/>
  <c r="N168" i="1"/>
  <c r="AW169" i="1"/>
  <c r="S169" i="1"/>
  <c r="AB177" i="1"/>
  <c r="AW177" i="1"/>
  <c r="T178" i="1"/>
  <c r="U178" i="1" s="1"/>
  <c r="AE178" i="1"/>
  <c r="AT178" i="1"/>
  <c r="AF178" i="1"/>
  <c r="AE182" i="1"/>
  <c r="AT182" i="1"/>
  <c r="K182" i="1"/>
  <c r="AF182" i="1"/>
  <c r="N182" i="1"/>
  <c r="AB189" i="1"/>
  <c r="Q191" i="1"/>
  <c r="O191" i="1" s="1"/>
  <c r="R191" i="1" s="1"/>
  <c r="L191" i="1" s="1"/>
  <c r="M191" i="1" s="1"/>
  <c r="AA191" i="1"/>
  <c r="AB195" i="1"/>
  <c r="AA196" i="1"/>
  <c r="T206" i="1"/>
  <c r="U206" i="1" s="1"/>
  <c r="Q206" i="1" s="1"/>
  <c r="O206" i="1" s="1"/>
  <c r="R206" i="1" s="1"/>
  <c r="L206" i="1" s="1"/>
  <c r="M206" i="1" s="1"/>
  <c r="AA206" i="1"/>
  <c r="AF245" i="1"/>
  <c r="AE245" i="1"/>
  <c r="K245" i="1"/>
  <c r="AT245" i="1"/>
  <c r="AW130" i="1"/>
  <c r="AT134" i="1"/>
  <c r="N137" i="1"/>
  <c r="AW137" i="1"/>
  <c r="S137" i="1"/>
  <c r="AA140" i="1"/>
  <c r="AW142" i="1"/>
  <c r="AT146" i="1"/>
  <c r="AW148" i="1"/>
  <c r="W151" i="1"/>
  <c r="N152" i="1"/>
  <c r="AF157" i="1"/>
  <c r="AE157" i="1"/>
  <c r="K157" i="1"/>
  <c r="AA160" i="1"/>
  <c r="AA161" i="1"/>
  <c r="K162" i="1"/>
  <c r="AE166" i="1"/>
  <c r="N166" i="1"/>
  <c r="AW168" i="1"/>
  <c r="AW172" i="1"/>
  <c r="T177" i="1"/>
  <c r="U177" i="1" s="1"/>
  <c r="AW179" i="1"/>
  <c r="W180" i="1"/>
  <c r="AB181" i="1"/>
  <c r="AA186" i="1"/>
  <c r="K190" i="1"/>
  <c r="AE191" i="1"/>
  <c r="N191" i="1"/>
  <c r="AF191" i="1"/>
  <c r="K191" i="1"/>
  <c r="AT191" i="1"/>
  <c r="S201" i="1"/>
  <c r="AW201" i="1"/>
  <c r="S235" i="1"/>
  <c r="AW235" i="1"/>
  <c r="N245" i="1"/>
  <c r="AA185" i="1"/>
  <c r="T190" i="1"/>
  <c r="U190" i="1" s="1"/>
  <c r="AB190" i="1" s="1"/>
  <c r="W191" i="1"/>
  <c r="K193" i="1"/>
  <c r="N193" i="1"/>
  <c r="Q195" i="1"/>
  <c r="O195" i="1" s="1"/>
  <c r="R195" i="1" s="1"/>
  <c r="Q198" i="1"/>
  <c r="O198" i="1" s="1"/>
  <c r="R198" i="1" s="1"/>
  <c r="L198" i="1" s="1"/>
  <c r="M198" i="1" s="1"/>
  <c r="AA199" i="1"/>
  <c r="AT201" i="1"/>
  <c r="K201" i="1"/>
  <c r="AE201" i="1"/>
  <c r="T210" i="1"/>
  <c r="U210" i="1" s="1"/>
  <c r="Q210" i="1" s="1"/>
  <c r="O210" i="1" s="1"/>
  <c r="R210" i="1" s="1"/>
  <c r="L210" i="1" s="1"/>
  <c r="M210" i="1" s="1"/>
  <c r="T212" i="1"/>
  <c r="U212" i="1" s="1"/>
  <c r="Q212" i="1" s="1"/>
  <c r="O212" i="1" s="1"/>
  <c r="R212" i="1" s="1"/>
  <c r="L212" i="1" s="1"/>
  <c r="M212" i="1" s="1"/>
  <c r="AA225" i="1"/>
  <c r="K228" i="1"/>
  <c r="AF228" i="1"/>
  <c r="AE228" i="1"/>
  <c r="AE230" i="1"/>
  <c r="N230" i="1"/>
  <c r="K230" i="1"/>
  <c r="AT230" i="1"/>
  <c r="AF230" i="1"/>
  <c r="T242" i="1"/>
  <c r="U242" i="1" s="1"/>
  <c r="AW191" i="1"/>
  <c r="AE195" i="1"/>
  <c r="N195" i="1"/>
  <c r="AA200" i="1"/>
  <c r="T204" i="1"/>
  <c r="U204" i="1" s="1"/>
  <c r="AA213" i="1"/>
  <c r="AE214" i="1"/>
  <c r="N214" i="1"/>
  <c r="AF214" i="1"/>
  <c r="AT214" i="1"/>
  <c r="AA217" i="1"/>
  <c r="K220" i="1"/>
  <c r="AF220" i="1"/>
  <c r="AE220" i="1"/>
  <c r="AA235" i="1"/>
  <c r="AA237" i="1"/>
  <c r="AC247" i="1"/>
  <c r="V247" i="1"/>
  <c r="Z247" i="1" s="1"/>
  <c r="AF252" i="1"/>
  <c r="AE252" i="1"/>
  <c r="AT252" i="1"/>
  <c r="N252" i="1"/>
  <c r="K252" i="1"/>
  <c r="K197" i="1"/>
  <c r="N197" i="1"/>
  <c r="AF198" i="1"/>
  <c r="AE198" i="1"/>
  <c r="AT198" i="1"/>
  <c r="V205" i="1"/>
  <c r="Z205" i="1" s="1"/>
  <c r="AC205" i="1"/>
  <c r="S223" i="1"/>
  <c r="AW223" i="1"/>
  <c r="AF229" i="1"/>
  <c r="AE229" i="1"/>
  <c r="K229" i="1"/>
  <c r="AT229" i="1"/>
  <c r="N229" i="1"/>
  <c r="T230" i="1"/>
  <c r="U230" i="1" s="1"/>
  <c r="AF237" i="1"/>
  <c r="AE237" i="1"/>
  <c r="K237" i="1"/>
  <c r="N237" i="1"/>
  <c r="AT237" i="1"/>
  <c r="AA243" i="1"/>
  <c r="AA252" i="1"/>
  <c r="AF173" i="1"/>
  <c r="AF177" i="1"/>
  <c r="S184" i="1"/>
  <c r="AE187" i="1"/>
  <c r="N187" i="1"/>
  <c r="AF193" i="1"/>
  <c r="AF199" i="1"/>
  <c r="AE199" i="1"/>
  <c r="N199" i="1"/>
  <c r="K199" i="1"/>
  <c r="AA201" i="1"/>
  <c r="T202" i="1"/>
  <c r="U202" i="1" s="1"/>
  <c r="AW205" i="1"/>
  <c r="AF207" i="1"/>
  <c r="AE207" i="1"/>
  <c r="N207" i="1"/>
  <c r="AT207" i="1"/>
  <c r="K207" i="1"/>
  <c r="AE222" i="1"/>
  <c r="N222" i="1"/>
  <c r="K222" i="1"/>
  <c r="AT222" i="1"/>
  <c r="AF222" i="1"/>
  <c r="S240" i="1"/>
  <c r="AW240" i="1"/>
  <c r="AA258" i="1"/>
  <c r="N173" i="1"/>
  <c r="S176" i="1"/>
  <c r="N177" i="1"/>
  <c r="S180" i="1"/>
  <c r="AW184" i="1"/>
  <c r="AT187" i="1"/>
  <c r="K189" i="1"/>
  <c r="N189" i="1"/>
  <c r="Q194" i="1"/>
  <c r="O194" i="1" s="1"/>
  <c r="R194" i="1" s="1"/>
  <c r="K195" i="1"/>
  <c r="S196" i="1"/>
  <c r="N198" i="1"/>
  <c r="AT199" i="1"/>
  <c r="AF201" i="1"/>
  <c r="AF206" i="1"/>
  <c r="N206" i="1"/>
  <c r="AT206" i="1"/>
  <c r="K206" i="1"/>
  <c r="T207" i="1"/>
  <c r="U207" i="1" s="1"/>
  <c r="N208" i="1"/>
  <c r="AT208" i="1"/>
  <c r="AE208" i="1"/>
  <c r="K208" i="1"/>
  <c r="T209" i="1"/>
  <c r="U209" i="1" s="1"/>
  <c r="AB209" i="1" s="1"/>
  <c r="T224" i="1"/>
  <c r="U224" i="1" s="1"/>
  <c r="AA227" i="1"/>
  <c r="AA232" i="1"/>
  <c r="S244" i="1"/>
  <c r="AW244" i="1"/>
  <c r="AA249" i="1"/>
  <c r="AW174" i="1"/>
  <c r="AW176" i="1"/>
  <c r="AW178" i="1"/>
  <c r="AW180" i="1"/>
  <c r="W183" i="1"/>
  <c r="AA190" i="1"/>
  <c r="AA193" i="1"/>
  <c r="AW196" i="1"/>
  <c r="AE197" i="1"/>
  <c r="AB198" i="1"/>
  <c r="N200" i="1"/>
  <c r="AT200" i="1"/>
  <c r="AE200" i="1"/>
  <c r="AA211" i="1"/>
  <c r="AA219" i="1"/>
  <c r="AF221" i="1"/>
  <c r="AE221" i="1"/>
  <c r="K221" i="1"/>
  <c r="AT221" i="1"/>
  <c r="N221" i="1"/>
  <c r="T222" i="1"/>
  <c r="U222" i="1" s="1"/>
  <c r="Q222" i="1" s="1"/>
  <c r="O222" i="1" s="1"/>
  <c r="R222" i="1" s="1"/>
  <c r="L222" i="1" s="1"/>
  <c r="M222" i="1" s="1"/>
  <c r="AA231" i="1"/>
  <c r="T208" i="1"/>
  <c r="U208" i="1" s="1"/>
  <c r="S215" i="1"/>
  <c r="AW215" i="1"/>
  <c r="S219" i="1"/>
  <c r="AW219" i="1"/>
  <c r="S220" i="1"/>
  <c r="AW220" i="1"/>
  <c r="AW221" i="1"/>
  <c r="S221" i="1"/>
  <c r="S227" i="1"/>
  <c r="AW227" i="1"/>
  <c r="S228" i="1"/>
  <c r="AW228" i="1"/>
  <c r="AW229" i="1"/>
  <c r="S229" i="1"/>
  <c r="AA233" i="1"/>
  <c r="K244" i="1"/>
  <c r="AF244" i="1"/>
  <c r="AE244" i="1"/>
  <c r="AW245" i="1"/>
  <c r="S245" i="1"/>
  <c r="AA248" i="1"/>
  <c r="Q248" i="1"/>
  <c r="O248" i="1" s="1"/>
  <c r="R248" i="1" s="1"/>
  <c r="L248" i="1" s="1"/>
  <c r="M248" i="1" s="1"/>
  <c r="AE226" i="1"/>
  <c r="N226" i="1"/>
  <c r="AF226" i="1"/>
  <c r="AT226" i="1"/>
  <c r="AF233" i="1"/>
  <c r="AE233" i="1"/>
  <c r="K233" i="1"/>
  <c r="N233" i="1"/>
  <c r="V251" i="1"/>
  <c r="Z251" i="1" s="1"/>
  <c r="AB251" i="1"/>
  <c r="AD251" i="1" s="1"/>
  <c r="AF213" i="1"/>
  <c r="AE213" i="1"/>
  <c r="K213" i="1"/>
  <c r="N213" i="1"/>
  <c r="AT213" i="1"/>
  <c r="T216" i="1"/>
  <c r="U216" i="1" s="1"/>
  <c r="AA222" i="1"/>
  <c r="AW224" i="1"/>
  <c r="Q230" i="1"/>
  <c r="O230" i="1" s="1"/>
  <c r="R230" i="1" s="1"/>
  <c r="AA230" i="1"/>
  <c r="T238" i="1"/>
  <c r="U238" i="1" s="1"/>
  <c r="AB238" i="1" s="1"/>
  <c r="AA238" i="1"/>
  <c r="T248" i="1"/>
  <c r="U248" i="1" s="1"/>
  <c r="AB204" i="1"/>
  <c r="S211" i="1"/>
  <c r="AW211" i="1"/>
  <c r="S232" i="1"/>
  <c r="AW232" i="1"/>
  <c r="Q242" i="1"/>
  <c r="O242" i="1" s="1"/>
  <c r="R242" i="1" s="1"/>
  <c r="AA242" i="1"/>
  <c r="AT205" i="1"/>
  <c r="K205" i="1"/>
  <c r="L205" i="1" s="1"/>
  <c r="M205" i="1" s="1"/>
  <c r="AF205" i="1"/>
  <c r="AE209" i="1"/>
  <c r="AF209" i="1"/>
  <c r="K209" i="1"/>
  <c r="AT223" i="1"/>
  <c r="K223" i="1"/>
  <c r="AE223" i="1"/>
  <c r="AF223" i="1"/>
  <c r="N223" i="1"/>
  <c r="S239" i="1"/>
  <c r="AW239" i="1"/>
  <c r="AE242" i="1"/>
  <c r="N242" i="1"/>
  <c r="AF242" i="1"/>
  <c r="K242" i="1"/>
  <c r="AT242" i="1"/>
  <c r="AA262" i="1"/>
  <c r="Q247" i="1"/>
  <c r="O247" i="1" s="1"/>
  <c r="R247" i="1" s="1"/>
  <c r="L247" i="1" s="1"/>
  <c r="M247" i="1" s="1"/>
  <c r="AA254" i="1"/>
  <c r="AA261" i="1"/>
  <c r="AW271" i="1"/>
  <c r="S271" i="1"/>
  <c r="V274" i="1"/>
  <c r="Z274" i="1" s="1"/>
  <c r="AC274" i="1"/>
  <c r="AA212" i="1"/>
  <c r="AW214" i="1"/>
  <c r="W231" i="1"/>
  <c r="AW233" i="1"/>
  <c r="S233" i="1"/>
  <c r="AA236" i="1"/>
  <c r="AW238" i="1"/>
  <c r="S243" i="1"/>
  <c r="AW243" i="1"/>
  <c r="AA250" i="1"/>
  <c r="T262" i="1"/>
  <c r="U262" i="1" s="1"/>
  <c r="Q262" i="1" s="1"/>
  <c r="O262" i="1" s="1"/>
  <c r="R262" i="1" s="1"/>
  <c r="L262" i="1" s="1"/>
  <c r="M262" i="1" s="1"/>
  <c r="AF285" i="1"/>
  <c r="AE285" i="1"/>
  <c r="K285" i="1"/>
  <c r="AT285" i="1"/>
  <c r="N285" i="1"/>
  <c r="AA241" i="1"/>
  <c r="N247" i="1"/>
  <c r="AF247" i="1"/>
  <c r="AT247" i="1"/>
  <c r="N253" i="1"/>
  <c r="AF253" i="1"/>
  <c r="K253" i="1"/>
  <c r="L253" i="1" s="1"/>
  <c r="M253" i="1" s="1"/>
  <c r="AE253" i="1"/>
  <c r="AT253" i="1"/>
  <c r="T257" i="1"/>
  <c r="U257" i="1" s="1"/>
  <c r="Q257" i="1" s="1"/>
  <c r="O257" i="1" s="1"/>
  <c r="R257" i="1" s="1"/>
  <c r="T270" i="1"/>
  <c r="U270" i="1" s="1"/>
  <c r="AB270" i="1" s="1"/>
  <c r="AA290" i="1"/>
  <c r="W211" i="1"/>
  <c r="AW213" i="1"/>
  <c r="S213" i="1"/>
  <c r="AA216" i="1"/>
  <c r="AW218" i="1"/>
  <c r="AA224" i="1"/>
  <c r="Q224" i="1"/>
  <c r="O224" i="1" s="1"/>
  <c r="R224" i="1" s="1"/>
  <c r="L224" i="1" s="1"/>
  <c r="M224" i="1" s="1"/>
  <c r="AW237" i="1"/>
  <c r="S237" i="1"/>
  <c r="AA240" i="1"/>
  <c r="T246" i="1"/>
  <c r="U246" i="1" s="1"/>
  <c r="AT246" i="1"/>
  <c r="AF246" i="1"/>
  <c r="AE246" i="1"/>
  <c r="N246" i="1"/>
  <c r="K247" i="1"/>
  <c r="T249" i="1"/>
  <c r="U249" i="1" s="1"/>
  <c r="N249" i="1"/>
  <c r="K249" i="1"/>
  <c r="AF249" i="1"/>
  <c r="AT249" i="1"/>
  <c r="N251" i="1"/>
  <c r="AF251" i="1"/>
  <c r="AE251" i="1"/>
  <c r="V253" i="1"/>
  <c r="Z253" i="1" s="1"/>
  <c r="AC253" i="1"/>
  <c r="AF255" i="1"/>
  <c r="AT255" i="1"/>
  <c r="K255" i="1"/>
  <c r="AE255" i="1"/>
  <c r="N255" i="1"/>
  <c r="AE210" i="1"/>
  <c r="N210" i="1"/>
  <c r="AF217" i="1"/>
  <c r="AE217" i="1"/>
  <c r="K217" i="1"/>
  <c r="AA221" i="1"/>
  <c r="AF225" i="1"/>
  <c r="AE225" i="1"/>
  <c r="K225" i="1"/>
  <c r="AA229" i="1"/>
  <c r="S231" i="1"/>
  <c r="AW231" i="1"/>
  <c r="AE232" i="1"/>
  <c r="AE234" i="1"/>
  <c r="N234" i="1"/>
  <c r="N236" i="1"/>
  <c r="AT240" i="1"/>
  <c r="AF241" i="1"/>
  <c r="AE241" i="1"/>
  <c r="K241" i="1"/>
  <c r="AA244" i="1"/>
  <c r="AA247" i="1"/>
  <c r="K251" i="1"/>
  <c r="AF256" i="1"/>
  <c r="AE256" i="1"/>
  <c r="N256" i="1"/>
  <c r="AT256" i="1"/>
  <c r="K256" i="1"/>
  <c r="AT210" i="1"/>
  <c r="AW212" i="1"/>
  <c r="W215" i="1"/>
  <c r="N217" i="1"/>
  <c r="AW217" i="1"/>
  <c r="S217" i="1"/>
  <c r="AA220" i="1"/>
  <c r="AW222" i="1"/>
  <c r="N225" i="1"/>
  <c r="AW225" i="1"/>
  <c r="S225" i="1"/>
  <c r="AA228" i="1"/>
  <c r="AW230" i="1"/>
  <c r="AF232" i="1"/>
  <c r="W239" i="1"/>
  <c r="AW241" i="1"/>
  <c r="S241" i="1"/>
  <c r="AA245" i="1"/>
  <c r="AT250" i="1"/>
  <c r="K250" i="1"/>
  <c r="AF250" i="1"/>
  <c r="T255" i="1"/>
  <c r="U255" i="1" s="1"/>
  <c r="AA260" i="1"/>
  <c r="AW265" i="1"/>
  <c r="S265" i="1"/>
  <c r="Q251" i="1"/>
  <c r="O251" i="1" s="1"/>
  <c r="R251" i="1" s="1"/>
  <c r="AA251" i="1"/>
  <c r="AT254" i="1"/>
  <c r="K254" i="1"/>
  <c r="N254" i="1"/>
  <c r="AT258" i="1"/>
  <c r="K258" i="1"/>
  <c r="N258" i="1"/>
  <c r="T263" i="1"/>
  <c r="U263" i="1" s="1"/>
  <c r="W266" i="1"/>
  <c r="AE267" i="1"/>
  <c r="K267" i="1"/>
  <c r="AT267" i="1"/>
  <c r="AF267" i="1"/>
  <c r="AA281" i="1"/>
  <c r="AA283" i="1"/>
  <c r="AW285" i="1"/>
  <c r="S285" i="1"/>
  <c r="AF298" i="1"/>
  <c r="AE298" i="1"/>
  <c r="K298" i="1"/>
  <c r="N298" i="1"/>
  <c r="AT298" i="1"/>
  <c r="T258" i="1"/>
  <c r="U258" i="1" s="1"/>
  <c r="AE261" i="1"/>
  <c r="K261" i="1"/>
  <c r="AT261" i="1"/>
  <c r="AF261" i="1"/>
  <c r="K263" i="1"/>
  <c r="AF263" i="1"/>
  <c r="N263" i="1"/>
  <c r="AE263" i="1"/>
  <c r="AT263" i="1"/>
  <c r="AA280" i="1"/>
  <c r="AF281" i="1"/>
  <c r="AE281" i="1"/>
  <c r="K281" i="1"/>
  <c r="AT281" i="1"/>
  <c r="AC289" i="1"/>
  <c r="V289" i="1"/>
  <c r="Z289" i="1" s="1"/>
  <c r="S260" i="1"/>
  <c r="AW260" i="1"/>
  <c r="AA266" i="1"/>
  <c r="T268" i="1"/>
  <c r="U268" i="1" s="1"/>
  <c r="AT279" i="1"/>
  <c r="K279" i="1"/>
  <c r="AE279" i="1"/>
  <c r="N279" i="1"/>
  <c r="AF279" i="1"/>
  <c r="V305" i="1"/>
  <c r="Z305" i="1" s="1"/>
  <c r="AE311" i="1"/>
  <c r="N311" i="1"/>
  <c r="AF311" i="1"/>
  <c r="AT311" i="1"/>
  <c r="K311" i="1"/>
  <c r="N257" i="1"/>
  <c r="AT257" i="1"/>
  <c r="AF257" i="1"/>
  <c r="AA259" i="1"/>
  <c r="AA263" i="1"/>
  <c r="AW263" i="1"/>
  <c r="AA269" i="1"/>
  <c r="AA272" i="1"/>
  <c r="Q274" i="1"/>
  <c r="O274" i="1" s="1"/>
  <c r="R274" i="1" s="1"/>
  <c r="AA274" i="1"/>
  <c r="AA275" i="1"/>
  <c r="S276" i="1"/>
  <c r="AW276" i="1"/>
  <c r="AF248" i="1"/>
  <c r="AE248" i="1"/>
  <c r="S250" i="1"/>
  <c r="AE254" i="1"/>
  <c r="AE258" i="1"/>
  <c r="AA267" i="1"/>
  <c r="K269" i="1"/>
  <c r="AF269" i="1"/>
  <c r="AE269" i="1"/>
  <c r="AT269" i="1"/>
  <c r="AT287" i="1"/>
  <c r="K287" i="1"/>
  <c r="AE287" i="1"/>
  <c r="AF287" i="1"/>
  <c r="N287" i="1"/>
  <c r="T299" i="1"/>
  <c r="U299" i="1" s="1"/>
  <c r="AA299" i="1"/>
  <c r="AE303" i="1"/>
  <c r="N303" i="1"/>
  <c r="AF303" i="1"/>
  <c r="AT303" i="1"/>
  <c r="K303" i="1"/>
  <c r="AT248" i="1"/>
  <c r="AW250" i="1"/>
  <c r="AF254" i="1"/>
  <c r="K257" i="1"/>
  <c r="AF258" i="1"/>
  <c r="T261" i="1"/>
  <c r="U261" i="1" s="1"/>
  <c r="AB261" i="1" s="1"/>
  <c r="AF262" i="1"/>
  <c r="N262" i="1"/>
  <c r="AE262" i="1"/>
  <c r="K262" i="1"/>
  <c r="S264" i="1"/>
  <c r="T269" i="1"/>
  <c r="U269" i="1" s="1"/>
  <c r="Q269" i="1" s="1"/>
  <c r="O269" i="1" s="1"/>
  <c r="R269" i="1" s="1"/>
  <c r="L269" i="1" s="1"/>
  <c r="M269" i="1" s="1"/>
  <c r="AF270" i="1"/>
  <c r="AT270" i="1"/>
  <c r="K270" i="1"/>
  <c r="N270" i="1"/>
  <c r="AE274" i="1"/>
  <c r="N274" i="1"/>
  <c r="K274" i="1"/>
  <c r="AF274" i="1"/>
  <c r="AT274" i="1"/>
  <c r="AF277" i="1"/>
  <c r="AE277" i="1"/>
  <c r="K277" i="1"/>
  <c r="AT277" i="1"/>
  <c r="N277" i="1"/>
  <c r="T286" i="1"/>
  <c r="U286" i="1" s="1"/>
  <c r="AB286" i="1" s="1"/>
  <c r="AA286" i="1"/>
  <c r="W256" i="1"/>
  <c r="S259" i="1"/>
  <c r="AW259" i="1"/>
  <c r="N267" i="1"/>
  <c r="AE271" i="1"/>
  <c r="N271" i="1"/>
  <c r="AF271" i="1"/>
  <c r="AT283" i="1"/>
  <c r="K283" i="1"/>
  <c r="AE283" i="1"/>
  <c r="N283" i="1"/>
  <c r="AF283" i="1"/>
  <c r="T291" i="1"/>
  <c r="U291" i="1" s="1"/>
  <c r="AA291" i="1"/>
  <c r="AB299" i="1"/>
  <c r="AW299" i="1"/>
  <c r="AA306" i="1"/>
  <c r="AE260" i="1"/>
  <c r="AA273" i="1"/>
  <c r="T273" i="1"/>
  <c r="U273" i="1" s="1"/>
  <c r="AW277" i="1"/>
  <c r="S277" i="1"/>
  <c r="T278" i="1"/>
  <c r="U278" i="1" s="1"/>
  <c r="Q278" i="1" s="1"/>
  <c r="O278" i="1" s="1"/>
  <c r="R278" i="1" s="1"/>
  <c r="L278" i="1" s="1"/>
  <c r="M278" i="1" s="1"/>
  <c r="S279" i="1"/>
  <c r="AW279" i="1"/>
  <c r="AA292" i="1"/>
  <c r="AA294" i="1"/>
  <c r="AA305" i="1"/>
  <c r="S266" i="1"/>
  <c r="AW266" i="1"/>
  <c r="S275" i="1"/>
  <c r="AW275" i="1"/>
  <c r="AW281" i="1"/>
  <c r="S281" i="1"/>
  <c r="T282" i="1"/>
  <c r="U282" i="1" s="1"/>
  <c r="Q282" i="1" s="1"/>
  <c r="O282" i="1" s="1"/>
  <c r="R282" i="1" s="1"/>
  <c r="S283" i="1"/>
  <c r="AW283" i="1"/>
  <c r="AA297" i="1"/>
  <c r="AA301" i="1"/>
  <c r="T301" i="1"/>
  <c r="U301" i="1" s="1"/>
  <c r="K260" i="1"/>
  <c r="AF265" i="1"/>
  <c r="T267" i="1"/>
  <c r="U267" i="1" s="1"/>
  <c r="AB267" i="1" s="1"/>
  <c r="AF268" i="1"/>
  <c r="N268" i="1"/>
  <c r="K268" i="1"/>
  <c r="AW269" i="1"/>
  <c r="AW270" i="1"/>
  <c r="S272" i="1"/>
  <c r="AW272" i="1"/>
  <c r="Q273" i="1"/>
  <c r="O273" i="1" s="1"/>
  <c r="R273" i="1" s="1"/>
  <c r="L273" i="1" s="1"/>
  <c r="M273" i="1" s="1"/>
  <c r="AA276" i="1"/>
  <c r="AA279" i="1"/>
  <c r="S280" i="1"/>
  <c r="AW280" i="1"/>
  <c r="S293" i="1"/>
  <c r="AW293" i="1"/>
  <c r="AB301" i="1"/>
  <c r="AF302" i="1"/>
  <c r="AE302" i="1"/>
  <c r="K302" i="1"/>
  <c r="N302" i="1"/>
  <c r="T307" i="1"/>
  <c r="U307" i="1" s="1"/>
  <c r="Q307" i="1" s="1"/>
  <c r="O307" i="1" s="1"/>
  <c r="R307" i="1" s="1"/>
  <c r="L307" i="1" s="1"/>
  <c r="M307" i="1" s="1"/>
  <c r="AA307" i="1"/>
  <c r="AW261" i="1"/>
  <c r="AB274" i="1"/>
  <c r="AA277" i="1"/>
  <c r="AA288" i="1"/>
  <c r="AC313" i="1"/>
  <c r="V313" i="1"/>
  <c r="Z313" i="1" s="1"/>
  <c r="AW278" i="1"/>
  <c r="AA285" i="1"/>
  <c r="AA289" i="1"/>
  <c r="Q289" i="1"/>
  <c r="O289" i="1" s="1"/>
  <c r="R289" i="1" s="1"/>
  <c r="L289" i="1" s="1"/>
  <c r="M289" i="1" s="1"/>
  <c r="S292" i="1"/>
  <c r="AW292" i="1"/>
  <c r="T295" i="1"/>
  <c r="U295" i="1" s="1"/>
  <c r="AB295" i="1" s="1"/>
  <c r="S296" i="1"/>
  <c r="AW296" i="1"/>
  <c r="T297" i="1"/>
  <c r="U297" i="1" s="1"/>
  <c r="Q297" i="1" s="1"/>
  <c r="O297" i="1" s="1"/>
  <c r="R297" i="1" s="1"/>
  <c r="L297" i="1" s="1"/>
  <c r="M297" i="1" s="1"/>
  <c r="AE299" i="1"/>
  <c r="N299" i="1"/>
  <c r="AF299" i="1"/>
  <c r="AT299" i="1"/>
  <c r="AA302" i="1"/>
  <c r="AW307" i="1"/>
  <c r="AF310" i="1"/>
  <c r="AE310" i="1"/>
  <c r="K310" i="1"/>
  <c r="N310" i="1"/>
  <c r="AB313" i="1"/>
  <c r="AA313" i="1"/>
  <c r="Q313" i="1"/>
  <c r="O313" i="1" s="1"/>
  <c r="R313" i="1" s="1"/>
  <c r="AA314" i="1"/>
  <c r="AF314" i="1"/>
  <c r="AE314" i="1"/>
  <c r="K314" i="1"/>
  <c r="N314" i="1"/>
  <c r="W271" i="1"/>
  <c r="W287" i="1"/>
  <c r="S287" i="1"/>
  <c r="AW287" i="1"/>
  <c r="Q295" i="1"/>
  <c r="O295" i="1" s="1"/>
  <c r="R295" i="1" s="1"/>
  <c r="L295" i="1" s="1"/>
  <c r="M295" i="1" s="1"/>
  <c r="AA295" i="1"/>
  <c r="AA296" i="1"/>
  <c r="T311" i="1"/>
  <c r="U311" i="1" s="1"/>
  <c r="AE278" i="1"/>
  <c r="N278" i="1"/>
  <c r="AE282" i="1"/>
  <c r="N282" i="1"/>
  <c r="AA298" i="1"/>
  <c r="K299" i="1"/>
  <c r="AF306" i="1"/>
  <c r="AE306" i="1"/>
  <c r="K306" i="1"/>
  <c r="N306" i="1"/>
  <c r="AB309" i="1"/>
  <c r="AA309" i="1"/>
  <c r="AA311" i="1"/>
  <c r="AW267" i="1"/>
  <c r="AW273" i="1"/>
  <c r="AT278" i="1"/>
  <c r="AT282" i="1"/>
  <c r="AA284" i="1"/>
  <c r="T284" i="1"/>
  <c r="U284" i="1" s="1"/>
  <c r="Q284" i="1" s="1"/>
  <c r="O284" i="1" s="1"/>
  <c r="R284" i="1" s="1"/>
  <c r="L284" i="1" s="1"/>
  <c r="M284" i="1" s="1"/>
  <c r="AE286" i="1"/>
  <c r="N286" i="1"/>
  <c r="AB289" i="1"/>
  <c r="AE295" i="1"/>
  <c r="N295" i="1"/>
  <c r="AF295" i="1"/>
  <c r="T303" i="1"/>
  <c r="U303" i="1" s="1"/>
  <c r="AE307" i="1"/>
  <c r="N307" i="1"/>
  <c r="AF307" i="1"/>
  <c r="AT307" i="1"/>
  <c r="T309" i="1"/>
  <c r="U309" i="1" s="1"/>
  <c r="AA310" i="1"/>
  <c r="AE291" i="1"/>
  <c r="N291" i="1"/>
  <c r="AF297" i="1"/>
  <c r="AF290" i="1"/>
  <c r="AE290" i="1"/>
  <c r="K290" i="1"/>
  <c r="AA293" i="1"/>
  <c r="AW295" i="1"/>
  <c r="AW298" i="1"/>
  <c r="S298" i="1"/>
  <c r="AT300" i="1"/>
  <c r="K300" i="1"/>
  <c r="AE300" i="1"/>
  <c r="AW302" i="1"/>
  <c r="S302" i="1"/>
  <c r="AT304" i="1"/>
  <c r="K304" i="1"/>
  <c r="AE304" i="1"/>
  <c r="AW306" i="1"/>
  <c r="S306" i="1"/>
  <c r="AT308" i="1"/>
  <c r="K308" i="1"/>
  <c r="AE308" i="1"/>
  <c r="AW310" i="1"/>
  <c r="S310" i="1"/>
  <c r="AT312" i="1"/>
  <c r="K312" i="1"/>
  <c r="AE312" i="1"/>
  <c r="AW314" i="1"/>
  <c r="S314" i="1"/>
  <c r="AW290" i="1"/>
  <c r="S290" i="1"/>
  <c r="AT293" i="1"/>
  <c r="AF294" i="1"/>
  <c r="AE294" i="1"/>
  <c r="K294" i="1"/>
  <c r="W300" i="1"/>
  <c r="S300" i="1"/>
  <c r="AW300" i="1"/>
  <c r="W304" i="1"/>
  <c r="S304" i="1"/>
  <c r="AW304" i="1"/>
  <c r="W308" i="1"/>
  <c r="S308" i="1"/>
  <c r="AW308" i="1"/>
  <c r="W312" i="1"/>
  <c r="S312" i="1"/>
  <c r="AW312" i="1"/>
  <c r="AW294" i="1"/>
  <c r="S294" i="1"/>
  <c r="AT296" i="1"/>
  <c r="K296" i="1"/>
  <c r="AE296" i="1"/>
  <c r="AW313" i="1"/>
  <c r="AB200" i="1" l="1"/>
  <c r="Q200" i="1"/>
  <c r="O200" i="1" s="1"/>
  <c r="R200" i="1" s="1"/>
  <c r="L200" i="1" s="1"/>
  <c r="M200" i="1" s="1"/>
  <c r="Q112" i="1"/>
  <c r="O112" i="1" s="1"/>
  <c r="R112" i="1" s="1"/>
  <c r="AB112" i="1"/>
  <c r="AB86" i="1"/>
  <c r="AC86" i="1"/>
  <c r="AD86" i="1" s="1"/>
  <c r="Q86" i="1"/>
  <c r="O86" i="1" s="1"/>
  <c r="R86" i="1" s="1"/>
  <c r="L86" i="1" s="1"/>
  <c r="M86" i="1" s="1"/>
  <c r="V86" i="1"/>
  <c r="Z86" i="1" s="1"/>
  <c r="AB234" i="1"/>
  <c r="Q234" i="1"/>
  <c r="O234" i="1" s="1"/>
  <c r="R234" i="1" s="1"/>
  <c r="L234" i="1" s="1"/>
  <c r="M234" i="1" s="1"/>
  <c r="AD17" i="1"/>
  <c r="L282" i="1"/>
  <c r="M282" i="1" s="1"/>
  <c r="Q286" i="1"/>
  <c r="O286" i="1" s="1"/>
  <c r="R286" i="1" s="1"/>
  <c r="L286" i="1" s="1"/>
  <c r="M286" i="1" s="1"/>
  <c r="AC288" i="1"/>
  <c r="AD288" i="1" s="1"/>
  <c r="AB305" i="1"/>
  <c r="AD305" i="1" s="1"/>
  <c r="AD274" i="1"/>
  <c r="L230" i="1"/>
  <c r="M230" i="1" s="1"/>
  <c r="AB226" i="1"/>
  <c r="AB236" i="1"/>
  <c r="AB192" i="1"/>
  <c r="L106" i="1"/>
  <c r="M106" i="1" s="1"/>
  <c r="AC197" i="1"/>
  <c r="AD197" i="1" s="1"/>
  <c r="AC109" i="1"/>
  <c r="AD109" i="1" s="1"/>
  <c r="AC179" i="1"/>
  <c r="AD179" i="1" s="1"/>
  <c r="AB88" i="1"/>
  <c r="L20" i="1"/>
  <c r="M20" i="1" s="1"/>
  <c r="Q109" i="1"/>
  <c r="O109" i="1" s="1"/>
  <c r="R109" i="1" s="1"/>
  <c r="L109" i="1" s="1"/>
  <c r="M109" i="1" s="1"/>
  <c r="L17" i="1"/>
  <c r="M17" i="1" s="1"/>
  <c r="AD247" i="1"/>
  <c r="AB74" i="1"/>
  <c r="AB84" i="1"/>
  <c r="AB297" i="1"/>
  <c r="AB269" i="1"/>
  <c r="AD253" i="1"/>
  <c r="AC192" i="1"/>
  <c r="AD194" i="1"/>
  <c r="L121" i="1"/>
  <c r="M121" i="1" s="1"/>
  <c r="L52" i="1"/>
  <c r="M52" i="1" s="1"/>
  <c r="AB109" i="1"/>
  <c r="AC117" i="1"/>
  <c r="AD117" i="1" s="1"/>
  <c r="AB117" i="1"/>
  <c r="AC88" i="1"/>
  <c r="AD88" i="1" s="1"/>
  <c r="V33" i="1"/>
  <c r="Z33" i="1" s="1"/>
  <c r="AD25" i="1"/>
  <c r="AD33" i="1"/>
  <c r="Q270" i="1"/>
  <c r="O270" i="1" s="1"/>
  <c r="R270" i="1" s="1"/>
  <c r="L270" i="1" s="1"/>
  <c r="M270" i="1" s="1"/>
  <c r="V288" i="1"/>
  <c r="Z288" i="1" s="1"/>
  <c r="L67" i="1"/>
  <c r="M67" i="1" s="1"/>
  <c r="AD154" i="1"/>
  <c r="V192" i="1"/>
  <c r="Z192" i="1" s="1"/>
  <c r="L63" i="1"/>
  <c r="M63" i="1" s="1"/>
  <c r="AD313" i="1"/>
  <c r="Q267" i="1"/>
  <c r="O267" i="1" s="1"/>
  <c r="R267" i="1" s="1"/>
  <c r="L267" i="1" s="1"/>
  <c r="M267" i="1" s="1"/>
  <c r="AD205" i="1"/>
  <c r="AB105" i="1"/>
  <c r="AD105" i="1" s="1"/>
  <c r="AC198" i="1"/>
  <c r="AD198" i="1" s="1"/>
  <c r="L21" i="1"/>
  <c r="M21" i="1" s="1"/>
  <c r="Q105" i="1"/>
  <c r="O105" i="1" s="1"/>
  <c r="R105" i="1" s="1"/>
  <c r="L105" i="1" s="1"/>
  <c r="M105" i="1" s="1"/>
  <c r="Q172" i="1"/>
  <c r="O172" i="1" s="1"/>
  <c r="R172" i="1" s="1"/>
  <c r="L172" i="1" s="1"/>
  <c r="M172" i="1" s="1"/>
  <c r="Q305" i="1"/>
  <c r="O305" i="1" s="1"/>
  <c r="R305" i="1" s="1"/>
  <c r="L305" i="1" s="1"/>
  <c r="M305" i="1" s="1"/>
  <c r="Q238" i="1"/>
  <c r="O238" i="1" s="1"/>
  <c r="R238" i="1" s="1"/>
  <c r="L238" i="1" s="1"/>
  <c r="M238" i="1" s="1"/>
  <c r="AD94" i="1"/>
  <c r="AB59" i="1"/>
  <c r="Q100" i="1"/>
  <c r="O100" i="1" s="1"/>
  <c r="R100" i="1" s="1"/>
  <c r="L100" i="1" s="1"/>
  <c r="M100" i="1" s="1"/>
  <c r="Q179" i="1"/>
  <c r="O179" i="1" s="1"/>
  <c r="R179" i="1" s="1"/>
  <c r="L179" i="1" s="1"/>
  <c r="M179" i="1" s="1"/>
  <c r="V179" i="1"/>
  <c r="Z179" i="1" s="1"/>
  <c r="L313" i="1"/>
  <c r="M313" i="1" s="1"/>
  <c r="L251" i="1"/>
  <c r="M251" i="1" s="1"/>
  <c r="Q288" i="1"/>
  <c r="O288" i="1" s="1"/>
  <c r="R288" i="1" s="1"/>
  <c r="L288" i="1" s="1"/>
  <c r="M288" i="1" s="1"/>
  <c r="L189" i="1"/>
  <c r="M189" i="1" s="1"/>
  <c r="AD114" i="1"/>
  <c r="T240" i="1"/>
  <c r="U240" i="1" s="1"/>
  <c r="AC309" i="1"/>
  <c r="AD309" i="1" s="1"/>
  <c r="V309" i="1"/>
  <c r="Z309" i="1" s="1"/>
  <c r="Q309" i="1"/>
  <c r="O309" i="1" s="1"/>
  <c r="R309" i="1" s="1"/>
  <c r="L309" i="1" s="1"/>
  <c r="M309" i="1" s="1"/>
  <c r="AC301" i="1"/>
  <c r="AD301" i="1" s="1"/>
  <c r="V301" i="1"/>
  <c r="Z301" i="1" s="1"/>
  <c r="T266" i="1"/>
  <c r="U266" i="1" s="1"/>
  <c r="T264" i="1"/>
  <c r="U264" i="1" s="1"/>
  <c r="V255" i="1"/>
  <c r="Z255" i="1" s="1"/>
  <c r="AC255" i="1"/>
  <c r="T213" i="1"/>
  <c r="U213" i="1" s="1"/>
  <c r="T211" i="1"/>
  <c r="U211" i="1" s="1"/>
  <c r="AC216" i="1"/>
  <c r="V216" i="1"/>
  <c r="Z216" i="1" s="1"/>
  <c r="V256" i="1"/>
  <c r="Z256" i="1" s="1"/>
  <c r="Q256" i="1"/>
  <c r="O256" i="1" s="1"/>
  <c r="R256" i="1" s="1"/>
  <c r="L256" i="1" s="1"/>
  <c r="M256" i="1" s="1"/>
  <c r="AC256" i="1"/>
  <c r="AD256" i="1" s="1"/>
  <c r="AB256" i="1"/>
  <c r="T221" i="1"/>
  <c r="U221" i="1" s="1"/>
  <c r="V208" i="1"/>
  <c r="Z208" i="1" s="1"/>
  <c r="AC208" i="1"/>
  <c r="AB216" i="1"/>
  <c r="V202" i="1"/>
  <c r="Z202" i="1" s="1"/>
  <c r="AC202" i="1"/>
  <c r="AB202" i="1"/>
  <c r="Q208" i="1"/>
  <c r="O208" i="1" s="1"/>
  <c r="R208" i="1" s="1"/>
  <c r="L208" i="1" s="1"/>
  <c r="M208" i="1" s="1"/>
  <c r="V226" i="1"/>
  <c r="Z226" i="1" s="1"/>
  <c r="AC226" i="1"/>
  <c r="AD226" i="1" s="1"/>
  <c r="V218" i="1"/>
  <c r="Z218" i="1" s="1"/>
  <c r="AC218" i="1"/>
  <c r="AD218" i="1" s="1"/>
  <c r="T161" i="1"/>
  <c r="U161" i="1" s="1"/>
  <c r="AC160" i="1"/>
  <c r="V160" i="1"/>
  <c r="Z160" i="1" s="1"/>
  <c r="T144" i="1"/>
  <c r="U144" i="1" s="1"/>
  <c r="T182" i="1"/>
  <c r="U182" i="1" s="1"/>
  <c r="AC152" i="1"/>
  <c r="AD152" i="1" s="1"/>
  <c r="V152" i="1"/>
  <c r="Z152" i="1" s="1"/>
  <c r="T129" i="1"/>
  <c r="U129" i="1" s="1"/>
  <c r="T72" i="1"/>
  <c r="U72" i="1" s="1"/>
  <c r="T89" i="1"/>
  <c r="U89" i="1" s="1"/>
  <c r="T126" i="1"/>
  <c r="U126" i="1" s="1"/>
  <c r="V103" i="1"/>
  <c r="Z103" i="1" s="1"/>
  <c r="AC103" i="1"/>
  <c r="AB103" i="1"/>
  <c r="Q103" i="1"/>
  <c r="O103" i="1" s="1"/>
  <c r="R103" i="1" s="1"/>
  <c r="L103" i="1" s="1"/>
  <c r="M103" i="1" s="1"/>
  <c r="T91" i="1"/>
  <c r="U91" i="1" s="1"/>
  <c r="V41" i="1"/>
  <c r="Z41" i="1" s="1"/>
  <c r="AC41" i="1"/>
  <c r="AD41" i="1" s="1"/>
  <c r="AC82" i="1"/>
  <c r="V82" i="1"/>
  <c r="Z82" i="1" s="1"/>
  <c r="V48" i="1"/>
  <c r="Z48" i="1" s="1"/>
  <c r="AC48" i="1"/>
  <c r="Q124" i="1"/>
  <c r="O124" i="1" s="1"/>
  <c r="R124" i="1" s="1"/>
  <c r="L124" i="1" s="1"/>
  <c r="M124" i="1" s="1"/>
  <c r="V44" i="1"/>
  <c r="Z44" i="1" s="1"/>
  <c r="AC44" i="1"/>
  <c r="AB82" i="1"/>
  <c r="V80" i="1"/>
  <c r="Z80" i="1" s="1"/>
  <c r="AC80" i="1"/>
  <c r="AD80" i="1" s="1"/>
  <c r="T29" i="1"/>
  <c r="U29" i="1" s="1"/>
  <c r="V19" i="1"/>
  <c r="Z19" i="1" s="1"/>
  <c r="AC19" i="1"/>
  <c r="AB19" i="1"/>
  <c r="V55" i="1"/>
  <c r="Z55" i="1" s="1"/>
  <c r="AC55" i="1"/>
  <c r="AB55" i="1"/>
  <c r="L27" i="1"/>
  <c r="M27" i="1" s="1"/>
  <c r="Q19" i="1"/>
  <c r="O19" i="1" s="1"/>
  <c r="R19" i="1" s="1"/>
  <c r="L19" i="1" s="1"/>
  <c r="M19" i="1" s="1"/>
  <c r="T306" i="1"/>
  <c r="U306" i="1" s="1"/>
  <c r="Q301" i="1"/>
  <c r="O301" i="1" s="1"/>
  <c r="R301" i="1" s="1"/>
  <c r="L301" i="1" s="1"/>
  <c r="M301" i="1" s="1"/>
  <c r="T281" i="1"/>
  <c r="U281" i="1" s="1"/>
  <c r="AC273" i="1"/>
  <c r="AD273" i="1" s="1"/>
  <c r="V273" i="1"/>
  <c r="Z273" i="1" s="1"/>
  <c r="T259" i="1"/>
  <c r="U259" i="1" s="1"/>
  <c r="AD289" i="1"/>
  <c r="V263" i="1"/>
  <c r="Z263" i="1" s="1"/>
  <c r="AC263" i="1"/>
  <c r="AB263" i="1"/>
  <c r="V214" i="1"/>
  <c r="Z214" i="1" s="1"/>
  <c r="AC214" i="1"/>
  <c r="AB214" i="1"/>
  <c r="AB255" i="1"/>
  <c r="L257" i="1"/>
  <c r="M257" i="1" s="1"/>
  <c r="AB208" i="1"/>
  <c r="Q202" i="1"/>
  <c r="O202" i="1" s="1"/>
  <c r="R202" i="1" s="1"/>
  <c r="L202" i="1" s="1"/>
  <c r="M202" i="1" s="1"/>
  <c r="V230" i="1"/>
  <c r="Z230" i="1" s="1"/>
  <c r="AC230" i="1"/>
  <c r="AB230" i="1"/>
  <c r="T223" i="1"/>
  <c r="U223" i="1" s="1"/>
  <c r="T235" i="1"/>
  <c r="U235" i="1" s="1"/>
  <c r="V206" i="1"/>
  <c r="Z206" i="1" s="1"/>
  <c r="AC206" i="1"/>
  <c r="AB206" i="1"/>
  <c r="AC178" i="1"/>
  <c r="V178" i="1"/>
  <c r="Z178" i="1" s="1"/>
  <c r="T163" i="1"/>
  <c r="U163" i="1" s="1"/>
  <c r="T175" i="1"/>
  <c r="U175" i="1" s="1"/>
  <c r="V146" i="1"/>
  <c r="Z146" i="1" s="1"/>
  <c r="AC146" i="1"/>
  <c r="AB146" i="1"/>
  <c r="T155" i="1"/>
  <c r="U155" i="1" s="1"/>
  <c r="T188" i="1"/>
  <c r="U188" i="1" s="1"/>
  <c r="V191" i="1"/>
  <c r="Z191" i="1" s="1"/>
  <c r="AC191" i="1"/>
  <c r="AB191" i="1"/>
  <c r="AC132" i="1"/>
  <c r="AB132" i="1"/>
  <c r="V132" i="1"/>
  <c r="Z132" i="1" s="1"/>
  <c r="V115" i="1"/>
  <c r="Z115" i="1" s="1"/>
  <c r="AC115" i="1"/>
  <c r="AB115" i="1"/>
  <c r="V108" i="1"/>
  <c r="Z108" i="1" s="1"/>
  <c r="AC108" i="1"/>
  <c r="AD108" i="1" s="1"/>
  <c r="Q108" i="1"/>
  <c r="O108" i="1" s="1"/>
  <c r="R108" i="1" s="1"/>
  <c r="L108" i="1" s="1"/>
  <c r="M108" i="1" s="1"/>
  <c r="L114" i="1"/>
  <c r="M114" i="1" s="1"/>
  <c r="V76" i="1"/>
  <c r="Z76" i="1" s="1"/>
  <c r="AC76" i="1"/>
  <c r="AD76" i="1" s="1"/>
  <c r="V199" i="1"/>
  <c r="Z199" i="1" s="1"/>
  <c r="AB199" i="1"/>
  <c r="AC199" i="1"/>
  <c r="Q152" i="1"/>
  <c r="O152" i="1" s="1"/>
  <c r="R152" i="1" s="1"/>
  <c r="L152" i="1" s="1"/>
  <c r="M152" i="1" s="1"/>
  <c r="T93" i="1"/>
  <c r="U93" i="1" s="1"/>
  <c r="Q48" i="1"/>
  <c r="O48" i="1" s="1"/>
  <c r="R48" i="1" s="1"/>
  <c r="L48" i="1" s="1"/>
  <c r="M48" i="1" s="1"/>
  <c r="AB160" i="1"/>
  <c r="V123" i="1"/>
  <c r="Z123" i="1" s="1"/>
  <c r="AC123" i="1"/>
  <c r="AB123" i="1"/>
  <c r="T101" i="1"/>
  <c r="U101" i="1" s="1"/>
  <c r="T66" i="1"/>
  <c r="U66" i="1" s="1"/>
  <c r="V53" i="1"/>
  <c r="Z53" i="1" s="1"/>
  <c r="AC53" i="1"/>
  <c r="V106" i="1"/>
  <c r="Z106" i="1" s="1"/>
  <c r="AC106" i="1"/>
  <c r="AB106" i="1"/>
  <c r="Q76" i="1"/>
  <c r="O76" i="1" s="1"/>
  <c r="R76" i="1" s="1"/>
  <c r="L76" i="1" s="1"/>
  <c r="M76" i="1" s="1"/>
  <c r="V27" i="1"/>
  <c r="Z27" i="1" s="1"/>
  <c r="AC27" i="1"/>
  <c r="AB27" i="1"/>
  <c r="V16" i="1"/>
  <c r="Z16" i="1" s="1"/>
  <c r="AC16" i="1"/>
  <c r="V45" i="1"/>
  <c r="Z45" i="1" s="1"/>
  <c r="AC45" i="1"/>
  <c r="AD45" i="1" s="1"/>
  <c r="T70" i="1"/>
  <c r="U70" i="1" s="1"/>
  <c r="AB41" i="1"/>
  <c r="T60" i="1"/>
  <c r="U60" i="1" s="1"/>
  <c r="AB44" i="1"/>
  <c r="V23" i="1"/>
  <c r="Z23" i="1" s="1"/>
  <c r="AC23" i="1"/>
  <c r="AD23" i="1" s="1"/>
  <c r="AB23" i="1"/>
  <c r="V254" i="1"/>
  <c r="Z254" i="1" s="1"/>
  <c r="AC254" i="1"/>
  <c r="V39" i="1"/>
  <c r="Z39" i="1" s="1"/>
  <c r="AC39" i="1"/>
  <c r="AB39" i="1"/>
  <c r="Q39" i="1"/>
  <c r="O39" i="1" s="1"/>
  <c r="R39" i="1" s="1"/>
  <c r="L39" i="1" s="1"/>
  <c r="M39" i="1" s="1"/>
  <c r="V37" i="1"/>
  <c r="Z37" i="1" s="1"/>
  <c r="AC37" i="1"/>
  <c r="V36" i="1"/>
  <c r="Z36" i="1" s="1"/>
  <c r="AC36" i="1"/>
  <c r="Q255" i="1"/>
  <c r="O255" i="1" s="1"/>
  <c r="R255" i="1" s="1"/>
  <c r="L255" i="1" s="1"/>
  <c r="M255" i="1" s="1"/>
  <c r="AC174" i="1"/>
  <c r="AD174" i="1" s="1"/>
  <c r="V174" i="1"/>
  <c r="Z174" i="1" s="1"/>
  <c r="AC61" i="1"/>
  <c r="V61" i="1"/>
  <c r="Z61" i="1" s="1"/>
  <c r="V49" i="1"/>
  <c r="Z49" i="1" s="1"/>
  <c r="AC49" i="1"/>
  <c r="V38" i="1"/>
  <c r="Z38" i="1" s="1"/>
  <c r="AC38" i="1"/>
  <c r="AB38" i="1"/>
  <c r="Q38" i="1"/>
  <c r="O38" i="1" s="1"/>
  <c r="R38" i="1" s="1"/>
  <c r="L38" i="1" s="1"/>
  <c r="M38" i="1" s="1"/>
  <c r="L92" i="1"/>
  <c r="M92" i="1" s="1"/>
  <c r="T69" i="1"/>
  <c r="U69" i="1" s="1"/>
  <c r="Q37" i="1"/>
  <c r="O37" i="1" s="1"/>
  <c r="R37" i="1" s="1"/>
  <c r="L37" i="1" s="1"/>
  <c r="M37" i="1" s="1"/>
  <c r="V24" i="1"/>
  <c r="Z24" i="1" s="1"/>
  <c r="AC24" i="1"/>
  <c r="V119" i="1"/>
  <c r="Z119" i="1" s="1"/>
  <c r="AC119" i="1"/>
  <c r="AB119" i="1"/>
  <c r="AC18" i="1"/>
  <c r="V18" i="1"/>
  <c r="Z18" i="1" s="1"/>
  <c r="AB18" i="1"/>
  <c r="V92" i="1"/>
  <c r="Z92" i="1" s="1"/>
  <c r="AC92" i="1"/>
  <c r="V40" i="1"/>
  <c r="Z40" i="1" s="1"/>
  <c r="AC40" i="1"/>
  <c r="AD40" i="1" s="1"/>
  <c r="AB50" i="1"/>
  <c r="V50" i="1"/>
  <c r="Z50" i="1" s="1"/>
  <c r="AC50" i="1"/>
  <c r="Q50" i="1"/>
  <c r="O50" i="1" s="1"/>
  <c r="R50" i="1" s="1"/>
  <c r="L50" i="1" s="1"/>
  <c r="M50" i="1" s="1"/>
  <c r="V35" i="1"/>
  <c r="Z35" i="1" s="1"/>
  <c r="AC35" i="1"/>
  <c r="AB35" i="1"/>
  <c r="Q35" i="1"/>
  <c r="O35" i="1" s="1"/>
  <c r="R35" i="1" s="1"/>
  <c r="L35" i="1" s="1"/>
  <c r="M35" i="1" s="1"/>
  <c r="AB37" i="1"/>
  <c r="Q61" i="1"/>
  <c r="O61" i="1" s="1"/>
  <c r="R61" i="1" s="1"/>
  <c r="L61" i="1" s="1"/>
  <c r="M61" i="1" s="1"/>
  <c r="L31" i="1"/>
  <c r="M31" i="1" s="1"/>
  <c r="AC22" i="1"/>
  <c r="V22" i="1"/>
  <c r="Z22" i="1" s="1"/>
  <c r="AB22" i="1"/>
  <c r="T312" i="1"/>
  <c r="U312" i="1" s="1"/>
  <c r="T292" i="1"/>
  <c r="U292" i="1" s="1"/>
  <c r="V291" i="1"/>
  <c r="Z291" i="1" s="1"/>
  <c r="AC291" i="1"/>
  <c r="V246" i="1"/>
  <c r="Z246" i="1" s="1"/>
  <c r="AC246" i="1"/>
  <c r="Q254" i="1"/>
  <c r="O254" i="1" s="1"/>
  <c r="R254" i="1" s="1"/>
  <c r="L254" i="1" s="1"/>
  <c r="M254" i="1" s="1"/>
  <c r="T128" i="1"/>
  <c r="U128" i="1" s="1"/>
  <c r="AC140" i="1"/>
  <c r="AD140" i="1" s="1"/>
  <c r="V140" i="1"/>
  <c r="Z140" i="1" s="1"/>
  <c r="T98" i="1"/>
  <c r="U98" i="1" s="1"/>
  <c r="V185" i="1"/>
  <c r="Z185" i="1" s="1"/>
  <c r="AC185" i="1"/>
  <c r="AB185" i="1"/>
  <c r="T164" i="1"/>
  <c r="U164" i="1" s="1"/>
  <c r="V110" i="1"/>
  <c r="Z110" i="1" s="1"/>
  <c r="AB110" i="1"/>
  <c r="AC110" i="1"/>
  <c r="V311" i="1"/>
  <c r="Z311" i="1" s="1"/>
  <c r="AC311" i="1"/>
  <c r="T287" i="1"/>
  <c r="U287" i="1" s="1"/>
  <c r="V299" i="1"/>
  <c r="Z299" i="1" s="1"/>
  <c r="AC299" i="1"/>
  <c r="AD299" i="1" s="1"/>
  <c r="AB291" i="1"/>
  <c r="V249" i="1"/>
  <c r="Z249" i="1" s="1"/>
  <c r="AC249" i="1"/>
  <c r="AB249" i="1"/>
  <c r="T220" i="1"/>
  <c r="U220" i="1" s="1"/>
  <c r="AC224" i="1"/>
  <c r="AB224" i="1"/>
  <c r="V224" i="1"/>
  <c r="Z224" i="1" s="1"/>
  <c r="T196" i="1"/>
  <c r="U196" i="1" s="1"/>
  <c r="AC212" i="1"/>
  <c r="AD212" i="1" s="1"/>
  <c r="V212" i="1"/>
  <c r="Z212" i="1" s="1"/>
  <c r="V116" i="1"/>
  <c r="Z116" i="1" s="1"/>
  <c r="AC116" i="1"/>
  <c r="AD116" i="1" s="1"/>
  <c r="V107" i="1"/>
  <c r="Z107" i="1" s="1"/>
  <c r="AC107" i="1"/>
  <c r="AB107" i="1"/>
  <c r="V142" i="1"/>
  <c r="Z142" i="1" s="1"/>
  <c r="AC142" i="1"/>
  <c r="AD142" i="1" s="1"/>
  <c r="T293" i="1"/>
  <c r="U293" i="1" s="1"/>
  <c r="V278" i="1"/>
  <c r="Z278" i="1" s="1"/>
  <c r="AC278" i="1"/>
  <c r="AB278" i="1"/>
  <c r="T184" i="1"/>
  <c r="U184" i="1" s="1"/>
  <c r="T169" i="1"/>
  <c r="U169" i="1" s="1"/>
  <c r="AB246" i="1"/>
  <c r="AC131" i="1"/>
  <c r="AD131" i="1" s="1"/>
  <c r="V131" i="1"/>
  <c r="Z131" i="1" s="1"/>
  <c r="AB131" i="1"/>
  <c r="L112" i="1"/>
  <c r="M112" i="1" s="1"/>
  <c r="T68" i="1"/>
  <c r="U68" i="1" s="1"/>
  <c r="T75" i="1"/>
  <c r="U75" i="1" s="1"/>
  <c r="AB54" i="1"/>
  <c r="V54" i="1"/>
  <c r="Z54" i="1" s="1"/>
  <c r="AC54" i="1"/>
  <c r="AD54" i="1" s="1"/>
  <c r="AB61" i="1"/>
  <c r="V303" i="1"/>
  <c r="Z303" i="1" s="1"/>
  <c r="AC303" i="1"/>
  <c r="T272" i="1"/>
  <c r="U272" i="1" s="1"/>
  <c r="AB273" i="1"/>
  <c r="AC261" i="1"/>
  <c r="AD261" i="1" s="1"/>
  <c r="V261" i="1"/>
  <c r="Z261" i="1" s="1"/>
  <c r="T250" i="1"/>
  <c r="U250" i="1" s="1"/>
  <c r="T217" i="1"/>
  <c r="U217" i="1" s="1"/>
  <c r="T271" i="1"/>
  <c r="U271" i="1" s="1"/>
  <c r="T239" i="1"/>
  <c r="U239" i="1" s="1"/>
  <c r="AC248" i="1"/>
  <c r="AB248" i="1"/>
  <c r="V248" i="1"/>
  <c r="Z248" i="1" s="1"/>
  <c r="T228" i="1"/>
  <c r="U228" i="1" s="1"/>
  <c r="T219" i="1"/>
  <c r="U219" i="1" s="1"/>
  <c r="T244" i="1"/>
  <c r="U244" i="1" s="1"/>
  <c r="L194" i="1"/>
  <c r="M194" i="1" s="1"/>
  <c r="T176" i="1"/>
  <c r="U176" i="1" s="1"/>
  <c r="V204" i="1"/>
  <c r="Z204" i="1" s="1"/>
  <c r="AC204" i="1"/>
  <c r="AD204" i="1" s="1"/>
  <c r="V210" i="1"/>
  <c r="Z210" i="1" s="1"/>
  <c r="AC210" i="1"/>
  <c r="AB210" i="1"/>
  <c r="T135" i="1"/>
  <c r="U135" i="1" s="1"/>
  <c r="T159" i="1"/>
  <c r="U159" i="1" s="1"/>
  <c r="V104" i="1"/>
  <c r="Z104" i="1" s="1"/>
  <c r="AC104" i="1"/>
  <c r="V187" i="1"/>
  <c r="Z187" i="1" s="1"/>
  <c r="AC187" i="1"/>
  <c r="AD187" i="1" s="1"/>
  <c r="Q187" i="1"/>
  <c r="O187" i="1" s="1"/>
  <c r="R187" i="1" s="1"/>
  <c r="L187" i="1" s="1"/>
  <c r="M187" i="1" s="1"/>
  <c r="V111" i="1"/>
  <c r="Z111" i="1" s="1"/>
  <c r="AC111" i="1"/>
  <c r="AB111" i="1"/>
  <c r="Q115" i="1"/>
  <c r="O115" i="1" s="1"/>
  <c r="R115" i="1" s="1"/>
  <c r="L115" i="1" s="1"/>
  <c r="M115" i="1" s="1"/>
  <c r="T145" i="1"/>
  <c r="U145" i="1" s="1"/>
  <c r="Q82" i="1"/>
  <c r="O82" i="1" s="1"/>
  <c r="R82" i="1" s="1"/>
  <c r="L82" i="1" s="1"/>
  <c r="M82" i="1" s="1"/>
  <c r="Q107" i="1"/>
  <c r="O107" i="1" s="1"/>
  <c r="R107" i="1" s="1"/>
  <c r="L107" i="1" s="1"/>
  <c r="M107" i="1" s="1"/>
  <c r="T165" i="1"/>
  <c r="U165" i="1" s="1"/>
  <c r="L32" i="1"/>
  <c r="M32" i="1" s="1"/>
  <c r="AB16" i="1"/>
  <c r="V122" i="1"/>
  <c r="Z122" i="1" s="1"/>
  <c r="Q122" i="1"/>
  <c r="O122" i="1" s="1"/>
  <c r="R122" i="1" s="1"/>
  <c r="L122" i="1" s="1"/>
  <c r="M122" i="1" s="1"/>
  <c r="AC122" i="1"/>
  <c r="AB122" i="1"/>
  <c r="AB53" i="1"/>
  <c r="T173" i="1"/>
  <c r="U173" i="1" s="1"/>
  <c r="Q53" i="1"/>
  <c r="O53" i="1" s="1"/>
  <c r="R53" i="1" s="1"/>
  <c r="L53" i="1" s="1"/>
  <c r="M53" i="1" s="1"/>
  <c r="V28" i="1"/>
  <c r="Z28" i="1" s="1"/>
  <c r="AC28" i="1"/>
  <c r="AD28" i="1" s="1"/>
  <c r="T81" i="1"/>
  <c r="U81" i="1" s="1"/>
  <c r="Q55" i="1"/>
  <c r="O55" i="1" s="1"/>
  <c r="R55" i="1" s="1"/>
  <c r="L55" i="1" s="1"/>
  <c r="M55" i="1" s="1"/>
  <c r="AB24" i="1"/>
  <c r="AC65" i="1"/>
  <c r="V65" i="1"/>
  <c r="Z65" i="1" s="1"/>
  <c r="AB65" i="1"/>
  <c r="Q41" i="1"/>
  <c r="O41" i="1" s="1"/>
  <c r="R41" i="1" s="1"/>
  <c r="L41" i="1" s="1"/>
  <c r="M41" i="1" s="1"/>
  <c r="Q54" i="1"/>
  <c r="O54" i="1" s="1"/>
  <c r="R54" i="1" s="1"/>
  <c r="L54" i="1" s="1"/>
  <c r="M54" i="1" s="1"/>
  <c r="V34" i="1"/>
  <c r="Z34" i="1" s="1"/>
  <c r="AC34" i="1"/>
  <c r="Q34" i="1"/>
  <c r="O34" i="1" s="1"/>
  <c r="R34" i="1" s="1"/>
  <c r="L34" i="1" s="1"/>
  <c r="M34" i="1" s="1"/>
  <c r="AB34" i="1"/>
  <c r="T276" i="1"/>
  <c r="U276" i="1" s="1"/>
  <c r="AC268" i="1"/>
  <c r="V268" i="1"/>
  <c r="Z268" i="1" s="1"/>
  <c r="AB268" i="1"/>
  <c r="Q268" i="1"/>
  <c r="O268" i="1" s="1"/>
  <c r="R268" i="1" s="1"/>
  <c r="L268" i="1" s="1"/>
  <c r="M268" i="1" s="1"/>
  <c r="V207" i="1"/>
  <c r="Z207" i="1" s="1"/>
  <c r="AB207" i="1"/>
  <c r="AC207" i="1"/>
  <c r="AD207" i="1" s="1"/>
  <c r="T149" i="1"/>
  <c r="U149" i="1" s="1"/>
  <c r="L142" i="1"/>
  <c r="M142" i="1" s="1"/>
  <c r="T95" i="1"/>
  <c r="U95" i="1" s="1"/>
  <c r="T136" i="1"/>
  <c r="U136" i="1" s="1"/>
  <c r="T298" i="1"/>
  <c r="U298" i="1" s="1"/>
  <c r="T279" i="1"/>
  <c r="U279" i="1" s="1"/>
  <c r="T265" i="1"/>
  <c r="U265" i="1" s="1"/>
  <c r="L242" i="1"/>
  <c r="M242" i="1" s="1"/>
  <c r="T245" i="1"/>
  <c r="U245" i="1" s="1"/>
  <c r="V190" i="1"/>
  <c r="Z190" i="1" s="1"/>
  <c r="AC190" i="1"/>
  <c r="AD190" i="1" s="1"/>
  <c r="T201" i="1"/>
  <c r="U201" i="1" s="1"/>
  <c r="T141" i="1"/>
  <c r="U141" i="1" s="1"/>
  <c r="V124" i="1"/>
  <c r="Z124" i="1" s="1"/>
  <c r="AC124" i="1"/>
  <c r="AD124" i="1" s="1"/>
  <c r="T113" i="1"/>
  <c r="U113" i="1" s="1"/>
  <c r="T83" i="1"/>
  <c r="U83" i="1" s="1"/>
  <c r="L36" i="1"/>
  <c r="M36" i="1" s="1"/>
  <c r="AB140" i="1"/>
  <c r="V118" i="1"/>
  <c r="Z118" i="1" s="1"/>
  <c r="AB118" i="1"/>
  <c r="Q118" i="1"/>
  <c r="O118" i="1" s="1"/>
  <c r="R118" i="1" s="1"/>
  <c r="L118" i="1" s="1"/>
  <c r="M118" i="1" s="1"/>
  <c r="AC118" i="1"/>
  <c r="AD118" i="1" s="1"/>
  <c r="V170" i="1"/>
  <c r="Z170" i="1" s="1"/>
  <c r="AC170" i="1"/>
  <c r="AD170" i="1" s="1"/>
  <c r="AC297" i="1"/>
  <c r="V297" i="1"/>
  <c r="Z297" i="1" s="1"/>
  <c r="AC267" i="1"/>
  <c r="AD267" i="1" s="1"/>
  <c r="V267" i="1"/>
  <c r="Z267" i="1" s="1"/>
  <c r="Q299" i="1"/>
  <c r="O299" i="1" s="1"/>
  <c r="R299" i="1" s="1"/>
  <c r="L299" i="1" s="1"/>
  <c r="M299" i="1" s="1"/>
  <c r="V258" i="1"/>
  <c r="Z258" i="1" s="1"/>
  <c r="AC258" i="1"/>
  <c r="AD258" i="1" s="1"/>
  <c r="T233" i="1"/>
  <c r="U233" i="1" s="1"/>
  <c r="V209" i="1"/>
  <c r="Z209" i="1" s="1"/>
  <c r="AC209" i="1"/>
  <c r="AD209" i="1" s="1"/>
  <c r="AB218" i="1"/>
  <c r="Q185" i="1"/>
  <c r="O185" i="1" s="1"/>
  <c r="R185" i="1" s="1"/>
  <c r="L185" i="1" s="1"/>
  <c r="M185" i="1" s="1"/>
  <c r="Q140" i="1"/>
  <c r="O140" i="1" s="1"/>
  <c r="R140" i="1" s="1"/>
  <c r="L140" i="1" s="1"/>
  <c r="M140" i="1" s="1"/>
  <c r="T143" i="1"/>
  <c r="U143" i="1" s="1"/>
  <c r="T151" i="1"/>
  <c r="U151" i="1" s="1"/>
  <c r="V203" i="1"/>
  <c r="Z203" i="1" s="1"/>
  <c r="AB203" i="1"/>
  <c r="AC203" i="1"/>
  <c r="AD203" i="1" s="1"/>
  <c r="T147" i="1"/>
  <c r="U147" i="1" s="1"/>
  <c r="AB174" i="1"/>
  <c r="T139" i="1"/>
  <c r="U139" i="1" s="1"/>
  <c r="T79" i="1"/>
  <c r="U79" i="1" s="1"/>
  <c r="T167" i="1"/>
  <c r="U167" i="1" s="1"/>
  <c r="AB36" i="1"/>
  <c r="AC26" i="1"/>
  <c r="V26" i="1"/>
  <c r="Z26" i="1" s="1"/>
  <c r="AB26" i="1"/>
  <c r="T290" i="1"/>
  <c r="U290" i="1" s="1"/>
  <c r="T294" i="1"/>
  <c r="U294" i="1" s="1"/>
  <c r="T308" i="1"/>
  <c r="U308" i="1" s="1"/>
  <c r="T300" i="1"/>
  <c r="U300" i="1" s="1"/>
  <c r="T302" i="1"/>
  <c r="U302" i="1" s="1"/>
  <c r="Q303" i="1"/>
  <c r="O303" i="1" s="1"/>
  <c r="R303" i="1" s="1"/>
  <c r="L303" i="1" s="1"/>
  <c r="M303" i="1" s="1"/>
  <c r="T296" i="1"/>
  <c r="U296" i="1" s="1"/>
  <c r="T280" i="1"/>
  <c r="U280" i="1" s="1"/>
  <c r="T283" i="1"/>
  <c r="U283" i="1" s="1"/>
  <c r="T277" i="1"/>
  <c r="U277" i="1" s="1"/>
  <c r="V286" i="1"/>
  <c r="Z286" i="1" s="1"/>
  <c r="AC286" i="1"/>
  <c r="AD286" i="1" s="1"/>
  <c r="L274" i="1"/>
  <c r="M274" i="1" s="1"/>
  <c r="Q263" i="1"/>
  <c r="O263" i="1" s="1"/>
  <c r="R263" i="1" s="1"/>
  <c r="L263" i="1" s="1"/>
  <c r="M263" i="1" s="1"/>
  <c r="T285" i="1"/>
  <c r="U285" i="1" s="1"/>
  <c r="Q216" i="1"/>
  <c r="O216" i="1" s="1"/>
  <c r="R216" i="1" s="1"/>
  <c r="L216" i="1" s="1"/>
  <c r="M216" i="1" s="1"/>
  <c r="AC270" i="1"/>
  <c r="AD270" i="1" s="1"/>
  <c r="V270" i="1"/>
  <c r="Z270" i="1" s="1"/>
  <c r="T232" i="1"/>
  <c r="U232" i="1" s="1"/>
  <c r="Q209" i="1"/>
  <c r="O209" i="1" s="1"/>
  <c r="R209" i="1" s="1"/>
  <c r="L209" i="1" s="1"/>
  <c r="M209" i="1" s="1"/>
  <c r="V234" i="1"/>
  <c r="Z234" i="1" s="1"/>
  <c r="AC234" i="1"/>
  <c r="AD234" i="1" s="1"/>
  <c r="V222" i="1"/>
  <c r="Z222" i="1" s="1"/>
  <c r="AC222" i="1"/>
  <c r="AB222" i="1"/>
  <c r="Q190" i="1"/>
  <c r="O190" i="1" s="1"/>
  <c r="R190" i="1" s="1"/>
  <c r="L190" i="1" s="1"/>
  <c r="M190" i="1" s="1"/>
  <c r="L195" i="1"/>
  <c r="M195" i="1" s="1"/>
  <c r="AC177" i="1"/>
  <c r="AD177" i="1" s="1"/>
  <c r="V177" i="1"/>
  <c r="Z177" i="1" s="1"/>
  <c r="T137" i="1"/>
  <c r="U137" i="1" s="1"/>
  <c r="Q178" i="1"/>
  <c r="O178" i="1" s="1"/>
  <c r="R178" i="1" s="1"/>
  <c r="L178" i="1" s="1"/>
  <c r="M178" i="1" s="1"/>
  <c r="AC148" i="1"/>
  <c r="AD148" i="1" s="1"/>
  <c r="V148" i="1"/>
  <c r="Z148" i="1" s="1"/>
  <c r="V102" i="1"/>
  <c r="Z102" i="1" s="1"/>
  <c r="AC102" i="1"/>
  <c r="AB102" i="1"/>
  <c r="V138" i="1"/>
  <c r="Z138" i="1" s="1"/>
  <c r="AC138" i="1"/>
  <c r="AD138" i="1" s="1"/>
  <c r="V195" i="1"/>
  <c r="Z195" i="1" s="1"/>
  <c r="AC195" i="1"/>
  <c r="AD195" i="1" s="1"/>
  <c r="T171" i="1"/>
  <c r="U171" i="1" s="1"/>
  <c r="L117" i="1"/>
  <c r="M117" i="1" s="1"/>
  <c r="V120" i="1"/>
  <c r="Z120" i="1" s="1"/>
  <c r="AC120" i="1"/>
  <c r="AD120" i="1" s="1"/>
  <c r="T85" i="1"/>
  <c r="U85" i="1" s="1"/>
  <c r="AB104" i="1"/>
  <c r="AB63" i="1"/>
  <c r="V63" i="1"/>
  <c r="Z63" i="1" s="1"/>
  <c r="AC63" i="1"/>
  <c r="AD63" i="1" s="1"/>
  <c r="Q204" i="1"/>
  <c r="O204" i="1" s="1"/>
  <c r="R204" i="1" s="1"/>
  <c r="L204" i="1" s="1"/>
  <c r="M204" i="1" s="1"/>
  <c r="T77" i="1"/>
  <c r="U77" i="1" s="1"/>
  <c r="V59" i="1"/>
  <c r="Z59" i="1" s="1"/>
  <c r="AC59" i="1"/>
  <c r="V125" i="1"/>
  <c r="Z125" i="1" s="1"/>
  <c r="AC125" i="1"/>
  <c r="AD125" i="1" s="1"/>
  <c r="T97" i="1"/>
  <c r="U97" i="1" s="1"/>
  <c r="Q123" i="1"/>
  <c r="O123" i="1" s="1"/>
  <c r="R123" i="1" s="1"/>
  <c r="L123" i="1" s="1"/>
  <c r="M123" i="1" s="1"/>
  <c r="AB92" i="1"/>
  <c r="AB49" i="1"/>
  <c r="V31" i="1"/>
  <c r="Z31" i="1" s="1"/>
  <c r="AC31" i="1"/>
  <c r="AB31" i="1"/>
  <c r="V51" i="1"/>
  <c r="Z51" i="1" s="1"/>
  <c r="AC51" i="1"/>
  <c r="AB51" i="1"/>
  <c r="AB57" i="1"/>
  <c r="AB48" i="1"/>
  <c r="V112" i="1"/>
  <c r="Z112" i="1" s="1"/>
  <c r="AC112" i="1"/>
  <c r="Q49" i="1"/>
  <c r="O49" i="1" s="1"/>
  <c r="R49" i="1" s="1"/>
  <c r="L49" i="1" s="1"/>
  <c r="M49" i="1" s="1"/>
  <c r="Q110" i="1"/>
  <c r="O110" i="1" s="1"/>
  <c r="R110" i="1" s="1"/>
  <c r="L110" i="1" s="1"/>
  <c r="M110" i="1" s="1"/>
  <c r="Q51" i="1"/>
  <c r="O51" i="1" s="1"/>
  <c r="R51" i="1" s="1"/>
  <c r="L51" i="1" s="1"/>
  <c r="M51" i="1" s="1"/>
  <c r="T90" i="1"/>
  <c r="U90" i="1" s="1"/>
  <c r="V30" i="1"/>
  <c r="Z30" i="1" s="1"/>
  <c r="AC30" i="1"/>
  <c r="AB30" i="1"/>
  <c r="Q23" i="1"/>
  <c r="O23" i="1" s="1"/>
  <c r="R23" i="1" s="1"/>
  <c r="L23" i="1" s="1"/>
  <c r="M23" i="1" s="1"/>
  <c r="T304" i="1"/>
  <c r="U304" i="1" s="1"/>
  <c r="AC262" i="1"/>
  <c r="V262" i="1"/>
  <c r="Z262" i="1" s="1"/>
  <c r="AB262" i="1"/>
  <c r="AB252" i="1"/>
  <c r="AC252" i="1"/>
  <c r="V252" i="1"/>
  <c r="Z252" i="1" s="1"/>
  <c r="T229" i="1"/>
  <c r="U229" i="1" s="1"/>
  <c r="Q207" i="1"/>
  <c r="O207" i="1" s="1"/>
  <c r="R207" i="1" s="1"/>
  <c r="L207" i="1" s="1"/>
  <c r="M207" i="1" s="1"/>
  <c r="Q291" i="1"/>
  <c r="O291" i="1" s="1"/>
  <c r="R291" i="1" s="1"/>
  <c r="L291" i="1" s="1"/>
  <c r="M291" i="1" s="1"/>
  <c r="AB254" i="1"/>
  <c r="T231" i="1"/>
  <c r="U231" i="1" s="1"/>
  <c r="Q246" i="1"/>
  <c r="O246" i="1" s="1"/>
  <c r="R246" i="1" s="1"/>
  <c r="L246" i="1" s="1"/>
  <c r="M246" i="1" s="1"/>
  <c r="Q249" i="1"/>
  <c r="O249" i="1" s="1"/>
  <c r="R249" i="1" s="1"/>
  <c r="L249" i="1" s="1"/>
  <c r="M249" i="1" s="1"/>
  <c r="T180" i="1"/>
  <c r="U180" i="1" s="1"/>
  <c r="AC172" i="1"/>
  <c r="AD172" i="1" s="1"/>
  <c r="V172" i="1"/>
  <c r="Z172" i="1" s="1"/>
  <c r="T156" i="1"/>
  <c r="U156" i="1" s="1"/>
  <c r="V189" i="1"/>
  <c r="Z189" i="1" s="1"/>
  <c r="AC189" i="1"/>
  <c r="AD189" i="1" s="1"/>
  <c r="AC134" i="1"/>
  <c r="AB134" i="1"/>
  <c r="V134" i="1"/>
  <c r="Z134" i="1" s="1"/>
  <c r="T310" i="1"/>
  <c r="U310" i="1" s="1"/>
  <c r="Q311" i="1"/>
  <c r="O311" i="1" s="1"/>
  <c r="R311" i="1" s="1"/>
  <c r="L311" i="1" s="1"/>
  <c r="M311" i="1" s="1"/>
  <c r="V307" i="1"/>
  <c r="Z307" i="1" s="1"/>
  <c r="AC307" i="1"/>
  <c r="AB307" i="1"/>
  <c r="T275" i="1"/>
  <c r="U275" i="1" s="1"/>
  <c r="AB311" i="1"/>
  <c r="AD192" i="1"/>
  <c r="AB212" i="1"/>
  <c r="T153" i="1"/>
  <c r="U153" i="1" s="1"/>
  <c r="Q131" i="1"/>
  <c r="O131" i="1" s="1"/>
  <c r="R131" i="1" s="1"/>
  <c r="L131" i="1" s="1"/>
  <c r="M131" i="1" s="1"/>
  <c r="V96" i="1"/>
  <c r="Z96" i="1" s="1"/>
  <c r="AC96" i="1"/>
  <c r="AB96" i="1"/>
  <c r="T71" i="1"/>
  <c r="U71" i="1" s="1"/>
  <c r="Q170" i="1"/>
  <c r="O170" i="1" s="1"/>
  <c r="R170" i="1" s="1"/>
  <c r="L170" i="1" s="1"/>
  <c r="M170" i="1" s="1"/>
  <c r="T87" i="1"/>
  <c r="U87" i="1" s="1"/>
  <c r="V56" i="1"/>
  <c r="Z56" i="1" s="1"/>
  <c r="AC56" i="1"/>
  <c r="L88" i="1"/>
  <c r="M88" i="1" s="1"/>
  <c r="V46" i="1"/>
  <c r="Z46" i="1" s="1"/>
  <c r="AC46" i="1"/>
  <c r="AB46" i="1"/>
  <c r="Q46" i="1"/>
  <c r="O46" i="1" s="1"/>
  <c r="R46" i="1" s="1"/>
  <c r="L46" i="1" s="1"/>
  <c r="M46" i="1" s="1"/>
  <c r="T314" i="1"/>
  <c r="U314" i="1" s="1"/>
  <c r="AC284" i="1"/>
  <c r="V284" i="1"/>
  <c r="Z284" i="1" s="1"/>
  <c r="AB284" i="1"/>
  <c r="V295" i="1"/>
  <c r="Z295" i="1" s="1"/>
  <c r="AC295" i="1"/>
  <c r="AD295" i="1" s="1"/>
  <c r="AB303" i="1"/>
  <c r="V282" i="1"/>
  <c r="Z282" i="1" s="1"/>
  <c r="AC282" i="1"/>
  <c r="AB282" i="1"/>
  <c r="V269" i="1"/>
  <c r="Z269" i="1" s="1"/>
  <c r="AC269" i="1"/>
  <c r="AD269" i="1" s="1"/>
  <c r="AB258" i="1"/>
  <c r="T260" i="1"/>
  <c r="U260" i="1" s="1"/>
  <c r="T241" i="1"/>
  <c r="U241" i="1" s="1"/>
  <c r="T225" i="1"/>
  <c r="U225" i="1" s="1"/>
  <c r="T237" i="1"/>
  <c r="U237" i="1" s="1"/>
  <c r="V257" i="1"/>
  <c r="Z257" i="1" s="1"/>
  <c r="AC257" i="1"/>
  <c r="AB257" i="1"/>
  <c r="T243" i="1"/>
  <c r="U243" i="1" s="1"/>
  <c r="Q261" i="1"/>
  <c r="O261" i="1" s="1"/>
  <c r="R261" i="1" s="1"/>
  <c r="L261" i="1" s="1"/>
  <c r="M261" i="1" s="1"/>
  <c r="V238" i="1"/>
  <c r="Z238" i="1" s="1"/>
  <c r="AC238" i="1"/>
  <c r="AD238" i="1" s="1"/>
  <c r="T227" i="1"/>
  <c r="U227" i="1" s="1"/>
  <c r="T215" i="1"/>
  <c r="U215" i="1" s="1"/>
  <c r="Q258" i="1"/>
  <c r="O258" i="1" s="1"/>
  <c r="R258" i="1" s="1"/>
  <c r="L258" i="1" s="1"/>
  <c r="M258" i="1" s="1"/>
  <c r="V242" i="1"/>
  <c r="Z242" i="1" s="1"/>
  <c r="AC242" i="1"/>
  <c r="AD242" i="1" s="1"/>
  <c r="Q160" i="1"/>
  <c r="O160" i="1" s="1"/>
  <c r="R160" i="1" s="1"/>
  <c r="L160" i="1" s="1"/>
  <c r="M160" i="1" s="1"/>
  <c r="V150" i="1"/>
  <c r="Z150" i="1" s="1"/>
  <c r="AC150" i="1"/>
  <c r="AB242" i="1"/>
  <c r="V166" i="1"/>
  <c r="Z166" i="1" s="1"/>
  <c r="AC166" i="1"/>
  <c r="AB166" i="1"/>
  <c r="AD236" i="1"/>
  <c r="AB178" i="1"/>
  <c r="T133" i="1"/>
  <c r="U133" i="1" s="1"/>
  <c r="AC168" i="1"/>
  <c r="V168" i="1"/>
  <c r="Z168" i="1" s="1"/>
  <c r="V99" i="1"/>
  <c r="Z99" i="1" s="1"/>
  <c r="AC99" i="1"/>
  <c r="AB99" i="1"/>
  <c r="V100" i="1"/>
  <c r="Z100" i="1" s="1"/>
  <c r="AC100" i="1"/>
  <c r="AD100" i="1" s="1"/>
  <c r="Q203" i="1"/>
  <c r="O203" i="1" s="1"/>
  <c r="R203" i="1" s="1"/>
  <c r="L203" i="1" s="1"/>
  <c r="M203" i="1" s="1"/>
  <c r="T186" i="1"/>
  <c r="U186" i="1" s="1"/>
  <c r="AB168" i="1"/>
  <c r="V158" i="1"/>
  <c r="Z158" i="1" s="1"/>
  <c r="AC158" i="1"/>
  <c r="AD158" i="1" s="1"/>
  <c r="Q116" i="1"/>
  <c r="O116" i="1" s="1"/>
  <c r="R116" i="1" s="1"/>
  <c r="L116" i="1" s="1"/>
  <c r="M116" i="1" s="1"/>
  <c r="V200" i="1"/>
  <c r="Z200" i="1" s="1"/>
  <c r="AC200" i="1"/>
  <c r="AD200" i="1" s="1"/>
  <c r="AC183" i="1"/>
  <c r="AD183" i="1" s="1"/>
  <c r="V183" i="1"/>
  <c r="Z183" i="1" s="1"/>
  <c r="Q183" i="1"/>
  <c r="O183" i="1" s="1"/>
  <c r="R183" i="1" s="1"/>
  <c r="L183" i="1" s="1"/>
  <c r="M183" i="1" s="1"/>
  <c r="Q56" i="1"/>
  <c r="O56" i="1" s="1"/>
  <c r="R56" i="1" s="1"/>
  <c r="L56" i="1" s="1"/>
  <c r="M56" i="1" s="1"/>
  <c r="V162" i="1"/>
  <c r="Z162" i="1" s="1"/>
  <c r="AC162" i="1"/>
  <c r="AD162" i="1" s="1"/>
  <c r="T73" i="1"/>
  <c r="U73" i="1" s="1"/>
  <c r="V64" i="1"/>
  <c r="Z64" i="1" s="1"/>
  <c r="AC64" i="1"/>
  <c r="AB64" i="1"/>
  <c r="AB148" i="1"/>
  <c r="Q40" i="1"/>
  <c r="O40" i="1" s="1"/>
  <c r="R40" i="1" s="1"/>
  <c r="L40" i="1" s="1"/>
  <c r="M40" i="1" s="1"/>
  <c r="V193" i="1"/>
  <c r="Z193" i="1" s="1"/>
  <c r="AC193" i="1"/>
  <c r="AB193" i="1"/>
  <c r="Q162" i="1"/>
  <c r="O162" i="1" s="1"/>
  <c r="R162" i="1" s="1"/>
  <c r="L162" i="1" s="1"/>
  <c r="M162" i="1" s="1"/>
  <c r="V84" i="1"/>
  <c r="Z84" i="1" s="1"/>
  <c r="AC84" i="1"/>
  <c r="AD84" i="1" s="1"/>
  <c r="V57" i="1"/>
  <c r="Z57" i="1" s="1"/>
  <c r="AC57" i="1"/>
  <c r="T157" i="1"/>
  <c r="U157" i="1" s="1"/>
  <c r="Q138" i="1"/>
  <c r="O138" i="1" s="1"/>
  <c r="R138" i="1" s="1"/>
  <c r="L138" i="1" s="1"/>
  <c r="M138" i="1" s="1"/>
  <c r="Q119" i="1"/>
  <c r="O119" i="1" s="1"/>
  <c r="R119" i="1" s="1"/>
  <c r="L119" i="1" s="1"/>
  <c r="M119" i="1" s="1"/>
  <c r="L43" i="1"/>
  <c r="M43" i="1" s="1"/>
  <c r="AC74" i="1"/>
  <c r="AD74" i="1" s="1"/>
  <c r="V74" i="1"/>
  <c r="Z74" i="1" s="1"/>
  <c r="AB56" i="1"/>
  <c r="AB150" i="1"/>
  <c r="Q99" i="1"/>
  <c r="O99" i="1" s="1"/>
  <c r="R99" i="1" s="1"/>
  <c r="L99" i="1" s="1"/>
  <c r="M99" i="1" s="1"/>
  <c r="V43" i="1"/>
  <c r="Z43" i="1" s="1"/>
  <c r="AC43" i="1"/>
  <c r="AB43" i="1"/>
  <c r="AD130" i="1"/>
  <c r="Q64" i="1"/>
  <c r="O64" i="1" s="1"/>
  <c r="R64" i="1" s="1"/>
  <c r="L64" i="1" s="1"/>
  <c r="M64" i="1" s="1"/>
  <c r="V32" i="1"/>
  <c r="Z32" i="1" s="1"/>
  <c r="AC32" i="1"/>
  <c r="AD32" i="1" s="1"/>
  <c r="V20" i="1"/>
  <c r="Z20" i="1" s="1"/>
  <c r="AC20" i="1"/>
  <c r="AD20" i="1" s="1"/>
  <c r="AC62" i="1"/>
  <c r="AD62" i="1" s="1"/>
  <c r="V62" i="1"/>
  <c r="Z62" i="1" s="1"/>
  <c r="V47" i="1"/>
  <c r="Z47" i="1" s="1"/>
  <c r="AC47" i="1"/>
  <c r="AB47" i="1"/>
  <c r="Q28" i="1"/>
  <c r="O28" i="1" s="1"/>
  <c r="R28" i="1" s="1"/>
  <c r="L28" i="1" s="1"/>
  <c r="M28" i="1" s="1"/>
  <c r="V58" i="1"/>
  <c r="Z58" i="1" s="1"/>
  <c r="AC58" i="1"/>
  <c r="AB58" i="1"/>
  <c r="V52" i="1"/>
  <c r="Z52" i="1" s="1"/>
  <c r="AC52" i="1"/>
  <c r="AD52" i="1" s="1"/>
  <c r="Q16" i="1"/>
  <c r="O16" i="1" s="1"/>
  <c r="R16" i="1" s="1"/>
  <c r="L16" i="1" s="1"/>
  <c r="M16" i="1" s="1"/>
  <c r="AC42" i="1"/>
  <c r="AB42" i="1"/>
  <c r="V42" i="1"/>
  <c r="Z42" i="1" s="1"/>
  <c r="Q30" i="1"/>
  <c r="O30" i="1" s="1"/>
  <c r="R30" i="1" s="1"/>
  <c r="L30" i="1" s="1"/>
  <c r="M30" i="1" s="1"/>
  <c r="AD58" i="1" l="1"/>
  <c r="AD34" i="1"/>
  <c r="AD122" i="1"/>
  <c r="AD307" i="1"/>
  <c r="AD123" i="1"/>
  <c r="AD257" i="1"/>
  <c r="AD56" i="1"/>
  <c r="AD37" i="1"/>
  <c r="AD263" i="1"/>
  <c r="AD30" i="1"/>
  <c r="AD230" i="1"/>
  <c r="AD57" i="1"/>
  <c r="AD278" i="1"/>
  <c r="AD50" i="1"/>
  <c r="AD16" i="1"/>
  <c r="AD103" i="1"/>
  <c r="AD102" i="1"/>
  <c r="AD119" i="1"/>
  <c r="AD202" i="1"/>
  <c r="AD248" i="1"/>
  <c r="AD24" i="1"/>
  <c r="AD193" i="1"/>
  <c r="AD47" i="1"/>
  <c r="AD112" i="1"/>
  <c r="AD59" i="1"/>
  <c r="AD297" i="1"/>
  <c r="AD268" i="1"/>
  <c r="AD291" i="1"/>
  <c r="AD18" i="1"/>
  <c r="AD53" i="1"/>
  <c r="AD146" i="1"/>
  <c r="AD255" i="1"/>
  <c r="AB157" i="1"/>
  <c r="AC157" i="1"/>
  <c r="AD157" i="1" s="1"/>
  <c r="V157" i="1"/>
  <c r="Z157" i="1" s="1"/>
  <c r="Q157" i="1"/>
  <c r="O157" i="1" s="1"/>
  <c r="R157" i="1" s="1"/>
  <c r="L157" i="1" s="1"/>
  <c r="M157" i="1" s="1"/>
  <c r="AC227" i="1"/>
  <c r="V227" i="1"/>
  <c r="Z227" i="1" s="1"/>
  <c r="AB227" i="1"/>
  <c r="Q227" i="1"/>
  <c r="O227" i="1" s="1"/>
  <c r="R227" i="1" s="1"/>
  <c r="L227" i="1" s="1"/>
  <c r="M227" i="1" s="1"/>
  <c r="AC260" i="1"/>
  <c r="V260" i="1"/>
  <c r="Z260" i="1" s="1"/>
  <c r="AB260" i="1"/>
  <c r="Q260" i="1"/>
  <c r="O260" i="1" s="1"/>
  <c r="R260" i="1" s="1"/>
  <c r="L260" i="1" s="1"/>
  <c r="M260" i="1" s="1"/>
  <c r="AC280" i="1"/>
  <c r="V280" i="1"/>
  <c r="Z280" i="1" s="1"/>
  <c r="AB280" i="1"/>
  <c r="Q280" i="1"/>
  <c r="O280" i="1" s="1"/>
  <c r="R280" i="1" s="1"/>
  <c r="L280" i="1" s="1"/>
  <c r="M280" i="1" s="1"/>
  <c r="AC139" i="1"/>
  <c r="V139" i="1"/>
  <c r="Z139" i="1" s="1"/>
  <c r="Q139" i="1"/>
  <c r="O139" i="1" s="1"/>
  <c r="R139" i="1" s="1"/>
  <c r="L139" i="1" s="1"/>
  <c r="M139" i="1" s="1"/>
  <c r="AB139" i="1"/>
  <c r="AC151" i="1"/>
  <c r="V151" i="1"/>
  <c r="Z151" i="1" s="1"/>
  <c r="Q151" i="1"/>
  <c r="O151" i="1" s="1"/>
  <c r="R151" i="1" s="1"/>
  <c r="L151" i="1" s="1"/>
  <c r="M151" i="1" s="1"/>
  <c r="AB151" i="1"/>
  <c r="AC233" i="1"/>
  <c r="V233" i="1"/>
  <c r="Z233" i="1" s="1"/>
  <c r="AB233" i="1"/>
  <c r="Q233" i="1"/>
  <c r="O233" i="1" s="1"/>
  <c r="R233" i="1" s="1"/>
  <c r="L233" i="1" s="1"/>
  <c r="M233" i="1" s="1"/>
  <c r="V141" i="1"/>
  <c r="Z141" i="1" s="1"/>
  <c r="AC141" i="1"/>
  <c r="AB141" i="1"/>
  <c r="Q141" i="1"/>
  <c r="O141" i="1" s="1"/>
  <c r="R141" i="1" s="1"/>
  <c r="L141" i="1" s="1"/>
  <c r="M141" i="1" s="1"/>
  <c r="AB95" i="1"/>
  <c r="AC95" i="1"/>
  <c r="AD95" i="1" s="1"/>
  <c r="V95" i="1"/>
  <c r="Z95" i="1" s="1"/>
  <c r="Q95" i="1"/>
  <c r="O95" i="1" s="1"/>
  <c r="R95" i="1" s="1"/>
  <c r="L95" i="1" s="1"/>
  <c r="M95" i="1" s="1"/>
  <c r="AC176" i="1"/>
  <c r="V176" i="1"/>
  <c r="Z176" i="1" s="1"/>
  <c r="AB176" i="1"/>
  <c r="Q176" i="1"/>
  <c r="O176" i="1" s="1"/>
  <c r="R176" i="1" s="1"/>
  <c r="L176" i="1" s="1"/>
  <c r="M176" i="1" s="1"/>
  <c r="AC75" i="1"/>
  <c r="AB75" i="1"/>
  <c r="V75" i="1"/>
  <c r="Z75" i="1" s="1"/>
  <c r="Q75" i="1"/>
  <c r="O75" i="1" s="1"/>
  <c r="R75" i="1" s="1"/>
  <c r="L75" i="1" s="1"/>
  <c r="M75" i="1" s="1"/>
  <c r="AC293" i="1"/>
  <c r="V293" i="1"/>
  <c r="Z293" i="1" s="1"/>
  <c r="AB293" i="1"/>
  <c r="Q293" i="1"/>
  <c r="O293" i="1" s="1"/>
  <c r="R293" i="1" s="1"/>
  <c r="L293" i="1" s="1"/>
  <c r="M293" i="1" s="1"/>
  <c r="AC69" i="1"/>
  <c r="V69" i="1"/>
  <c r="Z69" i="1" s="1"/>
  <c r="AB69" i="1"/>
  <c r="Q69" i="1"/>
  <c r="O69" i="1" s="1"/>
  <c r="R69" i="1" s="1"/>
  <c r="L69" i="1" s="1"/>
  <c r="M69" i="1" s="1"/>
  <c r="AC101" i="1"/>
  <c r="V101" i="1"/>
  <c r="Z101" i="1" s="1"/>
  <c r="AB101" i="1"/>
  <c r="Q101" i="1"/>
  <c r="O101" i="1" s="1"/>
  <c r="R101" i="1" s="1"/>
  <c r="L101" i="1" s="1"/>
  <c r="M101" i="1" s="1"/>
  <c r="AC211" i="1"/>
  <c r="V211" i="1"/>
  <c r="Z211" i="1" s="1"/>
  <c r="AB211" i="1"/>
  <c r="Q211" i="1"/>
  <c r="O211" i="1" s="1"/>
  <c r="R211" i="1" s="1"/>
  <c r="L211" i="1" s="1"/>
  <c r="M211" i="1" s="1"/>
  <c r="AD42" i="1"/>
  <c r="AC237" i="1"/>
  <c r="AB237" i="1"/>
  <c r="V237" i="1"/>
  <c r="Z237" i="1" s="1"/>
  <c r="Q237" i="1"/>
  <c r="O237" i="1" s="1"/>
  <c r="R237" i="1" s="1"/>
  <c r="L237" i="1" s="1"/>
  <c r="M237" i="1" s="1"/>
  <c r="AD46" i="1"/>
  <c r="V71" i="1"/>
  <c r="Z71" i="1" s="1"/>
  <c r="AC71" i="1"/>
  <c r="AB71" i="1"/>
  <c r="Q71" i="1"/>
  <c r="O71" i="1" s="1"/>
  <c r="R71" i="1" s="1"/>
  <c r="L71" i="1" s="1"/>
  <c r="M71" i="1" s="1"/>
  <c r="AC156" i="1"/>
  <c r="AD156" i="1" s="1"/>
  <c r="V156" i="1"/>
  <c r="Z156" i="1" s="1"/>
  <c r="AB156" i="1"/>
  <c r="Q156" i="1"/>
  <c r="O156" i="1" s="1"/>
  <c r="R156" i="1" s="1"/>
  <c r="L156" i="1" s="1"/>
  <c r="M156" i="1" s="1"/>
  <c r="AD252" i="1"/>
  <c r="AD31" i="1"/>
  <c r="AC171" i="1"/>
  <c r="V171" i="1"/>
  <c r="Z171" i="1" s="1"/>
  <c r="AB171" i="1"/>
  <c r="Q171" i="1"/>
  <c r="O171" i="1" s="1"/>
  <c r="R171" i="1" s="1"/>
  <c r="L171" i="1" s="1"/>
  <c r="M171" i="1" s="1"/>
  <c r="AC232" i="1"/>
  <c r="V232" i="1"/>
  <c r="Z232" i="1" s="1"/>
  <c r="AB232" i="1"/>
  <c r="Q232" i="1"/>
  <c r="O232" i="1" s="1"/>
  <c r="R232" i="1" s="1"/>
  <c r="L232" i="1" s="1"/>
  <c r="M232" i="1" s="1"/>
  <c r="AC308" i="1"/>
  <c r="V308" i="1"/>
  <c r="Z308" i="1" s="1"/>
  <c r="AB308" i="1"/>
  <c r="Q308" i="1"/>
  <c r="O308" i="1" s="1"/>
  <c r="R308" i="1" s="1"/>
  <c r="L308" i="1" s="1"/>
  <c r="M308" i="1" s="1"/>
  <c r="AD26" i="1"/>
  <c r="V83" i="1"/>
  <c r="Z83" i="1" s="1"/>
  <c r="AC83" i="1"/>
  <c r="AB83" i="1"/>
  <c r="Q83" i="1"/>
  <c r="O83" i="1" s="1"/>
  <c r="R83" i="1" s="1"/>
  <c r="L83" i="1" s="1"/>
  <c r="M83" i="1" s="1"/>
  <c r="AC265" i="1"/>
  <c r="V265" i="1"/>
  <c r="Z265" i="1" s="1"/>
  <c r="AB265" i="1"/>
  <c r="Q265" i="1"/>
  <c r="O265" i="1" s="1"/>
  <c r="R265" i="1" s="1"/>
  <c r="L265" i="1" s="1"/>
  <c r="M265" i="1" s="1"/>
  <c r="AC135" i="1"/>
  <c r="V135" i="1"/>
  <c r="Z135" i="1" s="1"/>
  <c r="Q135" i="1"/>
  <c r="O135" i="1" s="1"/>
  <c r="R135" i="1" s="1"/>
  <c r="L135" i="1" s="1"/>
  <c r="M135" i="1" s="1"/>
  <c r="AB135" i="1"/>
  <c r="AD303" i="1"/>
  <c r="AB169" i="1"/>
  <c r="AC169" i="1"/>
  <c r="AD169" i="1" s="1"/>
  <c r="V169" i="1"/>
  <c r="Z169" i="1" s="1"/>
  <c r="Q169" i="1"/>
  <c r="O169" i="1" s="1"/>
  <c r="R169" i="1" s="1"/>
  <c r="L169" i="1" s="1"/>
  <c r="M169" i="1" s="1"/>
  <c r="AC220" i="1"/>
  <c r="V220" i="1"/>
  <c r="Z220" i="1" s="1"/>
  <c r="Q220" i="1"/>
  <c r="O220" i="1" s="1"/>
  <c r="R220" i="1" s="1"/>
  <c r="L220" i="1" s="1"/>
  <c r="M220" i="1" s="1"/>
  <c r="AB220" i="1"/>
  <c r="AC164" i="1"/>
  <c r="AB164" i="1"/>
  <c r="V164" i="1"/>
  <c r="Z164" i="1" s="1"/>
  <c r="Q164" i="1"/>
  <c r="O164" i="1" s="1"/>
  <c r="R164" i="1" s="1"/>
  <c r="L164" i="1" s="1"/>
  <c r="M164" i="1" s="1"/>
  <c r="AC128" i="1"/>
  <c r="V128" i="1"/>
  <c r="Z128" i="1" s="1"/>
  <c r="Q128" i="1"/>
  <c r="O128" i="1" s="1"/>
  <c r="R128" i="1" s="1"/>
  <c r="L128" i="1" s="1"/>
  <c r="M128" i="1" s="1"/>
  <c r="AB128" i="1"/>
  <c r="AC292" i="1"/>
  <c r="AD292" i="1" s="1"/>
  <c r="V292" i="1"/>
  <c r="Z292" i="1" s="1"/>
  <c r="AB292" i="1"/>
  <c r="Q292" i="1"/>
  <c r="O292" i="1" s="1"/>
  <c r="R292" i="1" s="1"/>
  <c r="L292" i="1" s="1"/>
  <c r="M292" i="1" s="1"/>
  <c r="AD61" i="1"/>
  <c r="AD106" i="1"/>
  <c r="AD199" i="1"/>
  <c r="AD191" i="1"/>
  <c r="AD206" i="1"/>
  <c r="AC281" i="1"/>
  <c r="AD281" i="1" s="1"/>
  <c r="V281" i="1"/>
  <c r="Z281" i="1" s="1"/>
  <c r="AB281" i="1"/>
  <c r="Q281" i="1"/>
  <c r="O281" i="1" s="1"/>
  <c r="R281" i="1" s="1"/>
  <c r="L281" i="1" s="1"/>
  <c r="M281" i="1" s="1"/>
  <c r="AD55" i="1"/>
  <c r="AD82" i="1"/>
  <c r="AC129" i="1"/>
  <c r="AD129" i="1" s="1"/>
  <c r="V129" i="1"/>
  <c r="Z129" i="1" s="1"/>
  <c r="Q129" i="1"/>
  <c r="O129" i="1" s="1"/>
  <c r="R129" i="1" s="1"/>
  <c r="L129" i="1" s="1"/>
  <c r="M129" i="1" s="1"/>
  <c r="AB129" i="1"/>
  <c r="AD160" i="1"/>
  <c r="AC310" i="1"/>
  <c r="AB310" i="1"/>
  <c r="V310" i="1"/>
  <c r="Z310" i="1" s="1"/>
  <c r="Q310" i="1"/>
  <c r="O310" i="1" s="1"/>
  <c r="R310" i="1" s="1"/>
  <c r="L310" i="1" s="1"/>
  <c r="M310" i="1" s="1"/>
  <c r="AC143" i="1"/>
  <c r="AD143" i="1" s="1"/>
  <c r="V143" i="1"/>
  <c r="Z143" i="1" s="1"/>
  <c r="AB143" i="1"/>
  <c r="Q143" i="1"/>
  <c r="O143" i="1" s="1"/>
  <c r="R143" i="1" s="1"/>
  <c r="L143" i="1" s="1"/>
  <c r="M143" i="1" s="1"/>
  <c r="AC81" i="1"/>
  <c r="V81" i="1"/>
  <c r="Z81" i="1" s="1"/>
  <c r="Q81" i="1"/>
  <c r="O81" i="1" s="1"/>
  <c r="R81" i="1" s="1"/>
  <c r="L81" i="1" s="1"/>
  <c r="M81" i="1" s="1"/>
  <c r="AB81" i="1"/>
  <c r="AC287" i="1"/>
  <c r="AD287" i="1" s="1"/>
  <c r="V287" i="1"/>
  <c r="Z287" i="1" s="1"/>
  <c r="AB287" i="1"/>
  <c r="Q287" i="1"/>
  <c r="O287" i="1" s="1"/>
  <c r="R287" i="1" s="1"/>
  <c r="L287" i="1" s="1"/>
  <c r="M287" i="1" s="1"/>
  <c r="AC175" i="1"/>
  <c r="V175" i="1"/>
  <c r="Z175" i="1" s="1"/>
  <c r="AB175" i="1"/>
  <c r="Q175" i="1"/>
  <c r="O175" i="1" s="1"/>
  <c r="R175" i="1" s="1"/>
  <c r="L175" i="1" s="1"/>
  <c r="M175" i="1" s="1"/>
  <c r="V126" i="1"/>
  <c r="Z126" i="1" s="1"/>
  <c r="AC126" i="1"/>
  <c r="AD126" i="1" s="1"/>
  <c r="Q126" i="1"/>
  <c r="O126" i="1" s="1"/>
  <c r="R126" i="1" s="1"/>
  <c r="L126" i="1" s="1"/>
  <c r="M126" i="1" s="1"/>
  <c r="AB126" i="1"/>
  <c r="V161" i="1"/>
  <c r="Z161" i="1" s="1"/>
  <c r="AB161" i="1"/>
  <c r="AC161" i="1"/>
  <c r="AD161" i="1" s="1"/>
  <c r="Q161" i="1"/>
  <c r="O161" i="1" s="1"/>
  <c r="R161" i="1" s="1"/>
  <c r="L161" i="1" s="1"/>
  <c r="M161" i="1" s="1"/>
  <c r="AC213" i="1"/>
  <c r="AB213" i="1"/>
  <c r="V213" i="1"/>
  <c r="Z213" i="1" s="1"/>
  <c r="Q213" i="1"/>
  <c r="O213" i="1" s="1"/>
  <c r="R213" i="1" s="1"/>
  <c r="L213" i="1" s="1"/>
  <c r="M213" i="1" s="1"/>
  <c r="AC279" i="1"/>
  <c r="V279" i="1"/>
  <c r="Z279" i="1" s="1"/>
  <c r="Q279" i="1"/>
  <c r="O279" i="1" s="1"/>
  <c r="R279" i="1" s="1"/>
  <c r="L279" i="1" s="1"/>
  <c r="M279" i="1" s="1"/>
  <c r="AB279" i="1"/>
  <c r="AD210" i="1"/>
  <c r="AD311" i="1"/>
  <c r="AD39" i="1"/>
  <c r="V60" i="1"/>
  <c r="Z60" i="1" s="1"/>
  <c r="AC60" i="1"/>
  <c r="Q60" i="1"/>
  <c r="O60" i="1" s="1"/>
  <c r="R60" i="1" s="1"/>
  <c r="L60" i="1" s="1"/>
  <c r="M60" i="1" s="1"/>
  <c r="AB60" i="1"/>
  <c r="AD115" i="1"/>
  <c r="AD44" i="1"/>
  <c r="AC296" i="1"/>
  <c r="AD296" i="1" s="1"/>
  <c r="V296" i="1"/>
  <c r="Z296" i="1" s="1"/>
  <c r="Q296" i="1"/>
  <c r="O296" i="1" s="1"/>
  <c r="R296" i="1" s="1"/>
  <c r="L296" i="1" s="1"/>
  <c r="M296" i="1" s="1"/>
  <c r="AB296" i="1"/>
  <c r="AC201" i="1"/>
  <c r="V201" i="1"/>
  <c r="Z201" i="1" s="1"/>
  <c r="Q201" i="1"/>
  <c r="O201" i="1" s="1"/>
  <c r="R201" i="1" s="1"/>
  <c r="L201" i="1" s="1"/>
  <c r="M201" i="1" s="1"/>
  <c r="AB201" i="1"/>
  <c r="AC68" i="1"/>
  <c r="AD68" i="1" s="1"/>
  <c r="V68" i="1"/>
  <c r="Z68" i="1" s="1"/>
  <c r="AB68" i="1"/>
  <c r="Q68" i="1"/>
  <c r="O68" i="1" s="1"/>
  <c r="R68" i="1" s="1"/>
  <c r="L68" i="1" s="1"/>
  <c r="M68" i="1" s="1"/>
  <c r="AD222" i="1"/>
  <c r="AC312" i="1"/>
  <c r="V312" i="1"/>
  <c r="Z312" i="1" s="1"/>
  <c r="AB312" i="1"/>
  <c r="Q312" i="1"/>
  <c r="O312" i="1" s="1"/>
  <c r="R312" i="1" s="1"/>
  <c r="L312" i="1" s="1"/>
  <c r="M312" i="1" s="1"/>
  <c r="AD284" i="1"/>
  <c r="AC239" i="1"/>
  <c r="V239" i="1"/>
  <c r="Z239" i="1" s="1"/>
  <c r="Q239" i="1"/>
  <c r="O239" i="1" s="1"/>
  <c r="R239" i="1" s="1"/>
  <c r="L239" i="1" s="1"/>
  <c r="M239" i="1" s="1"/>
  <c r="AB239" i="1"/>
  <c r="AC184" i="1"/>
  <c r="AD184" i="1" s="1"/>
  <c r="V184" i="1"/>
  <c r="Z184" i="1" s="1"/>
  <c r="Q184" i="1"/>
  <c r="O184" i="1" s="1"/>
  <c r="R184" i="1" s="1"/>
  <c r="L184" i="1" s="1"/>
  <c r="M184" i="1" s="1"/>
  <c r="AB184" i="1"/>
  <c r="AD92" i="1"/>
  <c r="AD38" i="1"/>
  <c r="AC235" i="1"/>
  <c r="V235" i="1"/>
  <c r="Z235" i="1" s="1"/>
  <c r="AB235" i="1"/>
  <c r="Q235" i="1"/>
  <c r="O235" i="1" s="1"/>
  <c r="R235" i="1" s="1"/>
  <c r="L235" i="1" s="1"/>
  <c r="M235" i="1" s="1"/>
  <c r="AD19" i="1"/>
  <c r="AD43" i="1"/>
  <c r="AD64" i="1"/>
  <c r="AC243" i="1"/>
  <c r="V243" i="1"/>
  <c r="Z243" i="1" s="1"/>
  <c r="Q243" i="1"/>
  <c r="O243" i="1" s="1"/>
  <c r="R243" i="1" s="1"/>
  <c r="L243" i="1" s="1"/>
  <c r="M243" i="1" s="1"/>
  <c r="AB243" i="1"/>
  <c r="V241" i="1"/>
  <c r="Z241" i="1" s="1"/>
  <c r="AC241" i="1"/>
  <c r="AD241" i="1" s="1"/>
  <c r="AB241" i="1"/>
  <c r="Q241" i="1"/>
  <c r="O241" i="1" s="1"/>
  <c r="R241" i="1" s="1"/>
  <c r="L241" i="1" s="1"/>
  <c r="M241" i="1" s="1"/>
  <c r="AD282" i="1"/>
  <c r="AC275" i="1"/>
  <c r="V275" i="1"/>
  <c r="Z275" i="1" s="1"/>
  <c r="Q275" i="1"/>
  <c r="O275" i="1" s="1"/>
  <c r="R275" i="1" s="1"/>
  <c r="L275" i="1" s="1"/>
  <c r="M275" i="1" s="1"/>
  <c r="AB275" i="1"/>
  <c r="AD262" i="1"/>
  <c r="AC90" i="1"/>
  <c r="V90" i="1"/>
  <c r="Z90" i="1" s="1"/>
  <c r="AB90" i="1"/>
  <c r="Q90" i="1"/>
  <c r="O90" i="1" s="1"/>
  <c r="R90" i="1" s="1"/>
  <c r="L90" i="1" s="1"/>
  <c r="M90" i="1" s="1"/>
  <c r="AC77" i="1"/>
  <c r="V77" i="1"/>
  <c r="Z77" i="1" s="1"/>
  <c r="AB77" i="1"/>
  <c r="Q77" i="1"/>
  <c r="O77" i="1" s="1"/>
  <c r="R77" i="1" s="1"/>
  <c r="L77" i="1" s="1"/>
  <c r="M77" i="1" s="1"/>
  <c r="AC137" i="1"/>
  <c r="V137" i="1"/>
  <c r="Z137" i="1" s="1"/>
  <c r="AB137" i="1"/>
  <c r="Q137" i="1"/>
  <c r="O137" i="1" s="1"/>
  <c r="R137" i="1" s="1"/>
  <c r="L137" i="1" s="1"/>
  <c r="M137" i="1" s="1"/>
  <c r="AC285" i="1"/>
  <c r="AB285" i="1"/>
  <c r="V285" i="1"/>
  <c r="Z285" i="1" s="1"/>
  <c r="Q285" i="1"/>
  <c r="O285" i="1" s="1"/>
  <c r="R285" i="1" s="1"/>
  <c r="L285" i="1" s="1"/>
  <c r="M285" i="1" s="1"/>
  <c r="AB290" i="1"/>
  <c r="V290" i="1"/>
  <c r="Z290" i="1" s="1"/>
  <c r="AC290" i="1"/>
  <c r="AD290" i="1" s="1"/>
  <c r="Q290" i="1"/>
  <c r="O290" i="1" s="1"/>
  <c r="R290" i="1" s="1"/>
  <c r="L290" i="1" s="1"/>
  <c r="M290" i="1" s="1"/>
  <c r="AB79" i="1"/>
  <c r="V79" i="1"/>
  <c r="Z79" i="1" s="1"/>
  <c r="AC79" i="1"/>
  <c r="Q79" i="1"/>
  <c r="O79" i="1" s="1"/>
  <c r="R79" i="1" s="1"/>
  <c r="L79" i="1" s="1"/>
  <c r="M79" i="1" s="1"/>
  <c r="V245" i="1"/>
  <c r="Z245" i="1" s="1"/>
  <c r="AC245" i="1"/>
  <c r="AD245" i="1" s="1"/>
  <c r="AB245" i="1"/>
  <c r="Q245" i="1"/>
  <c r="O245" i="1" s="1"/>
  <c r="R245" i="1" s="1"/>
  <c r="L245" i="1" s="1"/>
  <c r="M245" i="1" s="1"/>
  <c r="AC298" i="1"/>
  <c r="AB298" i="1"/>
  <c r="V298" i="1"/>
  <c r="Z298" i="1" s="1"/>
  <c r="Q298" i="1"/>
  <c r="O298" i="1" s="1"/>
  <c r="R298" i="1" s="1"/>
  <c r="L298" i="1" s="1"/>
  <c r="M298" i="1" s="1"/>
  <c r="AC276" i="1"/>
  <c r="V276" i="1"/>
  <c r="Z276" i="1" s="1"/>
  <c r="AB276" i="1"/>
  <c r="Q276" i="1"/>
  <c r="O276" i="1" s="1"/>
  <c r="R276" i="1" s="1"/>
  <c r="L276" i="1" s="1"/>
  <c r="M276" i="1" s="1"/>
  <c r="AC219" i="1"/>
  <c r="V219" i="1"/>
  <c r="Z219" i="1" s="1"/>
  <c r="AB219" i="1"/>
  <c r="Q219" i="1"/>
  <c r="O219" i="1" s="1"/>
  <c r="R219" i="1" s="1"/>
  <c r="L219" i="1" s="1"/>
  <c r="M219" i="1" s="1"/>
  <c r="AD107" i="1"/>
  <c r="AD110" i="1"/>
  <c r="AC98" i="1"/>
  <c r="V98" i="1"/>
  <c r="Z98" i="1" s="1"/>
  <c r="AB98" i="1"/>
  <c r="Q98" i="1"/>
  <c r="O98" i="1" s="1"/>
  <c r="R98" i="1" s="1"/>
  <c r="L98" i="1" s="1"/>
  <c r="M98" i="1" s="1"/>
  <c r="AD36" i="1"/>
  <c r="AD254" i="1"/>
  <c r="AD27" i="1"/>
  <c r="AC163" i="1"/>
  <c r="V163" i="1"/>
  <c r="Z163" i="1" s="1"/>
  <c r="AB163" i="1"/>
  <c r="Q163" i="1"/>
  <c r="O163" i="1" s="1"/>
  <c r="R163" i="1" s="1"/>
  <c r="L163" i="1" s="1"/>
  <c r="M163" i="1" s="1"/>
  <c r="V259" i="1"/>
  <c r="Z259" i="1" s="1"/>
  <c r="AC259" i="1"/>
  <c r="AB259" i="1"/>
  <c r="Q259" i="1"/>
  <c r="O259" i="1" s="1"/>
  <c r="R259" i="1" s="1"/>
  <c r="L259" i="1" s="1"/>
  <c r="M259" i="1" s="1"/>
  <c r="AC306" i="1"/>
  <c r="AD306" i="1" s="1"/>
  <c r="AB306" i="1"/>
  <c r="V306" i="1"/>
  <c r="Z306" i="1" s="1"/>
  <c r="Q306" i="1"/>
  <c r="O306" i="1" s="1"/>
  <c r="R306" i="1" s="1"/>
  <c r="L306" i="1" s="1"/>
  <c r="M306" i="1" s="1"/>
  <c r="AC89" i="1"/>
  <c r="V89" i="1"/>
  <c r="Z89" i="1" s="1"/>
  <c r="AB89" i="1"/>
  <c r="Q89" i="1"/>
  <c r="O89" i="1" s="1"/>
  <c r="R89" i="1" s="1"/>
  <c r="L89" i="1" s="1"/>
  <c r="M89" i="1" s="1"/>
  <c r="V182" i="1"/>
  <c r="Z182" i="1" s="1"/>
  <c r="AC182" i="1"/>
  <c r="Q182" i="1"/>
  <c r="O182" i="1" s="1"/>
  <c r="R182" i="1" s="1"/>
  <c r="L182" i="1" s="1"/>
  <c r="M182" i="1" s="1"/>
  <c r="AB182" i="1"/>
  <c r="AD208" i="1"/>
  <c r="AC231" i="1"/>
  <c r="V231" i="1"/>
  <c r="Z231" i="1" s="1"/>
  <c r="AB231" i="1"/>
  <c r="Q231" i="1"/>
  <c r="O231" i="1" s="1"/>
  <c r="R231" i="1" s="1"/>
  <c r="L231" i="1" s="1"/>
  <c r="M231" i="1" s="1"/>
  <c r="AC145" i="1"/>
  <c r="V145" i="1"/>
  <c r="Z145" i="1" s="1"/>
  <c r="AB145" i="1"/>
  <c r="Q145" i="1"/>
  <c r="O145" i="1" s="1"/>
  <c r="R145" i="1" s="1"/>
  <c r="L145" i="1" s="1"/>
  <c r="M145" i="1" s="1"/>
  <c r="AC250" i="1"/>
  <c r="V250" i="1"/>
  <c r="Z250" i="1" s="1"/>
  <c r="AB250" i="1"/>
  <c r="Q250" i="1"/>
  <c r="O250" i="1" s="1"/>
  <c r="R250" i="1" s="1"/>
  <c r="L250" i="1" s="1"/>
  <c r="M250" i="1" s="1"/>
  <c r="AD249" i="1"/>
  <c r="AD185" i="1"/>
  <c r="AD166" i="1"/>
  <c r="AD96" i="1"/>
  <c r="AC167" i="1"/>
  <c r="V167" i="1"/>
  <c r="Z167" i="1" s="1"/>
  <c r="Q167" i="1"/>
  <c r="O167" i="1" s="1"/>
  <c r="R167" i="1" s="1"/>
  <c r="L167" i="1" s="1"/>
  <c r="M167" i="1" s="1"/>
  <c r="AB167" i="1"/>
  <c r="AC196" i="1"/>
  <c r="AB196" i="1"/>
  <c r="V196" i="1"/>
  <c r="Z196" i="1" s="1"/>
  <c r="Q196" i="1"/>
  <c r="O196" i="1" s="1"/>
  <c r="R196" i="1" s="1"/>
  <c r="L196" i="1" s="1"/>
  <c r="M196" i="1" s="1"/>
  <c r="AD246" i="1"/>
  <c r="AD35" i="1"/>
  <c r="AC188" i="1"/>
  <c r="AB188" i="1"/>
  <c r="V188" i="1"/>
  <c r="Z188" i="1" s="1"/>
  <c r="Q188" i="1"/>
  <c r="O188" i="1" s="1"/>
  <c r="R188" i="1" s="1"/>
  <c r="L188" i="1" s="1"/>
  <c r="M188" i="1" s="1"/>
  <c r="AC186" i="1"/>
  <c r="V186" i="1"/>
  <c r="Z186" i="1" s="1"/>
  <c r="AB186" i="1"/>
  <c r="Q186" i="1"/>
  <c r="O186" i="1" s="1"/>
  <c r="R186" i="1" s="1"/>
  <c r="L186" i="1" s="1"/>
  <c r="M186" i="1" s="1"/>
  <c r="AD168" i="1"/>
  <c r="AC215" i="1"/>
  <c r="V215" i="1"/>
  <c r="Z215" i="1" s="1"/>
  <c r="Q215" i="1"/>
  <c r="O215" i="1" s="1"/>
  <c r="R215" i="1" s="1"/>
  <c r="L215" i="1" s="1"/>
  <c r="M215" i="1" s="1"/>
  <c r="AB215" i="1"/>
  <c r="AC314" i="1"/>
  <c r="AB314" i="1"/>
  <c r="V314" i="1"/>
  <c r="Z314" i="1" s="1"/>
  <c r="Q314" i="1"/>
  <c r="O314" i="1" s="1"/>
  <c r="R314" i="1" s="1"/>
  <c r="L314" i="1" s="1"/>
  <c r="M314" i="1" s="1"/>
  <c r="V87" i="1"/>
  <c r="Z87" i="1" s="1"/>
  <c r="AB87" i="1"/>
  <c r="AC87" i="1"/>
  <c r="AD87" i="1" s="1"/>
  <c r="Q87" i="1"/>
  <c r="O87" i="1" s="1"/>
  <c r="R87" i="1" s="1"/>
  <c r="L87" i="1" s="1"/>
  <c r="M87" i="1" s="1"/>
  <c r="AD134" i="1"/>
  <c r="AC180" i="1"/>
  <c r="V180" i="1"/>
  <c r="Z180" i="1" s="1"/>
  <c r="AB180" i="1"/>
  <c r="Q180" i="1"/>
  <c r="O180" i="1" s="1"/>
  <c r="R180" i="1" s="1"/>
  <c r="L180" i="1" s="1"/>
  <c r="M180" i="1" s="1"/>
  <c r="V229" i="1"/>
  <c r="Z229" i="1" s="1"/>
  <c r="AC229" i="1"/>
  <c r="AB229" i="1"/>
  <c r="Q229" i="1"/>
  <c r="O229" i="1" s="1"/>
  <c r="R229" i="1" s="1"/>
  <c r="L229" i="1" s="1"/>
  <c r="M229" i="1" s="1"/>
  <c r="AD51" i="1"/>
  <c r="AC283" i="1"/>
  <c r="AD283" i="1" s="1"/>
  <c r="V283" i="1"/>
  <c r="Z283" i="1" s="1"/>
  <c r="AB283" i="1"/>
  <c r="Q283" i="1"/>
  <c r="O283" i="1" s="1"/>
  <c r="R283" i="1" s="1"/>
  <c r="L283" i="1" s="1"/>
  <c r="M283" i="1" s="1"/>
  <c r="AC136" i="1"/>
  <c r="V136" i="1"/>
  <c r="Z136" i="1" s="1"/>
  <c r="AB136" i="1"/>
  <c r="Q136" i="1"/>
  <c r="O136" i="1" s="1"/>
  <c r="R136" i="1" s="1"/>
  <c r="L136" i="1" s="1"/>
  <c r="M136" i="1" s="1"/>
  <c r="AD65" i="1"/>
  <c r="AC173" i="1"/>
  <c r="V173" i="1"/>
  <c r="Z173" i="1" s="1"/>
  <c r="Q173" i="1"/>
  <c r="O173" i="1" s="1"/>
  <c r="R173" i="1" s="1"/>
  <c r="L173" i="1" s="1"/>
  <c r="M173" i="1" s="1"/>
  <c r="AB173" i="1"/>
  <c r="AC271" i="1"/>
  <c r="V271" i="1"/>
  <c r="Z271" i="1" s="1"/>
  <c r="AB271" i="1"/>
  <c r="Q271" i="1"/>
  <c r="O271" i="1" s="1"/>
  <c r="R271" i="1" s="1"/>
  <c r="L271" i="1" s="1"/>
  <c r="M271" i="1" s="1"/>
  <c r="AD22" i="1"/>
  <c r="AD49" i="1"/>
  <c r="AC70" i="1"/>
  <c r="V70" i="1"/>
  <c r="Z70" i="1" s="1"/>
  <c r="AB70" i="1"/>
  <c r="Q70" i="1"/>
  <c r="O70" i="1" s="1"/>
  <c r="R70" i="1" s="1"/>
  <c r="L70" i="1" s="1"/>
  <c r="M70" i="1" s="1"/>
  <c r="V66" i="1"/>
  <c r="Z66" i="1" s="1"/>
  <c r="AC66" i="1"/>
  <c r="AD66" i="1" s="1"/>
  <c r="AB66" i="1"/>
  <c r="Q66" i="1"/>
  <c r="O66" i="1" s="1"/>
  <c r="R66" i="1" s="1"/>
  <c r="L66" i="1" s="1"/>
  <c r="M66" i="1" s="1"/>
  <c r="AC155" i="1"/>
  <c r="V155" i="1"/>
  <c r="Z155" i="1" s="1"/>
  <c r="Q155" i="1"/>
  <c r="O155" i="1" s="1"/>
  <c r="R155" i="1" s="1"/>
  <c r="L155" i="1" s="1"/>
  <c r="M155" i="1" s="1"/>
  <c r="AB155" i="1"/>
  <c r="AC223" i="1"/>
  <c r="V223" i="1"/>
  <c r="Z223" i="1" s="1"/>
  <c r="AB223" i="1"/>
  <c r="Q223" i="1"/>
  <c r="O223" i="1" s="1"/>
  <c r="R223" i="1" s="1"/>
  <c r="L223" i="1" s="1"/>
  <c r="M223" i="1" s="1"/>
  <c r="AD48" i="1"/>
  <c r="AD216" i="1"/>
  <c r="AB264" i="1"/>
  <c r="AC264" i="1"/>
  <c r="AD264" i="1" s="1"/>
  <c r="V264" i="1"/>
  <c r="Z264" i="1" s="1"/>
  <c r="Q264" i="1"/>
  <c r="O264" i="1" s="1"/>
  <c r="R264" i="1" s="1"/>
  <c r="L264" i="1" s="1"/>
  <c r="M264" i="1" s="1"/>
  <c r="AC294" i="1"/>
  <c r="AB294" i="1"/>
  <c r="V294" i="1"/>
  <c r="Z294" i="1" s="1"/>
  <c r="Q294" i="1"/>
  <c r="O294" i="1" s="1"/>
  <c r="R294" i="1" s="1"/>
  <c r="L294" i="1" s="1"/>
  <c r="M294" i="1" s="1"/>
  <c r="AD99" i="1"/>
  <c r="AB225" i="1"/>
  <c r="V225" i="1"/>
  <c r="Z225" i="1" s="1"/>
  <c r="AC225" i="1"/>
  <c r="AD225" i="1" s="1"/>
  <c r="Q225" i="1"/>
  <c r="O225" i="1" s="1"/>
  <c r="R225" i="1" s="1"/>
  <c r="L225" i="1" s="1"/>
  <c r="M225" i="1" s="1"/>
  <c r="AC277" i="1"/>
  <c r="AD277" i="1" s="1"/>
  <c r="AB277" i="1"/>
  <c r="V277" i="1"/>
  <c r="Z277" i="1" s="1"/>
  <c r="Q277" i="1"/>
  <c r="O277" i="1" s="1"/>
  <c r="R277" i="1" s="1"/>
  <c r="L277" i="1" s="1"/>
  <c r="M277" i="1" s="1"/>
  <c r="AC147" i="1"/>
  <c r="V147" i="1"/>
  <c r="Z147" i="1" s="1"/>
  <c r="AB147" i="1"/>
  <c r="Q147" i="1"/>
  <c r="O147" i="1" s="1"/>
  <c r="R147" i="1" s="1"/>
  <c r="L147" i="1" s="1"/>
  <c r="M147" i="1" s="1"/>
  <c r="AC149" i="1"/>
  <c r="AD149" i="1" s="1"/>
  <c r="AB149" i="1"/>
  <c r="V149" i="1"/>
  <c r="Z149" i="1" s="1"/>
  <c r="Q149" i="1"/>
  <c r="O149" i="1" s="1"/>
  <c r="R149" i="1" s="1"/>
  <c r="L149" i="1" s="1"/>
  <c r="M149" i="1" s="1"/>
  <c r="AC244" i="1"/>
  <c r="V244" i="1"/>
  <c r="Z244" i="1" s="1"/>
  <c r="AB244" i="1"/>
  <c r="Q244" i="1"/>
  <c r="O244" i="1" s="1"/>
  <c r="R244" i="1" s="1"/>
  <c r="L244" i="1" s="1"/>
  <c r="M244" i="1" s="1"/>
  <c r="AC85" i="1"/>
  <c r="V85" i="1"/>
  <c r="Z85" i="1" s="1"/>
  <c r="AB85" i="1"/>
  <c r="Q85" i="1"/>
  <c r="O85" i="1" s="1"/>
  <c r="R85" i="1" s="1"/>
  <c r="L85" i="1" s="1"/>
  <c r="M85" i="1" s="1"/>
  <c r="AC302" i="1"/>
  <c r="AB302" i="1"/>
  <c r="V302" i="1"/>
  <c r="Z302" i="1" s="1"/>
  <c r="Q302" i="1"/>
  <c r="O302" i="1" s="1"/>
  <c r="R302" i="1" s="1"/>
  <c r="L302" i="1" s="1"/>
  <c r="M302" i="1" s="1"/>
  <c r="AC113" i="1"/>
  <c r="V113" i="1"/>
  <c r="Z113" i="1" s="1"/>
  <c r="Q113" i="1"/>
  <c r="O113" i="1" s="1"/>
  <c r="R113" i="1" s="1"/>
  <c r="L113" i="1" s="1"/>
  <c r="M113" i="1" s="1"/>
  <c r="AB113" i="1"/>
  <c r="AD104" i="1"/>
  <c r="V91" i="1"/>
  <c r="Z91" i="1" s="1"/>
  <c r="AC91" i="1"/>
  <c r="AD91" i="1" s="1"/>
  <c r="AB91" i="1"/>
  <c r="Q91" i="1"/>
  <c r="O91" i="1" s="1"/>
  <c r="R91" i="1" s="1"/>
  <c r="L91" i="1" s="1"/>
  <c r="M91" i="1" s="1"/>
  <c r="AC73" i="1"/>
  <c r="V73" i="1"/>
  <c r="Z73" i="1" s="1"/>
  <c r="Q73" i="1"/>
  <c r="O73" i="1" s="1"/>
  <c r="R73" i="1" s="1"/>
  <c r="L73" i="1" s="1"/>
  <c r="M73" i="1" s="1"/>
  <c r="AB73" i="1"/>
  <c r="AC133" i="1"/>
  <c r="V133" i="1"/>
  <c r="Z133" i="1" s="1"/>
  <c r="Q133" i="1"/>
  <c r="O133" i="1" s="1"/>
  <c r="R133" i="1" s="1"/>
  <c r="L133" i="1" s="1"/>
  <c r="M133" i="1" s="1"/>
  <c r="AB133" i="1"/>
  <c r="AD150" i="1"/>
  <c r="AB153" i="1"/>
  <c r="AC153" i="1"/>
  <c r="AD153" i="1" s="1"/>
  <c r="V153" i="1"/>
  <c r="Z153" i="1" s="1"/>
  <c r="Q153" i="1"/>
  <c r="O153" i="1" s="1"/>
  <c r="R153" i="1" s="1"/>
  <c r="L153" i="1" s="1"/>
  <c r="M153" i="1" s="1"/>
  <c r="AC304" i="1"/>
  <c r="AD304" i="1" s="1"/>
  <c r="V304" i="1"/>
  <c r="Z304" i="1" s="1"/>
  <c r="Q304" i="1"/>
  <c r="O304" i="1" s="1"/>
  <c r="R304" i="1" s="1"/>
  <c r="L304" i="1" s="1"/>
  <c r="M304" i="1" s="1"/>
  <c r="AB304" i="1"/>
  <c r="AC97" i="1"/>
  <c r="V97" i="1"/>
  <c r="Z97" i="1" s="1"/>
  <c r="Q97" i="1"/>
  <c r="O97" i="1" s="1"/>
  <c r="R97" i="1" s="1"/>
  <c r="L97" i="1" s="1"/>
  <c r="M97" i="1" s="1"/>
  <c r="AB97" i="1"/>
  <c r="AC300" i="1"/>
  <c r="AD300" i="1" s="1"/>
  <c r="V300" i="1"/>
  <c r="Z300" i="1" s="1"/>
  <c r="Q300" i="1"/>
  <c r="O300" i="1" s="1"/>
  <c r="R300" i="1" s="1"/>
  <c r="L300" i="1" s="1"/>
  <c r="M300" i="1" s="1"/>
  <c r="AB300" i="1"/>
  <c r="AC165" i="1"/>
  <c r="AB165" i="1"/>
  <c r="V165" i="1"/>
  <c r="Z165" i="1" s="1"/>
  <c r="Q165" i="1"/>
  <c r="O165" i="1" s="1"/>
  <c r="R165" i="1" s="1"/>
  <c r="L165" i="1" s="1"/>
  <c r="M165" i="1" s="1"/>
  <c r="AD111" i="1"/>
  <c r="AC159" i="1"/>
  <c r="AD159" i="1" s="1"/>
  <c r="V159" i="1"/>
  <c r="Z159" i="1" s="1"/>
  <c r="AB159" i="1"/>
  <c r="Q159" i="1"/>
  <c r="O159" i="1" s="1"/>
  <c r="R159" i="1" s="1"/>
  <c r="L159" i="1" s="1"/>
  <c r="M159" i="1" s="1"/>
  <c r="AC228" i="1"/>
  <c r="V228" i="1"/>
  <c r="Z228" i="1" s="1"/>
  <c r="Q228" i="1"/>
  <c r="O228" i="1" s="1"/>
  <c r="R228" i="1" s="1"/>
  <c r="L228" i="1" s="1"/>
  <c r="M228" i="1" s="1"/>
  <c r="AB228" i="1"/>
  <c r="V217" i="1"/>
  <c r="Z217" i="1" s="1"/>
  <c r="AC217" i="1"/>
  <c r="AD217" i="1" s="1"/>
  <c r="AB217" i="1"/>
  <c r="Q217" i="1"/>
  <c r="O217" i="1" s="1"/>
  <c r="R217" i="1" s="1"/>
  <c r="L217" i="1" s="1"/>
  <c r="M217" i="1" s="1"/>
  <c r="AC272" i="1"/>
  <c r="V272" i="1"/>
  <c r="Z272" i="1" s="1"/>
  <c r="Q272" i="1"/>
  <c r="O272" i="1" s="1"/>
  <c r="R272" i="1" s="1"/>
  <c r="L272" i="1" s="1"/>
  <c r="M272" i="1" s="1"/>
  <c r="AB272" i="1"/>
  <c r="AD224" i="1"/>
  <c r="AC93" i="1"/>
  <c r="V93" i="1"/>
  <c r="Z93" i="1" s="1"/>
  <c r="AB93" i="1"/>
  <c r="Q93" i="1"/>
  <c r="O93" i="1" s="1"/>
  <c r="R93" i="1" s="1"/>
  <c r="L93" i="1" s="1"/>
  <c r="M93" i="1" s="1"/>
  <c r="AD132" i="1"/>
  <c r="AD178" i="1"/>
  <c r="AD214" i="1"/>
  <c r="V29" i="1"/>
  <c r="Z29" i="1" s="1"/>
  <c r="AC29" i="1"/>
  <c r="AD29" i="1" s="1"/>
  <c r="AB29" i="1"/>
  <c r="Q29" i="1"/>
  <c r="O29" i="1" s="1"/>
  <c r="R29" i="1" s="1"/>
  <c r="L29" i="1" s="1"/>
  <c r="M29" i="1" s="1"/>
  <c r="AC72" i="1"/>
  <c r="V72" i="1"/>
  <c r="Z72" i="1" s="1"/>
  <c r="Q72" i="1"/>
  <c r="O72" i="1" s="1"/>
  <c r="R72" i="1" s="1"/>
  <c r="L72" i="1" s="1"/>
  <c r="M72" i="1" s="1"/>
  <c r="AB72" i="1"/>
  <c r="AC144" i="1"/>
  <c r="AD144" i="1" s="1"/>
  <c r="V144" i="1"/>
  <c r="Z144" i="1" s="1"/>
  <c r="AB144" i="1"/>
  <c r="Q144" i="1"/>
  <c r="O144" i="1" s="1"/>
  <c r="R144" i="1" s="1"/>
  <c r="L144" i="1" s="1"/>
  <c r="M144" i="1" s="1"/>
  <c r="V221" i="1"/>
  <c r="Z221" i="1" s="1"/>
  <c r="AC221" i="1"/>
  <c r="AB221" i="1"/>
  <c r="Q221" i="1"/>
  <c r="O221" i="1" s="1"/>
  <c r="R221" i="1" s="1"/>
  <c r="L221" i="1" s="1"/>
  <c r="M221" i="1" s="1"/>
  <c r="AC266" i="1"/>
  <c r="V266" i="1"/>
  <c r="Z266" i="1" s="1"/>
  <c r="Q266" i="1"/>
  <c r="O266" i="1" s="1"/>
  <c r="R266" i="1" s="1"/>
  <c r="L266" i="1" s="1"/>
  <c r="M266" i="1" s="1"/>
  <c r="AB266" i="1"/>
  <c r="AC240" i="1"/>
  <c r="V240" i="1"/>
  <c r="Z240" i="1" s="1"/>
  <c r="AB240" i="1"/>
  <c r="Q240" i="1"/>
  <c r="O240" i="1" s="1"/>
  <c r="R240" i="1" s="1"/>
  <c r="L240" i="1" s="1"/>
  <c r="M240" i="1" s="1"/>
  <c r="AD271" i="1" l="1"/>
  <c r="AD186" i="1"/>
  <c r="AD308" i="1"/>
  <c r="AD101" i="1"/>
  <c r="AD151" i="1"/>
  <c r="AD227" i="1"/>
  <c r="AD221" i="1"/>
  <c r="AD89" i="1"/>
  <c r="AD237" i="1"/>
  <c r="AD312" i="1"/>
  <c r="AD293" i="1"/>
  <c r="AD280" i="1"/>
  <c r="AD275" i="1"/>
  <c r="AD201" i="1"/>
  <c r="AD302" i="1"/>
  <c r="AD314" i="1"/>
  <c r="AD265" i="1"/>
  <c r="AD141" i="1"/>
  <c r="AD240" i="1"/>
  <c r="AD219" i="1"/>
  <c r="AD77" i="1"/>
  <c r="AD171" i="1"/>
  <c r="AD176" i="1"/>
  <c r="AD97" i="1"/>
  <c r="AD133" i="1"/>
  <c r="AD223" i="1"/>
  <c r="AD180" i="1"/>
  <c r="AD167" i="1"/>
  <c r="AD250" i="1"/>
  <c r="AD231" i="1"/>
  <c r="AD259" i="1"/>
  <c r="AD79" i="1"/>
  <c r="AD213" i="1"/>
  <c r="AD164" i="1"/>
  <c r="AD229" i="1"/>
  <c r="AD244" i="1"/>
  <c r="AD147" i="1"/>
  <c r="AD228" i="1"/>
  <c r="AD285" i="1"/>
  <c r="AD71" i="1"/>
  <c r="AD73" i="1"/>
  <c r="AD155" i="1"/>
  <c r="AD70" i="1"/>
  <c r="AD196" i="1"/>
  <c r="AD145" i="1"/>
  <c r="AD182" i="1"/>
  <c r="AD98" i="1"/>
  <c r="AD243" i="1"/>
  <c r="AD60" i="1"/>
  <c r="AD279" i="1"/>
  <c r="AD175" i="1"/>
  <c r="AD81" i="1"/>
  <c r="AD310" i="1"/>
  <c r="AD128" i="1"/>
  <c r="AD220" i="1"/>
  <c r="AD83" i="1"/>
  <c r="AD272" i="1"/>
  <c r="AD298" i="1"/>
  <c r="AD235" i="1"/>
  <c r="AD93" i="1"/>
  <c r="AD215" i="1"/>
  <c r="AD163" i="1"/>
  <c r="AD239" i="1"/>
  <c r="AD135" i="1"/>
  <c r="AD72" i="1"/>
  <c r="AD165" i="1"/>
  <c r="AD136" i="1"/>
  <c r="AD113" i="1"/>
  <c r="AD85" i="1"/>
  <c r="AD266" i="1"/>
  <c r="AD294" i="1"/>
  <c r="AD173" i="1"/>
  <c r="AD188" i="1"/>
  <c r="AD276" i="1"/>
  <c r="AD137" i="1"/>
  <c r="AD90" i="1"/>
  <c r="AD232" i="1"/>
  <c r="AD211" i="1"/>
  <c r="AD69" i="1"/>
  <c r="AD75" i="1"/>
  <c r="AD233" i="1"/>
  <c r="AD139" i="1"/>
  <c r="AD260" i="1"/>
</calcChain>
</file>

<file path=xl/sharedStrings.xml><?xml version="1.0" encoding="utf-8"?>
<sst xmlns="http://schemas.openxmlformats.org/spreadsheetml/2006/main" count="4013" uniqueCount="960">
  <si>
    <t>File opened</t>
  </si>
  <si>
    <t>2022-10-08 13:57:05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</si>
  <si>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</si>
  <si>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</si>
  <si>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</si>
  <si>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</si>
  <si>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</si>
  <si>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</si>
  <si>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</si>
  <si>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</si>
  <si>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</si>
  <si>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</si>
  <si>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</si>
  <si>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</si>
  <si>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</si>
  <si>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Aug  9 08:28</t>
  </si>
  <si>
    <t>H2O rangematch</t>
  </si>
  <si>
    <t>Tue Aug  9 08:17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</si>
  <si>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</si>
  <si>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</si>
  <si>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</si>
  <si>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</si>
  <si>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</si>
  <si>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</si>
  <si>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</si>
  <si>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</si>
  <si>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</si>
  <si>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13:57:05</t>
  </si>
  <si>
    <t>Stability Definition:	ΔCO2 (Meas2): Slp&lt;0.1 Per=20	ΔH2O (Meas2): Slp&lt;0.1 Per=20	Offset2 (Meas):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</si>
  <si>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</si>
  <si>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</si>
  <si>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</si>
  <si>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</si>
  <si>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</si>
  <si>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</si>
  <si>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</si>
  <si>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</si>
  <si>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</si>
  <si>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</si>
  <si>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</si>
  <si>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</si>
  <si>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</si>
  <si>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</si>
  <si>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</si>
  <si>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</si>
  <si>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</si>
  <si>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</si>
  <si>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</si>
  <si>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</si>
  <si>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</si>
  <si>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</si>
  <si>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</si>
  <si>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</si>
  <si>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</si>
  <si>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</si>
  <si>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</si>
  <si>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</si>
  <si>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</si>
  <si>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</si>
  <si>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</si>
  <si>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</si>
  <si>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</si>
  <si>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</si>
  <si>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</si>
  <si>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</si>
  <si>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</si>
  <si>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</si>
  <si>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</si>
  <si>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</si>
  <si>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</si>
  <si>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</si>
  <si>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</si>
  <si>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</si>
  <si>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</si>
  <si>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</si>
  <si>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</si>
  <si>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</si>
  <si>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</si>
  <si>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</si>
  <si>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</si>
  <si>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</si>
  <si>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3.17426 78.4104 385.943 632.602 888.459 1091.6 1294.6 1428.81</t>
  </si>
  <si>
    <t>Fs_true</t>
  </si>
  <si>
    <t>0.377411 98.02 401.314 601.308 800.561 1003.75 1200.84 1401.7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</si>
  <si>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</si>
  <si>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</si>
  <si>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</si>
  <si>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</si>
  <si>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</si>
  <si>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</si>
  <si>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</si>
  <si>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</si>
  <si>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</si>
  <si>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</si>
  <si>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</si>
  <si>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</si>
  <si>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</si>
  <si>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</si>
  <si>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</si>
  <si>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</si>
  <si>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</si>
  <si>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</si>
  <si>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</si>
  <si>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</si>
  <si>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</si>
  <si>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</si>
  <si>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</si>
  <si>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</si>
  <si>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</si>
  <si>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</si>
  <si>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</si>
  <si>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</si>
  <si>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</si>
  <si>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</si>
  <si>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</si>
  <si>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</si>
  <si>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</si>
  <si>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</si>
  <si>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</si>
  <si>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</si>
  <si>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</si>
  <si>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</si>
  <si>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</si>
  <si>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</si>
  <si>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</si>
  <si>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</si>
  <si>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</si>
  <si>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</si>
  <si>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</si>
  <si>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</si>
  <si>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</si>
  <si>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</si>
  <si>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</si>
  <si>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</si>
  <si>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</si>
  <si>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</si>
  <si>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</si>
  <si>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</si>
  <si>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</si>
  <si>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</si>
  <si>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</si>
  <si>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</si>
  <si>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</si>
  <si>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</si>
  <si>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</si>
  <si>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</si>
  <si>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</si>
  <si>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</si>
  <si>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</si>
  <si>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</si>
  <si>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</si>
  <si>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</si>
  <si>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</si>
  <si>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</si>
  <si>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</si>
  <si>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</si>
  <si>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</si>
  <si>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</si>
  <si>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</si>
  <si>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</si>
  <si>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</si>
  <si>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</si>
  <si>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</si>
  <si>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</si>
  <si>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</si>
  <si>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</si>
  <si>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</si>
  <si>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</si>
  <si>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</si>
  <si>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</si>
  <si>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</si>
  <si>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</si>
  <si>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</si>
  <si>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</si>
  <si>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</si>
  <si>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</si>
  <si>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</si>
  <si>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</si>
  <si>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</si>
  <si>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</si>
  <si>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</si>
  <si>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</si>
  <si>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</si>
  <si>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</si>
  <si>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</si>
  <si>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</si>
  <si>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</si>
  <si>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</si>
  <si>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</si>
  <si>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</si>
  <si>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</si>
  <si>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</si>
  <si>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</si>
  <si>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</si>
  <si>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</si>
  <si>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</si>
  <si>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</si>
  <si>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</si>
  <si>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</si>
  <si>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</si>
  <si>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</si>
  <si>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</si>
  <si>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</si>
  <si>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</si>
  <si>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</si>
  <si>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</si>
  <si>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</si>
  <si>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</si>
  <si>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</si>
  <si>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</si>
  <si>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</si>
  <si>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</si>
  <si>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</si>
  <si>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</si>
  <si>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</si>
  <si>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</si>
  <si>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</si>
  <si>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</si>
  <si>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</si>
  <si>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</si>
  <si>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</si>
  <si>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</si>
  <si>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</si>
  <si>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</si>
  <si>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</si>
  <si>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</si>
  <si>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</si>
  <si>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</si>
  <si>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</si>
  <si>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</si>
  <si>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</si>
  <si>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</si>
  <si>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</si>
  <si>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</si>
  <si>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</si>
  <si>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</si>
  <si>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</si>
  <si>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</si>
  <si>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</si>
  <si>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</si>
  <si>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</si>
  <si>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</si>
  <si>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</si>
  <si>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</si>
  <si>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</si>
  <si>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</si>
  <si>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</si>
  <si>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</si>
  <si>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</si>
  <si>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</si>
  <si>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</si>
  <si>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</si>
  <si>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</si>
  <si>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</si>
  <si>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</si>
  <si>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</si>
  <si>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</si>
  <si>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</si>
  <si>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</si>
  <si>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</si>
  <si>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</si>
  <si>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</si>
  <si>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</si>
  <si>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</si>
  <si>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</si>
  <si>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</si>
  <si>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</si>
  <si>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</si>
  <si>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</si>
  <si>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</si>
  <si>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</si>
  <si>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</si>
  <si>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</si>
  <si>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</si>
  <si>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</si>
  <si>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</si>
  <si>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</si>
  <si>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</si>
  <si>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</si>
  <si>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</si>
  <si>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</si>
  <si>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</si>
  <si>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</si>
  <si>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</si>
  <si>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</si>
  <si>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</si>
  <si>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</si>
  <si>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</si>
  <si>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</si>
  <si>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</si>
  <si>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</si>
  <si>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</si>
  <si>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</si>
  <si>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</si>
  <si>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</si>
  <si>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</si>
  <si>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</si>
  <si>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</si>
  <si>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</si>
  <si>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</si>
  <si>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</si>
  <si>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</si>
  <si>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</si>
  <si>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</si>
  <si>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</si>
  <si>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</si>
  <si>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</si>
  <si>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</si>
  <si>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</si>
  <si>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</si>
  <si>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</si>
  <si>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</si>
  <si>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</si>
  <si>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</si>
  <si>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</si>
  <si>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</si>
  <si>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</si>
  <si>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</si>
  <si>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</si>
  <si>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</si>
  <si>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</si>
  <si>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</si>
  <si>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</si>
  <si>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</si>
  <si>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</si>
  <si>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</si>
  <si>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</si>
  <si>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</si>
  <si>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</si>
  <si>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</si>
  <si>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</si>
  <si>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</si>
  <si>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</si>
  <si>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</si>
  <si>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</si>
  <si>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</si>
  <si>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</si>
  <si>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</si>
  <si>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</si>
  <si>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</si>
  <si>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</si>
  <si>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</si>
  <si>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</si>
  <si>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</si>
  <si>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</si>
  <si>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</si>
  <si>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</si>
  <si>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</si>
  <si>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</si>
  <si>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</si>
  <si>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</si>
  <si>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</si>
  <si>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</si>
  <si>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</si>
  <si>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20221008 14:01:13</t>
  </si>
  <si>
    <t>14:01:13</t>
  </si>
  <si>
    <t>0: Broadleaf</t>
  </si>
  <si>
    <t>13:25:28</t>
  </si>
  <si>
    <t>2/2</t>
  </si>
  <si>
    <t>00000000</t>
  </si>
  <si>
    <t>iiiiiiii</t>
  </si>
  <si>
    <t>off</t>
  </si>
  <si>
    <t>20221008 14:01:17</t>
  </si>
  <si>
    <t>14:01:17</t>
  </si>
  <si>
    <t>0/2</t>
  </si>
  <si>
    <t>20221008 14:01:21</t>
  </si>
  <si>
    <t>14:01:21</t>
  </si>
  <si>
    <t>20221008 14:01:25</t>
  </si>
  <si>
    <t>14:01:25</t>
  </si>
  <si>
    <t>20221008 14:01:29</t>
  </si>
  <si>
    <t>14:01:29</t>
  </si>
  <si>
    <t>20221008 14:01:33</t>
  </si>
  <si>
    <t>14:01:33</t>
  </si>
  <si>
    <t>20221008 14:01:37</t>
  </si>
  <si>
    <t>14:01:37</t>
  </si>
  <si>
    <t>20221008 14:01:41</t>
  </si>
  <si>
    <t>14:01:41</t>
  </si>
  <si>
    <t>1/2</t>
  </si>
  <si>
    <t>20221008 14:01:45</t>
  </si>
  <si>
    <t>14:01:45</t>
  </si>
  <si>
    <t>20221008 14:01:49</t>
  </si>
  <si>
    <t>14:01:49</t>
  </si>
  <si>
    <t>20221008 14:01:53</t>
  </si>
  <si>
    <t>14:01:53</t>
  </si>
  <si>
    <t>20221008 14:01:57</t>
  </si>
  <si>
    <t>14:01:57</t>
  </si>
  <si>
    <t>20221008 14:02:01</t>
  </si>
  <si>
    <t>14:02:01</t>
  </si>
  <si>
    <t>20221008 14:02:05</t>
  </si>
  <si>
    <t>14:02:05</t>
  </si>
  <si>
    <t>20221008 14:02:09</t>
  </si>
  <si>
    <t>14:02:09</t>
  </si>
  <si>
    <t>20221008 14:02:13</t>
  </si>
  <si>
    <t>14:02:13</t>
  </si>
  <si>
    <t>20221008 14:02:17</t>
  </si>
  <si>
    <t>14:02:17</t>
  </si>
  <si>
    <t>20221008 14:02:21</t>
  </si>
  <si>
    <t>14:02:21</t>
  </si>
  <si>
    <t>20221008 14:02:25</t>
  </si>
  <si>
    <t>14:02:25</t>
  </si>
  <si>
    <t>20221008 14:02:29</t>
  </si>
  <si>
    <t>14:02:29</t>
  </si>
  <si>
    <t>20221008 14:02:33</t>
  </si>
  <si>
    <t>14:02:33</t>
  </si>
  <si>
    <t>20221008 14:02:37</t>
  </si>
  <si>
    <t>14:02:37</t>
  </si>
  <si>
    <t>20221008 14:02:41</t>
  </si>
  <si>
    <t>14:02:41</t>
  </si>
  <si>
    <t>20221008 14:02:45</t>
  </si>
  <si>
    <t>14:02:45</t>
  </si>
  <si>
    <t>20221008 14:02:49</t>
  </si>
  <si>
    <t>14:02:49</t>
  </si>
  <si>
    <t>20221008 14:02:53</t>
  </si>
  <si>
    <t>14:02:53</t>
  </si>
  <si>
    <t>20221008 14:02:57</t>
  </si>
  <si>
    <t>14:02:57</t>
  </si>
  <si>
    <t>20221008 14:03:01</t>
  </si>
  <si>
    <t>14:03:01</t>
  </si>
  <si>
    <t>20221008 14:03:05</t>
  </si>
  <si>
    <t>14:03:05</t>
  </si>
  <si>
    <t>20221008 14:03:09</t>
  </si>
  <si>
    <t>14:03:09</t>
  </si>
  <si>
    <t>20221008 14:03:13</t>
  </si>
  <si>
    <t>14:03:13</t>
  </si>
  <si>
    <t>20221008 14:03:17</t>
  </si>
  <si>
    <t>14:03:17</t>
  </si>
  <si>
    <t>20221008 14:03:21</t>
  </si>
  <si>
    <t>14:03:21</t>
  </si>
  <si>
    <t>20221008 14:03:25</t>
  </si>
  <si>
    <t>14:03:25</t>
  </si>
  <si>
    <t>20221008 14:03:29</t>
  </si>
  <si>
    <t>14:03:29</t>
  </si>
  <si>
    <t>20221008 14:03:33</t>
  </si>
  <si>
    <t>14:03:33</t>
  </si>
  <si>
    <t>20221008 14:03:37</t>
  </si>
  <si>
    <t>14:03:37</t>
  </si>
  <si>
    <t>20221008 14:03:41</t>
  </si>
  <si>
    <t>14:03:41</t>
  </si>
  <si>
    <t>20221008 14:03:45</t>
  </si>
  <si>
    <t>14:03:45</t>
  </si>
  <si>
    <t>20221008 14:03:49</t>
  </si>
  <si>
    <t>14:03:49</t>
  </si>
  <si>
    <t>20221008 14:03:53</t>
  </si>
  <si>
    <t>14:03:53</t>
  </si>
  <si>
    <t>20221008 14:03:57</t>
  </si>
  <si>
    <t>14:03:57</t>
  </si>
  <si>
    <t>20221008 14:04:01</t>
  </si>
  <si>
    <t>14:04:01</t>
  </si>
  <si>
    <t>20221008 14:04:05</t>
  </si>
  <si>
    <t>14:04:05</t>
  </si>
  <si>
    <t>20221008 14:04:09</t>
  </si>
  <si>
    <t>14:04:09</t>
  </si>
  <si>
    <t>20221008 14:04:13</t>
  </si>
  <si>
    <t>14:04:13</t>
  </si>
  <si>
    <t>20221008 14:04:17</t>
  </si>
  <si>
    <t>14:04:17</t>
  </si>
  <si>
    <t>20221008 14:04:21</t>
  </si>
  <si>
    <t>14:04:21</t>
  </si>
  <si>
    <t>20221008 14:04:25</t>
  </si>
  <si>
    <t>14:04:25</t>
  </si>
  <si>
    <t>20221008 14:04:29</t>
  </si>
  <si>
    <t>14:04:29</t>
  </si>
  <si>
    <t>20221008 14:04:33</t>
  </si>
  <si>
    <t>14:04:33</t>
  </si>
  <si>
    <t>20221008 14:04:37</t>
  </si>
  <si>
    <t>14:04:37</t>
  </si>
  <si>
    <t>20221008 14:04:41</t>
  </si>
  <si>
    <t>14:04:41</t>
  </si>
  <si>
    <t>20221008 14:04:45</t>
  </si>
  <si>
    <t>14:04:45</t>
  </si>
  <si>
    <t>20221008 14:04:49</t>
  </si>
  <si>
    <t>14:04:49</t>
  </si>
  <si>
    <t>20221008 14:04:53</t>
  </si>
  <si>
    <t>14:04:53</t>
  </si>
  <si>
    <t>20221008 14:04:57</t>
  </si>
  <si>
    <t>14:04:57</t>
  </si>
  <si>
    <t>20221008 14:05:01</t>
  </si>
  <si>
    <t>14:05:01</t>
  </si>
  <si>
    <t>20221008 14:05:05</t>
  </si>
  <si>
    <t>14:05:05</t>
  </si>
  <si>
    <t>20221008 14:05:09</t>
  </si>
  <si>
    <t>14:05:09</t>
  </si>
  <si>
    <t>20221008 14:05:12</t>
  </si>
  <si>
    <t>14:05:12</t>
  </si>
  <si>
    <t>20221008 14:05:16</t>
  </si>
  <si>
    <t>14:05:16</t>
  </si>
  <si>
    <t>20221008 14:05:20</t>
  </si>
  <si>
    <t>14:05:20</t>
  </si>
  <si>
    <t>20221008 14:05:24</t>
  </si>
  <si>
    <t>14:05:24</t>
  </si>
  <si>
    <t>20221008 14:05:28</t>
  </si>
  <si>
    <t>14:05:28</t>
  </si>
  <si>
    <t>20221008 14:05:32</t>
  </si>
  <si>
    <t>14:05:32</t>
  </si>
  <si>
    <t>20221008 14:05:36</t>
  </si>
  <si>
    <t>14:05:36</t>
  </si>
  <si>
    <t>20221008 14:05:40</t>
  </si>
  <si>
    <t>14:05:40</t>
  </si>
  <si>
    <t>20221008 14:05:44</t>
  </si>
  <si>
    <t>14:05:44</t>
  </si>
  <si>
    <t>20221008 14:05:48</t>
  </si>
  <si>
    <t>14:05:48</t>
  </si>
  <si>
    <t>20221008 14:05:52</t>
  </si>
  <si>
    <t>14:05:52</t>
  </si>
  <si>
    <t>20221008 14:05:56</t>
  </si>
  <si>
    <t>14:05:56</t>
  </si>
  <si>
    <t>20221008 14:06:00</t>
  </si>
  <si>
    <t>14:06:00</t>
  </si>
  <si>
    <t>20221008 14:06:04</t>
  </si>
  <si>
    <t>14:06:04</t>
  </si>
  <si>
    <t>20221008 14:06:08</t>
  </si>
  <si>
    <t>14:06:08</t>
  </si>
  <si>
    <t>20221008 14:06:12</t>
  </si>
  <si>
    <t>14:06:12</t>
  </si>
  <si>
    <t>20221008 14:06:16</t>
  </si>
  <si>
    <t>14:06:16</t>
  </si>
  <si>
    <t>20221008 14:06:20</t>
  </si>
  <si>
    <t>14:06:20</t>
  </si>
  <si>
    <t>20221008 14:06:24</t>
  </si>
  <si>
    <t>14:06:24</t>
  </si>
  <si>
    <t>20221008 14:06:28</t>
  </si>
  <si>
    <t>14:06:28</t>
  </si>
  <si>
    <t>20221008 14:06:32</t>
  </si>
  <si>
    <t>14:06:32</t>
  </si>
  <si>
    <t>20221008 14:06:36</t>
  </si>
  <si>
    <t>14:06:36</t>
  </si>
  <si>
    <t>20221008 14:06:40</t>
  </si>
  <si>
    <t>14:06:40</t>
  </si>
  <si>
    <t>20221008 14:06:44</t>
  </si>
  <si>
    <t>14:06:44</t>
  </si>
  <si>
    <t>20221008 14:06:48</t>
  </si>
  <si>
    <t>14:06:48</t>
  </si>
  <si>
    <t>20221008 14:06:52</t>
  </si>
  <si>
    <t>14:06:52</t>
  </si>
  <si>
    <t>20221008 14:06:56</t>
  </si>
  <si>
    <t>14:06:56</t>
  </si>
  <si>
    <t>20221008 14:07:00</t>
  </si>
  <si>
    <t>14:07:00</t>
  </si>
  <si>
    <t>20221008 14:07:04</t>
  </si>
  <si>
    <t>14:07:04</t>
  </si>
  <si>
    <t>20221008 14:07:08</t>
  </si>
  <si>
    <t>14:07:08</t>
  </si>
  <si>
    <t>20221008 14:07:12</t>
  </si>
  <si>
    <t>14:07:12</t>
  </si>
  <si>
    <t>20221008 14:07:16</t>
  </si>
  <si>
    <t>14:07:16</t>
  </si>
  <si>
    <t>20221008 14:07:20</t>
  </si>
  <si>
    <t>14:07:20</t>
  </si>
  <si>
    <t>20221008 14:07:24</t>
  </si>
  <si>
    <t>14:07:24</t>
  </si>
  <si>
    <t>20221008 14:07:28</t>
  </si>
  <si>
    <t>14:07:28</t>
  </si>
  <si>
    <t>20221008 14:07:32</t>
  </si>
  <si>
    <t>14:07:32</t>
  </si>
  <si>
    <t>20221008 14:07:36</t>
  </si>
  <si>
    <t>14:07:36</t>
  </si>
  <si>
    <t>20221008 14:07:40</t>
  </si>
  <si>
    <t>14:07:40</t>
  </si>
  <si>
    <t>20221008 14:07:44</t>
  </si>
  <si>
    <t>14:07:44</t>
  </si>
  <si>
    <t>20221008 14:07:48</t>
  </si>
  <si>
    <t>14:07:48</t>
  </si>
  <si>
    <t>20221008 14:07:52</t>
  </si>
  <si>
    <t>14:07:52</t>
  </si>
  <si>
    <t>20221008 14:07:56</t>
  </si>
  <si>
    <t>14:07:56</t>
  </si>
  <si>
    <t>20221008 14:08:00</t>
  </si>
  <si>
    <t>14:08:00</t>
  </si>
  <si>
    <t>20221008 14:08:04</t>
  </si>
  <si>
    <t>14:08:04</t>
  </si>
  <si>
    <t>20221008 14:08:08</t>
  </si>
  <si>
    <t>14:08:08</t>
  </si>
  <si>
    <t>20221008 14:08:12</t>
  </si>
  <si>
    <t>14:08:12</t>
  </si>
  <si>
    <t>20221008 14:08:16</t>
  </si>
  <si>
    <t>14:08:16</t>
  </si>
  <si>
    <t>20221008 14:08:20</t>
  </si>
  <si>
    <t>14:08:20</t>
  </si>
  <si>
    <t>20221008 14:08:24</t>
  </si>
  <si>
    <t>14:08:24</t>
  </si>
  <si>
    <t>20221008 14:08:28</t>
  </si>
  <si>
    <t>14:08:28</t>
  </si>
  <si>
    <t>20221008 14:08:32</t>
  </si>
  <si>
    <t>14:08:32</t>
  </si>
  <si>
    <t>20221008 14:08:36</t>
  </si>
  <si>
    <t>14:08:36</t>
  </si>
  <si>
    <t>20221008 14:08:40</t>
  </si>
  <si>
    <t>14:08:40</t>
  </si>
  <si>
    <t>20221008 14:08:44</t>
  </si>
  <si>
    <t>14:08:44</t>
  </si>
  <si>
    <t>20221008 14:08:48</t>
  </si>
  <si>
    <t>14:08:48</t>
  </si>
  <si>
    <t>20221008 14:08:52</t>
  </si>
  <si>
    <t>14:08:52</t>
  </si>
  <si>
    <t>20221008 14:08:56</t>
  </si>
  <si>
    <t>14:08:56</t>
  </si>
  <si>
    <t>20221008 14:09:00</t>
  </si>
  <si>
    <t>14:09:00</t>
  </si>
  <si>
    <t>20221008 14:09:04</t>
  </si>
  <si>
    <t>14:09:04</t>
  </si>
  <si>
    <t>20221008 14:09:08</t>
  </si>
  <si>
    <t>14:09:08</t>
  </si>
  <si>
    <t>20221008 14:09:12</t>
  </si>
  <si>
    <t>14:09:12</t>
  </si>
  <si>
    <t>20221008 14:09:16</t>
  </si>
  <si>
    <t>14:09:16</t>
  </si>
  <si>
    <t>20221008 14:09:20</t>
  </si>
  <si>
    <t>14:09:20</t>
  </si>
  <si>
    <t>20221008 14:09:24</t>
  </si>
  <si>
    <t>14:09:24</t>
  </si>
  <si>
    <t>20221008 14:09:28</t>
  </si>
  <si>
    <t>14:09:28</t>
  </si>
  <si>
    <t>20221008 14:09:32</t>
  </si>
  <si>
    <t>14:09:32</t>
  </si>
  <si>
    <t>20221008 14:09:36</t>
  </si>
  <si>
    <t>14:09:36</t>
  </si>
  <si>
    <t>20221008 14:09:40</t>
  </si>
  <si>
    <t>14:09:40</t>
  </si>
  <si>
    <t>20221008 14:09:44</t>
  </si>
  <si>
    <t>14:09:44</t>
  </si>
  <si>
    <t>20221008 14:09:48</t>
  </si>
  <si>
    <t>14:09:48</t>
  </si>
  <si>
    <t>20221008 14:09:52</t>
  </si>
  <si>
    <t>14:09:52</t>
  </si>
  <si>
    <t>20221008 14:09:56</t>
  </si>
  <si>
    <t>14:09:56</t>
  </si>
  <si>
    <t>20221008 14:10:00</t>
  </si>
  <si>
    <t>14:10:00</t>
  </si>
  <si>
    <t>20221008 14:10:04</t>
  </si>
  <si>
    <t>14:10:04</t>
  </si>
  <si>
    <t>20221008 14:10:08</t>
  </si>
  <si>
    <t>14:10:08</t>
  </si>
  <si>
    <t>20221008 14:10:12</t>
  </si>
  <si>
    <t>14:10:12</t>
  </si>
  <si>
    <t>20221008 14:10:16</t>
  </si>
  <si>
    <t>14:10:16</t>
  </si>
  <si>
    <t>20221008 14:10:20</t>
  </si>
  <si>
    <t>14:10:20</t>
  </si>
  <si>
    <t>20221008 14:10:24</t>
  </si>
  <si>
    <t>14:10:24</t>
  </si>
  <si>
    <t>20221008 14:10:28</t>
  </si>
  <si>
    <t>14:10:28</t>
  </si>
  <si>
    <t>20221008 14:10:32</t>
  </si>
  <si>
    <t>14:10:32</t>
  </si>
  <si>
    <t>20221008 14:10:36</t>
  </si>
  <si>
    <t>14:10:36</t>
  </si>
  <si>
    <t>20221008 14:10:40</t>
  </si>
  <si>
    <t>14:10:40</t>
  </si>
  <si>
    <t>20221008 14:10:44</t>
  </si>
  <si>
    <t>14:10:44</t>
  </si>
  <si>
    <t>20221008 14:10:48</t>
  </si>
  <si>
    <t>14:10:48</t>
  </si>
  <si>
    <t>20221008 14:10:52</t>
  </si>
  <si>
    <t>14:10:52</t>
  </si>
  <si>
    <t>20221008 14:10:56</t>
  </si>
  <si>
    <t>14:10:56</t>
  </si>
  <si>
    <t>20221008 14:11:00</t>
  </si>
  <si>
    <t>14:11:00</t>
  </si>
  <si>
    <t>20221008 14:11:04</t>
  </si>
  <si>
    <t>14:11:04</t>
  </si>
  <si>
    <t>20221008 14:11:08</t>
  </si>
  <si>
    <t>14:11:08</t>
  </si>
  <si>
    <t>20221008 14:11:12</t>
  </si>
  <si>
    <t>14:11:12</t>
  </si>
  <si>
    <t>20221008 14:11:16</t>
  </si>
  <si>
    <t>14:11:16</t>
  </si>
  <si>
    <t>20221008 14:11:20</t>
  </si>
  <si>
    <t>14:11:20</t>
  </si>
  <si>
    <t>20221008 14:11:24</t>
  </si>
  <si>
    <t>14:11:24</t>
  </si>
  <si>
    <t>20221008 14:11:28</t>
  </si>
  <si>
    <t>14:11:28</t>
  </si>
  <si>
    <t>20221008 14:11:32</t>
  </si>
  <si>
    <t>14:11:32</t>
  </si>
  <si>
    <t>20221008 14:11:36</t>
  </si>
  <si>
    <t>14:11:36</t>
  </si>
  <si>
    <t>20221008 14:11:40</t>
  </si>
  <si>
    <t>14:11:40</t>
  </si>
  <si>
    <t>20221008 14:11:44</t>
  </si>
  <si>
    <t>14:11:44</t>
  </si>
  <si>
    <t>20221008 14:11:48</t>
  </si>
  <si>
    <t>14:11:48</t>
  </si>
  <si>
    <t>20221008 14:11:52</t>
  </si>
  <si>
    <t>14:11:52</t>
  </si>
  <si>
    <t>20221008 14:11:56</t>
  </si>
  <si>
    <t>14:11:56</t>
  </si>
  <si>
    <t>20221008 14:12:00</t>
  </si>
  <si>
    <t>14:12:00</t>
  </si>
  <si>
    <t>20221008 14:12:04</t>
  </si>
  <si>
    <t>14:12:04</t>
  </si>
  <si>
    <t>20221008 14:12:08</t>
  </si>
  <si>
    <t>14:12:08</t>
  </si>
  <si>
    <t>20221008 14:12:12</t>
  </si>
  <si>
    <t>14:12:12</t>
  </si>
  <si>
    <t>20221008 14:12:16</t>
  </si>
  <si>
    <t>14:12:16</t>
  </si>
  <si>
    <t>20221008 14:12:20</t>
  </si>
  <si>
    <t>14:12:20</t>
  </si>
  <si>
    <t>20221008 14:12:24</t>
  </si>
  <si>
    <t>14:12:24</t>
  </si>
  <si>
    <t>20221008 14:12:28</t>
  </si>
  <si>
    <t>14:12:28</t>
  </si>
  <si>
    <t>20221008 14:12:32</t>
  </si>
  <si>
    <t>14:12:32</t>
  </si>
  <si>
    <t>20221008 14:12:36</t>
  </si>
  <si>
    <t>14:12:36</t>
  </si>
  <si>
    <t>20221008 14:12:40</t>
  </si>
  <si>
    <t>14:12:40</t>
  </si>
  <si>
    <t>20221008 14:12:44</t>
  </si>
  <si>
    <t>14:12:44</t>
  </si>
  <si>
    <t>20221008 14:12:48</t>
  </si>
  <si>
    <t>14:12:48</t>
  </si>
  <si>
    <t>20221008 14:12:52</t>
  </si>
  <si>
    <t>14:12:52</t>
  </si>
  <si>
    <t>20221008 14:12:56</t>
  </si>
  <si>
    <t>14:12:56</t>
  </si>
  <si>
    <t>20221008 14:13:00</t>
  </si>
  <si>
    <t>14:13:00</t>
  </si>
  <si>
    <t>20221008 14:13:04</t>
  </si>
  <si>
    <t>14:13:04</t>
  </si>
  <si>
    <t>20221008 14:13:08</t>
  </si>
  <si>
    <t>14:13:08</t>
  </si>
  <si>
    <t>20221008 14:13:12</t>
  </si>
  <si>
    <t>14:13:12</t>
  </si>
  <si>
    <t>20221008 14:13:16</t>
  </si>
  <si>
    <t>14:13:16</t>
  </si>
  <si>
    <t>20221008 14:13:20</t>
  </si>
  <si>
    <t>14:13:20</t>
  </si>
  <si>
    <t>20221008 14:13:23</t>
  </si>
  <si>
    <t>14:13:23</t>
  </si>
  <si>
    <t>20221008 14:13:27</t>
  </si>
  <si>
    <t>14:13:27</t>
  </si>
  <si>
    <t>20221008 14:13:31</t>
  </si>
  <si>
    <t>14:13:31</t>
  </si>
  <si>
    <t>20221008 14:13:35</t>
  </si>
  <si>
    <t>14:13:35</t>
  </si>
  <si>
    <t>20221008 14:13:39</t>
  </si>
  <si>
    <t>14:13:39</t>
  </si>
  <si>
    <t>20221008 14:13:43</t>
  </si>
  <si>
    <t>14:13:43</t>
  </si>
  <si>
    <t>20221008 14:13:47</t>
  </si>
  <si>
    <t>14:13:47</t>
  </si>
  <si>
    <t>20221008 14:13:51</t>
  </si>
  <si>
    <t>14:13:51</t>
  </si>
  <si>
    <t>20221008 14:13:55</t>
  </si>
  <si>
    <t>14:13:55</t>
  </si>
  <si>
    <t>20221008 14:13:59</t>
  </si>
  <si>
    <t>14:13:59</t>
  </si>
  <si>
    <t>20221008 14:14:03</t>
  </si>
  <si>
    <t>14:14:03</t>
  </si>
  <si>
    <t>20221008 14:14:07</t>
  </si>
  <si>
    <t>14:14:07</t>
  </si>
  <si>
    <t>20221008 14:14:11</t>
  </si>
  <si>
    <t>14:14:11</t>
  </si>
  <si>
    <t>20221008 14:14:15</t>
  </si>
  <si>
    <t>14:14:15</t>
  </si>
  <si>
    <t>20221008 14:14:19</t>
  </si>
  <si>
    <t>14:14:19</t>
  </si>
  <si>
    <t>20221008 14:14:23</t>
  </si>
  <si>
    <t>14:14:23</t>
  </si>
  <si>
    <t>20221008 14:14:27</t>
  </si>
  <si>
    <t>14:14:27</t>
  </si>
  <si>
    <t>20221008 14:14:31</t>
  </si>
  <si>
    <t>14:14:31</t>
  </si>
  <si>
    <t>20221008 14:14:35</t>
  </si>
  <si>
    <t>14:14:35</t>
  </si>
  <si>
    <t>20221008 14:14:39</t>
  </si>
  <si>
    <t>14:14:39</t>
  </si>
  <si>
    <t>20221008 14:14:43</t>
  </si>
  <si>
    <t>14:14:43</t>
  </si>
  <si>
    <t>20221008 14:14:47</t>
  </si>
  <si>
    <t>14:14:47</t>
  </si>
  <si>
    <t>20221008 14:14:51</t>
  </si>
  <si>
    <t>14:14:51</t>
  </si>
  <si>
    <t>20221008 14:14:55</t>
  </si>
  <si>
    <t>14:14:55</t>
  </si>
  <si>
    <t>20221008 14:14:59</t>
  </si>
  <si>
    <t>14:14:59</t>
  </si>
  <si>
    <t>20221008 14:15:03</t>
  </si>
  <si>
    <t>14:15:03</t>
  </si>
  <si>
    <t>20221008 14:15:07</t>
  </si>
  <si>
    <t>14:15:07</t>
  </si>
  <si>
    <t>20221008 14:15:11</t>
  </si>
  <si>
    <t>14:15:11</t>
  </si>
  <si>
    <t>20221008 14:15:15</t>
  </si>
  <si>
    <t>14:15:15</t>
  </si>
  <si>
    <t>20221008 14:15:19</t>
  </si>
  <si>
    <t>14:15:19</t>
  </si>
  <si>
    <t>20221008 14:15:23</t>
  </si>
  <si>
    <t>14:15:23</t>
  </si>
  <si>
    <t>20221008 14:15:27</t>
  </si>
  <si>
    <t>14:15:27</t>
  </si>
  <si>
    <t>20221008 14:15:31</t>
  </si>
  <si>
    <t>14:15:31</t>
  </si>
  <si>
    <t>20221008 14:15:35</t>
  </si>
  <si>
    <t>14:15:35</t>
  </si>
  <si>
    <t>20221008 14:15:39</t>
  </si>
  <si>
    <t>14:15:39</t>
  </si>
  <si>
    <t>20221008 14:15:43</t>
  </si>
  <si>
    <t>14:15:43</t>
  </si>
  <si>
    <t>20221008 14:15:47</t>
  </si>
  <si>
    <t>14:15:47</t>
  </si>
  <si>
    <t>20221008 14:15:51</t>
  </si>
  <si>
    <t>14:15:51</t>
  </si>
  <si>
    <t>20221008 14:15:55</t>
  </si>
  <si>
    <t>14:15:55</t>
  </si>
  <si>
    <t>20221008 14:15:59</t>
  </si>
  <si>
    <t>14:15:59</t>
  </si>
  <si>
    <t>20221008 14:16:03</t>
  </si>
  <si>
    <t>14:16:03</t>
  </si>
  <si>
    <t>20221008 14:16:07</t>
  </si>
  <si>
    <t>14:16:07</t>
  </si>
  <si>
    <t>20221008 14:16:11</t>
  </si>
  <si>
    <t>14:16:11</t>
  </si>
  <si>
    <t>20221008 14:16:15</t>
  </si>
  <si>
    <t>14:16:15</t>
  </si>
  <si>
    <t>20221008 14:16:19</t>
  </si>
  <si>
    <t>14:16:19</t>
  </si>
  <si>
    <t>20221008 14:16:23</t>
  </si>
  <si>
    <t>14:16:23</t>
  </si>
  <si>
    <t>20221008 14:16:27</t>
  </si>
  <si>
    <t>14:16:27</t>
  </si>
  <si>
    <t>20221008 14:16:31</t>
  </si>
  <si>
    <t>14:16:31</t>
  </si>
  <si>
    <t>20221008 14:16:35</t>
  </si>
  <si>
    <t>14:16:35</t>
  </si>
  <si>
    <t>20221008 14:16:39</t>
  </si>
  <si>
    <t>14:16:39</t>
  </si>
  <si>
    <t>20221008 14:16:43</t>
  </si>
  <si>
    <t>14:16:43</t>
  </si>
  <si>
    <t>20221008 14:16:47</t>
  </si>
  <si>
    <t>14:16:47</t>
  </si>
  <si>
    <t>20221008 14:16:51</t>
  </si>
  <si>
    <t>14:16:51</t>
  </si>
  <si>
    <t>20221008 14:16:55</t>
  </si>
  <si>
    <t>14:16:55</t>
  </si>
  <si>
    <t>20221008 14:16:59</t>
  </si>
  <si>
    <t>14:16:59</t>
  </si>
  <si>
    <t>20221008 14:17:03</t>
  </si>
  <si>
    <t>14:17:03</t>
  </si>
  <si>
    <t>20221008 14:17:07</t>
  </si>
  <si>
    <t>14:17:07</t>
  </si>
  <si>
    <t>20221008 14:17:11</t>
  </si>
  <si>
    <t>14:17:11</t>
  </si>
  <si>
    <t>20221008 14:17:15</t>
  </si>
  <si>
    <t>14:17:15</t>
  </si>
  <si>
    <t>20221008 14:17:19</t>
  </si>
  <si>
    <t>14:17:19</t>
  </si>
  <si>
    <t>20221008 14:17:23</t>
  </si>
  <si>
    <t>14:17:23</t>
  </si>
  <si>
    <t>20221008 14:17:27</t>
  </si>
  <si>
    <t>14:17:27</t>
  </si>
  <si>
    <t>20221008 14:17:31</t>
  </si>
  <si>
    <t>14:17:31</t>
  </si>
  <si>
    <t>20221008 14:17:35</t>
  </si>
  <si>
    <t>14:17:35</t>
  </si>
  <si>
    <t>20221008 14:17:39</t>
  </si>
  <si>
    <t>14:17:39</t>
  </si>
  <si>
    <t>20221008 14:17:43</t>
  </si>
  <si>
    <t>14:17:43</t>
  </si>
  <si>
    <t>20221008 14:17:47</t>
  </si>
  <si>
    <t>14:17:47</t>
  </si>
  <si>
    <t>20221008 14:17:51</t>
  </si>
  <si>
    <t>14:17:51</t>
  </si>
  <si>
    <t>20221008 14:17:55</t>
  </si>
  <si>
    <t>14:17:55</t>
  </si>
  <si>
    <t>20221008 14:17:59</t>
  </si>
  <si>
    <t>14:17:59</t>
  </si>
  <si>
    <t>20221008 14:18:03</t>
  </si>
  <si>
    <t>14:18:03</t>
  </si>
  <si>
    <t>20221008 14:18:07</t>
  </si>
  <si>
    <t>14:18:07</t>
  </si>
  <si>
    <t>20221008 14:18:11</t>
  </si>
  <si>
    <t>14:18:11</t>
  </si>
  <si>
    <t>20221008 14:18:15</t>
  </si>
  <si>
    <t>14:18:15</t>
  </si>
  <si>
    <t>20221008 14:18:19</t>
  </si>
  <si>
    <t>14:18:19</t>
  </si>
  <si>
    <t>20221008 14:18:23</t>
  </si>
  <si>
    <t>14:18:23</t>
  </si>
  <si>
    <t>20221008 14:18:27</t>
  </si>
  <si>
    <t>14:18:27</t>
  </si>
  <si>
    <t>20221008 14:18:31</t>
  </si>
  <si>
    <t>14:18:31</t>
  </si>
  <si>
    <t>20221008 14:18:35</t>
  </si>
  <si>
    <t>14:18:35</t>
  </si>
  <si>
    <t>20221008 14:18:39</t>
  </si>
  <si>
    <t>14:18:39</t>
  </si>
  <si>
    <t>20221008 14:18:43</t>
  </si>
  <si>
    <t>14:18:43</t>
  </si>
  <si>
    <t>20221008 14:18:47</t>
  </si>
  <si>
    <t>14:18:47</t>
  </si>
  <si>
    <t>20221008 14:18:51</t>
  </si>
  <si>
    <t>14:18:51</t>
  </si>
  <si>
    <t>20221008 14:18:55</t>
  </si>
  <si>
    <t>14:18:55</t>
  </si>
  <si>
    <t>20221008 14:18:59</t>
  </si>
  <si>
    <t>14:18:59</t>
  </si>
  <si>
    <t>20221008 14:19:03</t>
  </si>
  <si>
    <t>14:19:03</t>
  </si>
  <si>
    <t>20221008 14:19:07</t>
  </si>
  <si>
    <t>14:19:07</t>
  </si>
  <si>
    <t>20221008 14:19:11</t>
  </si>
  <si>
    <t>14:19:11</t>
  </si>
  <si>
    <t>20221008 14:19:15</t>
  </si>
  <si>
    <t>14:19:15</t>
  </si>
  <si>
    <t>20221008 14:19:19</t>
  </si>
  <si>
    <t>14:19:19</t>
  </si>
  <si>
    <t>20221008 14:19:23</t>
  </si>
  <si>
    <t>14:19:23</t>
  </si>
  <si>
    <t>20221008 14:19:27</t>
  </si>
  <si>
    <t>14:19:27</t>
  </si>
  <si>
    <t>20221008 14:19:31</t>
  </si>
  <si>
    <t>14:19:31</t>
  </si>
  <si>
    <t>20221008 14:19:35</t>
  </si>
  <si>
    <t>14:19:35</t>
  </si>
  <si>
    <t>20221008 14:19:39</t>
  </si>
  <si>
    <t>14:19:39</t>
  </si>
  <si>
    <t>20221008 14:19:43</t>
  </si>
  <si>
    <t>14:19:43</t>
  </si>
  <si>
    <t>20221008 14:19:47</t>
  </si>
  <si>
    <t>14:19:47</t>
  </si>
  <si>
    <t>20221008 14:19:51</t>
  </si>
  <si>
    <t>14:19:51</t>
  </si>
  <si>
    <t>20221008 14:19:55</t>
  </si>
  <si>
    <t>14:19:55</t>
  </si>
  <si>
    <t>20221008 14:19:59</t>
  </si>
  <si>
    <t>14:19:59</t>
  </si>
  <si>
    <t>20221008 14:20:03</t>
  </si>
  <si>
    <t>14:20:03</t>
  </si>
  <si>
    <t>20221008 14:20:07</t>
  </si>
  <si>
    <t>14:20:07</t>
  </si>
  <si>
    <t>20221008 14:20:11</t>
  </si>
  <si>
    <t>14:20:11</t>
  </si>
  <si>
    <t>20221008 14:20:15</t>
  </si>
  <si>
    <t>14:20:15</t>
  </si>
  <si>
    <t>20221008 14:20:19</t>
  </si>
  <si>
    <t>14:20:19</t>
  </si>
  <si>
    <t>20221008 14:20:23</t>
  </si>
  <si>
    <t>14:20:23</t>
  </si>
  <si>
    <t>20221008 14:20:27</t>
  </si>
  <si>
    <t>14:20:27</t>
  </si>
  <si>
    <t>20221008 14:20:31</t>
  </si>
  <si>
    <t>14:20:31</t>
  </si>
  <si>
    <t>20221008 14:20:35</t>
  </si>
  <si>
    <t>14:20:35</t>
  </si>
  <si>
    <t>20221008 14:20:39</t>
  </si>
  <si>
    <t>14:20:39</t>
  </si>
  <si>
    <t>20221008 14:20:43</t>
  </si>
  <si>
    <t>14:20:43</t>
  </si>
  <si>
    <t>20221008 14:20:47</t>
  </si>
  <si>
    <t>14:20:47</t>
  </si>
  <si>
    <t>20221008 14:20:51</t>
  </si>
  <si>
    <t>14:20:51</t>
  </si>
  <si>
    <t>20221008 14:20:55</t>
  </si>
  <si>
    <t>14:20:55</t>
  </si>
  <si>
    <t>20221008 14:20:59</t>
  </si>
  <si>
    <t>14:20:59</t>
  </si>
  <si>
    <t>20221008 14:21:03</t>
  </si>
  <si>
    <t>14:21:03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</si>
</sst>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32</v>
      </c>
    </row>
    <row r="2" spans="1:228" x14ac:dyDescent="0.2">
      <c r="B2" t="s">
        <v>31</v>
      </c>
      <c r="C2">
        <v>21</v>
      </c>
    </row>
    <row r="3" spans="1:228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28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28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28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91</v>
      </c>
      <c r="BF13" t="s">
        <v>91</v>
      </c>
      <c r="BG13" t="s">
        <v>91</v>
      </c>
      <c r="BH13" t="s">
        <v>91</v>
      </c>
      <c r="BI13" t="s">
        <v>91</v>
      </c>
      <c r="BJ13" t="s">
        <v>91</v>
      </c>
      <c r="BK13" t="s">
        <v>91</v>
      </c>
      <c r="BL13" t="s">
        <v>91</v>
      </c>
      <c r="BM13" t="s">
        <v>91</v>
      </c>
      <c r="BN13" t="s">
        <v>91</v>
      </c>
      <c r="BO13" t="s">
        <v>91</v>
      </c>
      <c r="BP13" t="s">
        <v>91</v>
      </c>
      <c r="BQ13" t="s">
        <v>91</v>
      </c>
      <c r="BR13" t="s">
        <v>91</v>
      </c>
      <c r="BS13" t="s">
        <v>91</v>
      </c>
      <c r="BT13" t="s">
        <v>91</v>
      </c>
      <c r="BU13" t="s">
        <v>91</v>
      </c>
      <c r="BV13" t="s">
        <v>91</v>
      </c>
      <c r="BW13" t="s">
        <v>92</v>
      </c>
      <c r="BX13" t="s">
        <v>92</v>
      </c>
      <c r="BY13" t="s">
        <v>92</v>
      </c>
      <c r="BZ13" t="s">
        <v>92</v>
      </c>
      <c r="CA13" t="s">
        <v>92</v>
      </c>
      <c r="CB13" t="s">
        <v>92</v>
      </c>
      <c r="CC13" t="s">
        <v>92</v>
      </c>
      <c r="CD13" t="s">
        <v>92</v>
      </c>
      <c r="CE13" t="s">
        <v>92</v>
      </c>
      <c r="CF13" t="s">
        <v>92</v>
      </c>
      <c r="CG13" t="s">
        <v>93</v>
      </c>
      <c r="CH13" t="s">
        <v>93</v>
      </c>
      <c r="CI13" t="s">
        <v>93</v>
      </c>
      <c r="CJ13" t="s">
        <v>93</v>
      </c>
      <c r="CK13" t="s">
        <v>93</v>
      </c>
      <c r="CL13" t="s">
        <v>93</v>
      </c>
      <c r="CM13" t="s">
        <v>93</v>
      </c>
      <c r="CN13" t="s">
        <v>93</v>
      </c>
      <c r="CO13" t="s">
        <v>93</v>
      </c>
      <c r="CP13" t="s">
        <v>93</v>
      </c>
      <c r="CQ13" t="s">
        <v>93</v>
      </c>
      <c r="CR13" t="s">
        <v>93</v>
      </c>
      <c r="CS13" t="s">
        <v>93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95</v>
      </c>
      <c r="DM13" t="s">
        <v>95</v>
      </c>
      <c r="DN13" t="s">
        <v>95</v>
      </c>
      <c r="DO13" t="s">
        <v>95</v>
      </c>
      <c r="DP13" t="s">
        <v>95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97</v>
      </c>
      <c r="EY13" t="s">
        <v>97</v>
      </c>
      <c r="EZ13" t="s">
        <v>97</v>
      </c>
      <c r="FA13" t="s">
        <v>97</v>
      </c>
      <c r="FB13" t="s">
        <v>97</v>
      </c>
      <c r="FC13" t="s">
        <v>97</v>
      </c>
      <c r="FD13" t="s">
        <v>97</v>
      </c>
      <c r="FE13" t="s">
        <v>97</v>
      </c>
      <c r="FF13" t="s">
        <v>97</v>
      </c>
      <c r="FG13" t="s">
        <v>97</v>
      </c>
      <c r="FH13" t="s">
        <v>97</v>
      </c>
      <c r="FI13" t="s">
        <v>97</v>
      </c>
      <c r="FJ13" t="s">
        <v>97</v>
      </c>
      <c r="FK13" t="s">
        <v>97</v>
      </c>
      <c r="FL13" t="s">
        <v>98</v>
      </c>
      <c r="FM13" t="s">
        <v>98</v>
      </c>
      <c r="FN13" t="s">
        <v>98</v>
      </c>
      <c r="FO13" t="s">
        <v>98</v>
      </c>
      <c r="FP13" t="s">
        <v>98</v>
      </c>
      <c r="FQ13" t="s">
        <v>98</v>
      </c>
      <c r="FR13" t="s">
        <v>98</v>
      </c>
      <c r="FS13" t="s">
        <v>98</v>
      </c>
      <c r="FT13" t="s">
        <v>98</v>
      </c>
      <c r="FU13" t="s">
        <v>98</v>
      </c>
      <c r="FV13" t="s">
        <v>98</v>
      </c>
      <c r="FW13" t="s">
        <v>98</v>
      </c>
      <c r="FX13" t="s">
        <v>98</v>
      </c>
      <c r="FY13" t="s">
        <v>98</v>
      </c>
      <c r="FZ13" t="s">
        <v>98</v>
      </c>
      <c r="GA13" t="s">
        <v>98</v>
      </c>
      <c r="GB13" t="s">
        <v>98</v>
      </c>
      <c r="GC13" t="s">
        <v>98</v>
      </c>
      <c r="GD13" t="s">
        <v>98</v>
      </c>
      <c r="GE13" t="s">
        <v>99</v>
      </c>
      <c r="GF13" t="s">
        <v>99</v>
      </c>
      <c r="GG13" t="s">
        <v>99</v>
      </c>
      <c r="GH13" t="s">
        <v>99</v>
      </c>
      <c r="GI13" t="s">
        <v>99</v>
      </c>
      <c r="GJ13" t="s">
        <v>99</v>
      </c>
      <c r="GK13" t="s">
        <v>99</v>
      </c>
      <c r="GL13" t="s">
        <v>99</v>
      </c>
      <c r="GM13" t="s">
        <v>99</v>
      </c>
      <c r="GN13" t="s">
        <v>99</v>
      </c>
      <c r="GO13" t="s">
        <v>99</v>
      </c>
      <c r="GP13" t="s">
        <v>99</v>
      </c>
      <c r="GQ13" t="s">
        <v>99</v>
      </c>
      <c r="GR13" t="s">
        <v>99</v>
      </c>
      <c r="GS13" t="s">
        <v>99</v>
      </c>
      <c r="GT13" t="s">
        <v>99</v>
      </c>
      <c r="GU13" t="s">
        <v>99</v>
      </c>
      <c r="GV13" t="s">
        <v>99</v>
      </c>
      <c r="GW13" t="s">
        <v>100</v>
      </c>
      <c r="GX13" t="s">
        <v>100</v>
      </c>
      <c r="GY13" t="s">
        <v>100</v>
      </c>
      <c r="GZ13" t="s">
        <v>100</v>
      </c>
      <c r="HA13" t="s">
        <v>100</v>
      </c>
      <c r="HB13" t="s">
        <v>100</v>
      </c>
      <c r="HC13" t="s">
        <v>100</v>
      </c>
      <c r="HD13" t="s">
        <v>100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101</v>
      </c>
      <c r="HL13" t="s">
        <v>101</v>
      </c>
      <c r="HM13" t="s">
        <v>101</v>
      </c>
      <c r="HN13" t="s">
        <v>101</v>
      </c>
      <c r="HO13" t="s">
        <v>101</v>
      </c>
      <c r="HP13" t="s">
        <v>101</v>
      </c>
      <c r="HQ13" t="s">
        <v>101</v>
      </c>
      <c r="HR13" t="s">
        <v>101</v>
      </c>
      <c r="HS13" t="s">
        <v>101</v>
      </c>
      <c r="HT13" t="s">
        <v>101</v>
      </c>
    </row>
    <row r="14" spans="1:228" x14ac:dyDescent="0.2">
      <c r="A14" t="s">
        <v>102</v>
      </c>
      <c r="B14" t="s">
        <v>103</v>
      </c>
      <c r="C14" t="s">
        <v>104</v>
      </c>
      <c r="D14" t="s">
        <v>105</v>
      </c>
      <c r="E14" t="s">
        <v>106</v>
      </c>
      <c r="F14" t="s">
        <v>107</v>
      </c>
      <c r="G14" t="s">
        <v>108</v>
      </c>
      <c r="H14" t="s">
        <v>109</v>
      </c>
      <c r="I14" t="s">
        <v>110</v>
      </c>
      <c r="J14" t="s">
        <v>111</v>
      </c>
      <c r="K14" t="s">
        <v>112</v>
      </c>
      <c r="L14" t="s">
        <v>113</v>
      </c>
      <c r="M14" t="s">
        <v>114</v>
      </c>
      <c r="N14" t="s">
        <v>115</v>
      </c>
      <c r="O14" t="s">
        <v>116</v>
      </c>
      <c r="P14" t="s">
        <v>117</v>
      </c>
      <c r="Q14" t="s">
        <v>118</v>
      </c>
      <c r="R14" t="s">
        <v>119</v>
      </c>
      <c r="S14" t="s">
        <v>120</v>
      </c>
      <c r="T14" t="s">
        <v>121</v>
      </c>
      <c r="U14" t="s">
        <v>122</v>
      </c>
      <c r="V14" t="s">
        <v>123</v>
      </c>
      <c r="W14" t="s">
        <v>124</v>
      </c>
      <c r="X14" t="s">
        <v>125</v>
      </c>
      <c r="Y14" t="s">
        <v>126</v>
      </c>
      <c r="Z14" t="s">
        <v>127</v>
      </c>
      <c r="AA14" t="s">
        <v>128</v>
      </c>
      <c r="AB14" t="s">
        <v>129</v>
      </c>
      <c r="AC14" t="s">
        <v>130</v>
      </c>
      <c r="AD14" t="s">
        <v>131</v>
      </c>
      <c r="AE14" t="s">
        <v>132</v>
      </c>
      <c r="AF14" t="s">
        <v>133</v>
      </c>
      <c r="AG14" t="s">
        <v>134</v>
      </c>
      <c r="AH14" t="s">
        <v>135</v>
      </c>
      <c r="AI14" t="s">
        <v>136</v>
      </c>
      <c r="AJ14" t="s">
        <v>137</v>
      </c>
      <c r="AK14" t="s">
        <v>138</v>
      </c>
      <c r="AL14" t="s">
        <v>139</v>
      </c>
      <c r="AM14" t="s">
        <v>140</v>
      </c>
      <c r="AN14" t="s">
        <v>141</v>
      </c>
      <c r="AO14" t="s">
        <v>142</v>
      </c>
      <c r="AP14" t="s">
        <v>143</v>
      </c>
      <c r="AQ14" t="s">
        <v>88</v>
      </c>
      <c r="AR14" t="s">
        <v>144</v>
      </c>
      <c r="AS14" t="s">
        <v>145</v>
      </c>
      <c r="AT14" t="s">
        <v>146</v>
      </c>
      <c r="AU14" t="s">
        <v>147</v>
      </c>
      <c r="AV14" t="s">
        <v>148</v>
      </c>
      <c r="AW14" t="s">
        <v>149</v>
      </c>
      <c r="AX14" t="s">
        <v>150</v>
      </c>
      <c r="AY14" t="s">
        <v>151</v>
      </c>
      <c r="AZ14" t="s">
        <v>152</v>
      </c>
      <c r="BA14" t="s">
        <v>153</v>
      </c>
      <c r="BB14" t="s">
        <v>154</v>
      </c>
      <c r="BC14" t="s">
        <v>155</v>
      </c>
      <c r="BD14" t="s">
        <v>156</v>
      </c>
      <c r="BE14" t="s">
        <v>108</v>
      </c>
      <c r="BF14" t="s">
        <v>157</v>
      </c>
      <c r="BG14" t="s">
        <v>158</v>
      </c>
      <c r="BH14" t="s">
        <v>159</v>
      </c>
      <c r="BI14" t="s">
        <v>160</v>
      </c>
      <c r="BJ14" t="s">
        <v>161</v>
      </c>
      <c r="BK14" t="s">
        <v>162</v>
      </c>
      <c r="BL14" t="s">
        <v>163</v>
      </c>
      <c r="BM14" t="s">
        <v>164</v>
      </c>
      <c r="BN14" t="s">
        <v>165</v>
      </c>
      <c r="BO14" t="s">
        <v>166</v>
      </c>
      <c r="BP14" t="s">
        <v>167</v>
      </c>
      <c r="BQ14" t="s">
        <v>168</v>
      </c>
      <c r="BR14" t="s">
        <v>169</v>
      </c>
      <c r="BS14" t="s">
        <v>170</v>
      </c>
      <c r="BT14" t="s">
        <v>171</v>
      </c>
      <c r="BU14" t="s">
        <v>172</v>
      </c>
      <c r="BV14" t="s">
        <v>173</v>
      </c>
      <c r="BW14" t="s">
        <v>174</v>
      </c>
      <c r="BX14" t="s">
        <v>175</v>
      </c>
      <c r="BY14" t="s">
        <v>176</v>
      </c>
      <c r="BZ14" t="s">
        <v>177</v>
      </c>
      <c r="CA14" t="s">
        <v>178</v>
      </c>
      <c r="CB14" t="s">
        <v>179</v>
      </c>
      <c r="CC14" t="s">
        <v>180</v>
      </c>
      <c r="CD14" t="s">
        <v>181</v>
      </c>
      <c r="CE14" t="s">
        <v>182</v>
      </c>
      <c r="CF14" t="s">
        <v>183</v>
      </c>
      <c r="CG14" t="s">
        <v>184</v>
      </c>
      <c r="CH14" t="s">
        <v>185</v>
      </c>
      <c r="CI14" t="s">
        <v>186</v>
      </c>
      <c r="CJ14" t="s">
        <v>187</v>
      </c>
      <c r="CK14" t="s">
        <v>188</v>
      </c>
      <c r="CL14" t="s">
        <v>189</v>
      </c>
      <c r="CM14" t="s">
        <v>190</v>
      </c>
      <c r="CN14" t="s">
        <v>191</v>
      </c>
      <c r="CO14" t="s">
        <v>192</v>
      </c>
      <c r="CP14" t="s">
        <v>193</v>
      </c>
      <c r="CQ14" t="s">
        <v>194</v>
      </c>
      <c r="CR14" t="s">
        <v>195</v>
      </c>
      <c r="CS14" t="s">
        <v>196</v>
      </c>
      <c r="CT14" t="s">
        <v>197</v>
      </c>
      <c r="CU14" t="s">
        <v>198</v>
      </c>
      <c r="CV14" t="s">
        <v>199</v>
      </c>
      <c r="CW14" t="s">
        <v>200</v>
      </c>
      <c r="CX14" t="s">
        <v>201</v>
      </c>
      <c r="CY14" t="s">
        <v>103</v>
      </c>
      <c r="CZ14" t="s">
        <v>106</v>
      </c>
      <c r="DA14" t="s">
        <v>202</v>
      </c>
      <c r="DB14" t="s">
        <v>203</v>
      </c>
      <c r="DC14" t="s">
        <v>204</v>
      </c>
      <c r="DD14" t="s">
        <v>205</v>
      </c>
      <c r="DE14" t="s">
        <v>206</v>
      </c>
      <c r="DF14" t="s">
        <v>207</v>
      </c>
      <c r="DG14" t="s">
        <v>208</v>
      </c>
      <c r="DH14" t="s">
        <v>209</v>
      </c>
      <c r="DI14" t="s">
        <v>210</v>
      </c>
      <c r="DJ14" t="s">
        <v>211</v>
      </c>
      <c r="DK14" t="s">
        <v>212</v>
      </c>
      <c r="DL14" t="s">
        <v>213</v>
      </c>
      <c r="DM14" t="s">
        <v>214</v>
      </c>
      <c r="DN14" t="s">
        <v>215</v>
      </c>
      <c r="DO14" t="s">
        <v>216</v>
      </c>
      <c r="DP14" t="s">
        <v>217</v>
      </c>
      <c r="DQ14" t="s">
        <v>218</v>
      </c>
      <c r="DR14" t="s">
        <v>219</v>
      </c>
      <c r="DS14" t="s">
        <v>220</v>
      </c>
      <c r="DT14" t="s">
        <v>221</v>
      </c>
      <c r="DU14" t="s">
        <v>222</v>
      </c>
      <c r="DV14" t="s">
        <v>223</v>
      </c>
      <c r="DW14" t="s">
        <v>224</v>
      </c>
      <c r="DX14" t="s">
        <v>225</v>
      </c>
      <c r="DY14" t="s">
        <v>226</v>
      </c>
      <c r="DZ14" t="s">
        <v>227</v>
      </c>
      <c r="EA14" t="s">
        <v>228</v>
      </c>
      <c r="EB14" t="s">
        <v>229</v>
      </c>
      <c r="EC14" t="s">
        <v>230</v>
      </c>
      <c r="ED14" t="s">
        <v>231</v>
      </c>
      <c r="EE14" t="s">
        <v>232</v>
      </c>
      <c r="EF14" t="s">
        <v>233</v>
      </c>
      <c r="EG14" t="s">
        <v>234</v>
      </c>
      <c r="EH14" t="s">
        <v>235</v>
      </c>
      <c r="EI14" t="s">
        <v>236</v>
      </c>
      <c r="EJ14" t="s">
        <v>237</v>
      </c>
      <c r="EK14" t="s">
        <v>238</v>
      </c>
      <c r="EL14" t="s">
        <v>239</v>
      </c>
      <c r="EM14" t="s">
        <v>240</v>
      </c>
      <c r="EN14" t="s">
        <v>241</v>
      </c>
      <c r="EO14" t="s">
        <v>242</v>
      </c>
      <c r="EP14" t="s">
        <v>243</v>
      </c>
      <c r="EQ14" t="s">
        <v>244</v>
      </c>
      <c r="ER14" t="s">
        <v>245</v>
      </c>
      <c r="ES14" t="s">
        <v>246</v>
      </c>
      <c r="ET14" t="s">
        <v>247</v>
      </c>
      <c r="EU14" t="s">
        <v>248</v>
      </c>
      <c r="EV14" t="s">
        <v>249</v>
      </c>
      <c r="EW14" t="s">
        <v>250</v>
      </c>
      <c r="EX14" t="s">
        <v>251</v>
      </c>
      <c r="EY14" t="s">
        <v>252</v>
      </c>
      <c r="EZ14" t="s">
        <v>253</v>
      </c>
      <c r="FA14" t="s">
        <v>254</v>
      </c>
      <c r="FB14" t="s">
        <v>255</v>
      </c>
      <c r="FC14" t="s">
        <v>256</v>
      </c>
      <c r="FD14" t="s">
        <v>257</v>
      </c>
      <c r="FE14" t="s">
        <v>258</v>
      </c>
      <c r="FF14" t="s">
        <v>259</v>
      </c>
      <c r="FG14" t="s">
        <v>260</v>
      </c>
      <c r="FH14" t="s">
        <v>261</v>
      </c>
      <c r="FI14" t="s">
        <v>262</v>
      </c>
      <c r="FJ14" t="s">
        <v>263</v>
      </c>
      <c r="FK14" t="s">
        <v>264</v>
      </c>
      <c r="FL14" t="s">
        <v>265</v>
      </c>
      <c r="FM14" t="s">
        <v>266</v>
      </c>
      <c r="FN14" t="s">
        <v>267</v>
      </c>
      <c r="FO14" t="s">
        <v>268</v>
      </c>
      <c r="FP14" t="s">
        <v>269</v>
      </c>
      <c r="FQ14" t="s">
        <v>270</v>
      </c>
      <c r="FR14" t="s">
        <v>271</v>
      </c>
      <c r="FS14" t="s">
        <v>272</v>
      </c>
      <c r="FT14" t="s">
        <v>273</v>
      </c>
      <c r="FU14" t="s">
        <v>274</v>
      </c>
      <c r="FV14" t="s">
        <v>275</v>
      </c>
      <c r="FW14" t="s">
        <v>276</v>
      </c>
      <c r="FX14" t="s">
        <v>277</v>
      </c>
      <c r="FY14" t="s">
        <v>278</v>
      </c>
      <c r="FZ14" t="s">
        <v>279</v>
      </c>
      <c r="GA14" t="s">
        <v>280</v>
      </c>
      <c r="GB14" t="s">
        <v>281</v>
      </c>
      <c r="GC14" t="s">
        <v>282</v>
      </c>
      <c r="GD14" t="s">
        <v>283</v>
      </c>
      <c r="GE14" t="s">
        <v>284</v>
      </c>
      <c r="GF14" t="s">
        <v>285</v>
      </c>
      <c r="GG14" t="s">
        <v>286</v>
      </c>
      <c r="GH14" t="s">
        <v>287</v>
      </c>
      <c r="GI14" t="s">
        <v>288</v>
      </c>
      <c r="GJ14" t="s">
        <v>289</v>
      </c>
      <c r="GK14" t="s">
        <v>290</v>
      </c>
      <c r="GL14" t="s">
        <v>291</v>
      </c>
      <c r="GM14" t="s">
        <v>292</v>
      </c>
      <c r="GN14" t="s">
        <v>293</v>
      </c>
      <c r="GO14" t="s">
        <v>294</v>
      </c>
      <c r="GP14" t="s">
        <v>295</v>
      </c>
      <c r="GQ14" t="s">
        <v>296</v>
      </c>
      <c r="GR14" t="s">
        <v>297</v>
      </c>
      <c r="GS14" t="s">
        <v>298</v>
      </c>
      <c r="GT14" t="s">
        <v>299</v>
      </c>
      <c r="GU14" t="s">
        <v>300</v>
      </c>
      <c r="GV14" t="s">
        <v>301</v>
      </c>
      <c r="GW14" t="s">
        <v>302</v>
      </c>
      <c r="GX14" t="s">
        <v>303</v>
      </c>
      <c r="GY14" t="s">
        <v>304</v>
      </c>
      <c r="GZ14" t="s">
        <v>305</v>
      </c>
      <c r="HA14" t="s">
        <v>306</v>
      </c>
      <c r="HB14" t="s">
        <v>307</v>
      </c>
      <c r="HC14" t="s">
        <v>308</v>
      </c>
      <c r="HD14" t="s">
        <v>309</v>
      </c>
      <c r="HE14" t="s">
        <v>310</v>
      </c>
      <c r="HF14" t="s">
        <v>311</v>
      </c>
      <c r="HG14" t="s">
        <v>312</v>
      </c>
      <c r="HH14" t="s">
        <v>313</v>
      </c>
      <c r="HI14" t="s">
        <v>314</v>
      </c>
      <c r="HJ14" t="s">
        <v>315</v>
      </c>
      <c r="HK14" t="s">
        <v>316</v>
      </c>
      <c r="HL14" t="s">
        <v>317</v>
      </c>
      <c r="HM14" t="s">
        <v>318</v>
      </c>
      <c r="HN14" t="s">
        <v>319</v>
      </c>
      <c r="HO14" t="s">
        <v>320</v>
      </c>
      <c r="HP14" t="s">
        <v>321</v>
      </c>
      <c r="HQ14" t="s">
        <v>322</v>
      </c>
      <c r="HR14" t="s">
        <v>323</v>
      </c>
      <c r="HS14" t="s">
        <v>324</v>
      </c>
      <c r="HT14" t="s">
        <v>325</v>
      </c>
    </row>
    <row r="15" spans="1:228" x14ac:dyDescent="0.2">
      <c r="B15" t="s">
        <v>326</v>
      </c>
      <c r="C15" t="s">
        <v>326</v>
      </c>
      <c r="F15" t="s">
        <v>326</v>
      </c>
      <c r="G15" t="s">
        <v>326</v>
      </c>
      <c r="H15" t="s">
        <v>327</v>
      </c>
      <c r="I15" t="s">
        <v>328</v>
      </c>
      <c r="J15" t="s">
        <v>329</v>
      </c>
      <c r="K15" t="s">
        <v>330</v>
      </c>
      <c r="L15" t="s">
        <v>330</v>
      </c>
      <c r="M15" t="s">
        <v>164</v>
      </c>
      <c r="N15" t="s">
        <v>164</v>
      </c>
      <c r="O15" t="s">
        <v>327</v>
      </c>
      <c r="P15" t="s">
        <v>327</v>
      </c>
      <c r="Q15" t="s">
        <v>327</v>
      </c>
      <c r="R15" t="s">
        <v>327</v>
      </c>
      <c r="S15" t="s">
        <v>331</v>
      </c>
      <c r="T15" t="s">
        <v>332</v>
      </c>
      <c r="U15" t="s">
        <v>332</v>
      </c>
      <c r="V15" t="s">
        <v>333</v>
      </c>
      <c r="W15" t="s">
        <v>334</v>
      </c>
      <c r="X15" t="s">
        <v>333</v>
      </c>
      <c r="Y15" t="s">
        <v>333</v>
      </c>
      <c r="Z15" t="s">
        <v>333</v>
      </c>
      <c r="AA15" t="s">
        <v>331</v>
      </c>
      <c r="AB15" t="s">
        <v>331</v>
      </c>
      <c r="AC15" t="s">
        <v>331</v>
      </c>
      <c r="AD15" t="s">
        <v>331</v>
      </c>
      <c r="AE15" t="s">
        <v>329</v>
      </c>
      <c r="AF15" t="s">
        <v>328</v>
      </c>
      <c r="AG15" t="s">
        <v>329</v>
      </c>
      <c r="AH15" t="s">
        <v>330</v>
      </c>
      <c r="AI15" t="s">
        <v>330</v>
      </c>
      <c r="AJ15" t="s">
        <v>335</v>
      </c>
      <c r="AK15" t="s">
        <v>336</v>
      </c>
      <c r="AL15" t="s">
        <v>328</v>
      </c>
      <c r="AM15" t="s">
        <v>337</v>
      </c>
      <c r="AN15" t="s">
        <v>337</v>
      </c>
      <c r="AO15" t="s">
        <v>338</v>
      </c>
      <c r="AP15" t="s">
        <v>336</v>
      </c>
      <c r="AQ15" t="s">
        <v>339</v>
      </c>
      <c r="AR15" t="s">
        <v>334</v>
      </c>
      <c r="AT15" t="s">
        <v>334</v>
      </c>
      <c r="AU15" t="s">
        <v>339</v>
      </c>
      <c r="AV15" t="s">
        <v>329</v>
      </c>
      <c r="AW15" t="s">
        <v>329</v>
      </c>
      <c r="AY15" t="s">
        <v>340</v>
      </c>
      <c r="AZ15" t="s">
        <v>341</v>
      </c>
      <c r="BC15" t="s">
        <v>327</v>
      </c>
      <c r="BE15" t="s">
        <v>326</v>
      </c>
      <c r="BF15" t="s">
        <v>330</v>
      </c>
      <c r="BG15" t="s">
        <v>330</v>
      </c>
      <c r="BH15" t="s">
        <v>337</v>
      </c>
      <c r="BI15" t="s">
        <v>337</v>
      </c>
      <c r="BJ15" t="s">
        <v>330</v>
      </c>
      <c r="BK15" t="s">
        <v>337</v>
      </c>
      <c r="BL15" t="s">
        <v>339</v>
      </c>
      <c r="BM15" t="s">
        <v>333</v>
      </c>
      <c r="BN15" t="s">
        <v>333</v>
      </c>
      <c r="BO15" t="s">
        <v>332</v>
      </c>
      <c r="BP15" t="s">
        <v>332</v>
      </c>
      <c r="BQ15" t="s">
        <v>332</v>
      </c>
      <c r="BR15" t="s">
        <v>332</v>
      </c>
      <c r="BS15" t="s">
        <v>332</v>
      </c>
      <c r="BT15" t="s">
        <v>342</v>
      </c>
      <c r="BU15" t="s">
        <v>329</v>
      </c>
      <c r="BV15" t="s">
        <v>329</v>
      </c>
      <c r="BW15" t="s">
        <v>330</v>
      </c>
      <c r="BX15" t="s">
        <v>330</v>
      </c>
      <c r="BY15" t="s">
        <v>330</v>
      </c>
      <c r="BZ15" t="s">
        <v>337</v>
      </c>
      <c r="CA15" t="s">
        <v>330</v>
      </c>
      <c r="CB15" t="s">
        <v>337</v>
      </c>
      <c r="CC15" t="s">
        <v>333</v>
      </c>
      <c r="CD15" t="s">
        <v>333</v>
      </c>
      <c r="CE15" t="s">
        <v>332</v>
      </c>
      <c r="CF15" t="s">
        <v>332</v>
      </c>
      <c r="CG15" t="s">
        <v>329</v>
      </c>
      <c r="CL15" t="s">
        <v>329</v>
      </c>
      <c r="CO15" t="s">
        <v>332</v>
      </c>
      <c r="CP15" t="s">
        <v>332</v>
      </c>
      <c r="CQ15" t="s">
        <v>332</v>
      </c>
      <c r="CR15" t="s">
        <v>332</v>
      </c>
      <c r="CS15" t="s">
        <v>332</v>
      </c>
      <c r="CT15" t="s">
        <v>329</v>
      </c>
      <c r="CU15" t="s">
        <v>329</v>
      </c>
      <c r="CV15" t="s">
        <v>329</v>
      </c>
      <c r="CW15" t="s">
        <v>326</v>
      </c>
      <c r="CY15" t="s">
        <v>343</v>
      </c>
      <c r="DA15" t="s">
        <v>326</v>
      </c>
      <c r="DB15" t="s">
        <v>326</v>
      </c>
      <c r="DD15" t="s">
        <v>344</v>
      </c>
      <c r="DE15" t="s">
        <v>345</v>
      </c>
      <c r="DF15" t="s">
        <v>344</v>
      </c>
      <c r="DG15" t="s">
        <v>345</v>
      </c>
      <c r="DH15" t="s">
        <v>344</v>
      </c>
      <c r="DI15" t="s">
        <v>345</v>
      </c>
      <c r="DJ15" t="s">
        <v>334</v>
      </c>
      <c r="DK15" t="s">
        <v>334</v>
      </c>
      <c r="DL15" t="s">
        <v>330</v>
      </c>
      <c r="DM15" t="s">
        <v>346</v>
      </c>
      <c r="DN15" t="s">
        <v>330</v>
      </c>
      <c r="DP15" t="s">
        <v>337</v>
      </c>
      <c r="DQ15" t="s">
        <v>347</v>
      </c>
      <c r="DR15" t="s">
        <v>337</v>
      </c>
      <c r="DT15" t="s">
        <v>332</v>
      </c>
      <c r="DU15" t="s">
        <v>348</v>
      </c>
      <c r="DV15" t="s">
        <v>332</v>
      </c>
      <c r="EA15" t="s">
        <v>349</v>
      </c>
      <c r="EB15" t="s">
        <v>349</v>
      </c>
      <c r="EO15" t="s">
        <v>349</v>
      </c>
      <c r="EP15" t="s">
        <v>349</v>
      </c>
      <c r="EQ15" t="s">
        <v>350</v>
      </c>
      <c r="ER15" t="s">
        <v>350</v>
      </c>
      <c r="ES15" t="s">
        <v>332</v>
      </c>
      <c r="ET15" t="s">
        <v>332</v>
      </c>
      <c r="EU15" t="s">
        <v>334</v>
      </c>
      <c r="EV15" t="s">
        <v>332</v>
      </c>
      <c r="EW15" t="s">
        <v>337</v>
      </c>
      <c r="EX15" t="s">
        <v>334</v>
      </c>
      <c r="EY15" t="s">
        <v>334</v>
      </c>
      <c r="FA15" t="s">
        <v>349</v>
      </c>
      <c r="FB15" t="s">
        <v>349</v>
      </c>
      <c r="FC15" t="s">
        <v>349</v>
      </c>
      <c r="FD15" t="s">
        <v>349</v>
      </c>
      <c r="FE15" t="s">
        <v>349</v>
      </c>
      <c r="FF15" t="s">
        <v>349</v>
      </c>
      <c r="FG15" t="s">
        <v>349</v>
      </c>
      <c r="FH15" t="s">
        <v>351</v>
      </c>
      <c r="FI15" t="s">
        <v>351</v>
      </c>
      <c r="FJ15" t="s">
        <v>351</v>
      </c>
      <c r="FK15" t="s">
        <v>352</v>
      </c>
      <c r="FL15" t="s">
        <v>349</v>
      </c>
      <c r="FM15" t="s">
        <v>349</v>
      </c>
      <c r="FN15" t="s">
        <v>349</v>
      </c>
      <c r="FO15" t="s">
        <v>349</v>
      </c>
      <c r="FP15" t="s">
        <v>349</v>
      </c>
      <c r="FQ15" t="s">
        <v>349</v>
      </c>
      <c r="FR15" t="s">
        <v>349</v>
      </c>
      <c r="FS15" t="s">
        <v>349</v>
      </c>
      <c r="FT15" t="s">
        <v>349</v>
      </c>
      <c r="FU15" t="s">
        <v>349</v>
      </c>
      <c r="FV15" t="s">
        <v>349</v>
      </c>
      <c r="FW15" t="s">
        <v>349</v>
      </c>
      <c r="GD15" t="s">
        <v>349</v>
      </c>
      <c r="GE15" t="s">
        <v>334</v>
      </c>
      <c r="GF15" t="s">
        <v>334</v>
      </c>
      <c r="GG15" t="s">
        <v>344</v>
      </c>
      <c r="GH15" t="s">
        <v>345</v>
      </c>
      <c r="GI15" t="s">
        <v>345</v>
      </c>
      <c r="GM15" t="s">
        <v>345</v>
      </c>
      <c r="GQ15" t="s">
        <v>330</v>
      </c>
      <c r="GR15" t="s">
        <v>330</v>
      </c>
      <c r="GS15" t="s">
        <v>337</v>
      </c>
      <c r="GT15" t="s">
        <v>337</v>
      </c>
      <c r="GU15" t="s">
        <v>353</v>
      </c>
      <c r="GV15" t="s">
        <v>353</v>
      </c>
      <c r="GW15" t="s">
        <v>349</v>
      </c>
      <c r="GX15" t="s">
        <v>349</v>
      </c>
      <c r="GY15" t="s">
        <v>349</v>
      </c>
      <c r="GZ15" t="s">
        <v>349</v>
      </c>
      <c r="HA15" t="s">
        <v>349</v>
      </c>
      <c r="HB15" t="s">
        <v>349</v>
      </c>
      <c r="HC15" t="s">
        <v>332</v>
      </c>
      <c r="HD15" t="s">
        <v>349</v>
      </c>
      <c r="HF15" t="s">
        <v>339</v>
      </c>
      <c r="HG15" t="s">
        <v>339</v>
      </c>
      <c r="HH15" t="s">
        <v>332</v>
      </c>
      <c r="HI15" t="s">
        <v>332</v>
      </c>
      <c r="HJ15" t="s">
        <v>332</v>
      </c>
      <c r="HK15" t="s">
        <v>332</v>
      </c>
      <c r="HL15" t="s">
        <v>332</v>
      </c>
      <c r="HM15" t="s">
        <v>334</v>
      </c>
      <c r="HN15" t="s">
        <v>334</v>
      </c>
      <c r="HO15" t="s">
        <v>334</v>
      </c>
      <c r="HP15" t="s">
        <v>332</v>
      </c>
      <c r="HQ15" t="s">
        <v>330</v>
      </c>
      <c r="HR15" t="s">
        <v>337</v>
      </c>
      <c r="HS15" t="s">
        <v>334</v>
      </c>
      <c r="HT15" t="s">
        <v>334</v>
      </c>
    </row>
    <row r="16" spans="1:228" x14ac:dyDescent="0.2">
      <c r="A16">
        <v>1</v>
      </c>
      <c r="B16">
        <v>1665255673</v>
      </c>
      <c r="C16">
        <v>0</v>
      </c>
      <c r="D16" t="s">
        <v>354</v>
      </c>
      <c r="E16" t="s">
        <v>355</v>
      </c>
      <c r="F16">
        <v>4</v>
      </c>
      <c r="G16">
        <v>1665255670.75</v>
      </c>
      <c r="H16">
        <f t="shared" ref="H16:H79" si="0">(I16)/1000</f>
        <v>2.2704708628189726E-3</v>
      </c>
      <c r="I16">
        <f t="shared" ref="I16:I79" si="1">IF(BD16, AL16, AF16)</f>
        <v>2.2704708628189727</v>
      </c>
      <c r="J16">
        <f t="shared" ref="J16:J79" si="2">IF(BD16, AG16, AE16)</f>
        <v>-3.9556675786073834</v>
      </c>
      <c r="K16">
        <f t="shared" ref="K16:K79" si="3">BF16 - IF(AS16&gt;1, J16*AZ16*100/(AU16*BT16), 0)</f>
        <v>11.802199999999999</v>
      </c>
      <c r="L16">
        <f t="shared" ref="L16:L79" si="4">((R16-H16/2)*K16-J16)/(R16+H16/2)</f>
        <v>57.440126864583625</v>
      </c>
      <c r="M16">
        <f t="shared" ref="M16:M79" si="5">L16*(BM16+BN16)/1000</f>
        <v>5.7959437838874814</v>
      </c>
      <c r="N16">
        <f t="shared" ref="N16:N79" si="6">(BF16 - IF(AS16&gt;1, J16*AZ16*100/(AU16*BT16), 0))*(BM16+BN16)/1000</f>
        <v>1.190890261915035</v>
      </c>
      <c r="O16">
        <f t="shared" ref="O16:O79" si="7">2/((1/Q16-1/P16)+SIGN(Q16)*SQRT((1/Q16-1/P16)*(1/Q16-1/P16) + 4*BA16/((BA16+1)*(BA16+1))*(2*1/Q16*1/P16-1/P16*1/P16)))</f>
        <v>0.13835621677006674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3.6731607633666132</v>
      </c>
      <c r="Q16">
        <f t="shared" ref="Q16:Q79" si="9">H16*(1000-(1000*0.61365*EXP(17.502*U16/(240.97+U16))/(BM16+BN16)+BH16)/2)/(1000*0.61365*EXP(17.502*U16/(240.97+U16))/(BM16+BN16)-BH16)</f>
        <v>0.13552489228280301</v>
      </c>
      <c r="R16">
        <f t="shared" ref="R16:R79" si="10">1/((BA16+1)/(O16/1.6)+1/(P16/1.37)) + BA16/((BA16+1)/(O16/1.6) + BA16/(P16/1.37))</f>
        <v>8.4952615119907759E-2</v>
      </c>
      <c r="S16">
        <f t="shared" ref="S16:S79" si="11">(AV16*AY16)</f>
        <v>226.11769798765934</v>
      </c>
      <c r="T16">
        <f t="shared" ref="T16:T79" si="12">(BO16+(S16+2*0.95*0.0000000567*(((BO16+$B$6)+273)^4-(BO16+273)^4)-44100*H16)/(1.84*29.3*P16+8*0.95*0.0000000567*(BO16+273)^3))</f>
        <v>31.59890746323007</v>
      </c>
      <c r="U16">
        <f t="shared" ref="U16:U79" si="13">($C$6*BP16+$D$6*BQ16+$E$6*T16)</f>
        <v>31.5294375</v>
      </c>
      <c r="V16">
        <f t="shared" ref="V16:V79" si="14">0.61365*EXP(17.502*U16/(240.97+U16))</f>
        <v>4.6493680373566573</v>
      </c>
      <c r="W16">
        <f t="shared" ref="W16:W79" si="15">(X16/Y16*100)</f>
        <v>67.014753536850392</v>
      </c>
      <c r="X16">
        <f t="shared" ref="X16:X79" si="16">BH16*(BM16+BN16)/1000</f>
        <v>3.0231748551925595</v>
      </c>
      <c r="Y16">
        <f t="shared" ref="Y16:Y79" si="17">0.61365*EXP(17.502*BO16/(240.97+BO16))</f>
        <v>4.511207899213062</v>
      </c>
      <c r="Z16">
        <f t="shared" ref="Z16:Z79" si="18">(V16-BH16*(BM16+BN16)/1000)</f>
        <v>1.6261931821640978</v>
      </c>
      <c r="AA16">
        <f t="shared" ref="AA16:AA79" si="19">(-H16*44100)</f>
        <v>-100.1277650503167</v>
      </c>
      <c r="AB16">
        <f t="shared" ref="AB16:AB79" si="20">2*29.3*P16*0.92*(BO16-U16)</f>
        <v>-104.9743475738567</v>
      </c>
      <c r="AC16">
        <f t="shared" ref="AC16:AC79" si="21">2*0.95*0.0000000567*(((BO16+$B$6)+273)^4-(U16+273)^4)</f>
        <v>-6.4344014787521937</v>
      </c>
      <c r="AD16">
        <f t="shared" ref="AD16:AD79" si="22">S16+AC16+AA16+AB16</f>
        <v>14.581183884733747</v>
      </c>
      <c r="AE16">
        <f t="shared" ref="AE16:AE79" si="23">BL16*AS16*(BG16-BF16*(1000-AS16*BI16)/(1000-AS16*BH16))/(100*AZ16)</f>
        <v>-4.3643126741235889</v>
      </c>
      <c r="AF16">
        <f t="shared" ref="AF16:AF79" si="24">1000*BL16*AS16*(BH16-BI16)/(100*AZ16*(1000-AS16*BH16))</f>
        <v>2.1714484253978474</v>
      </c>
      <c r="AG16">
        <f t="shared" ref="AG16:AG79" si="25">(AH16 - AI16 - BM16*1000/(8.314*(BO16+273.15)) * AK16/BL16 * AJ16) * BL16/(100*AZ16) * (1000 - BI16)/1000</f>
        <v>-3.9556675786073834</v>
      </c>
      <c r="AH16">
        <v>10.30194054415947</v>
      </c>
      <c r="AI16">
        <v>12.11407757575757</v>
      </c>
      <c r="AJ16">
        <v>-2.9288380464511168E-2</v>
      </c>
      <c r="AK16">
        <v>66.645628169260647</v>
      </c>
      <c r="AL16">
        <f t="shared" ref="AL16:AL79" si="26">(AN16 - AM16 + BM16*1000/(8.314*(BO16+273.15)) * AP16/BL16 * AO16) * BL16/(100*AZ16) * 1000/(1000 - AN16)</f>
        <v>2.2704708628189727</v>
      </c>
      <c r="AM16">
        <v>29.057037022572882</v>
      </c>
      <c r="AN16">
        <v>29.969440588235301</v>
      </c>
      <c r="AO16">
        <v>4.647982916493429E-4</v>
      </c>
      <c r="AP16">
        <v>87.351231965539924</v>
      </c>
      <c r="AQ16">
        <v>33</v>
      </c>
      <c r="AR16">
        <v>5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47515.443989473693</v>
      </c>
      <c r="AV16">
        <f t="shared" ref="AV16:AV79" si="30">$B$10*BU16+$C$10*BV16+$F$10*CG16*(1-CJ16)</f>
        <v>1199.9925000000001</v>
      </c>
      <c r="AW16">
        <f t="shared" ref="AW16:AW79" si="31">AV16*AX16</f>
        <v>1025.9205885946421</v>
      </c>
      <c r="AX16">
        <f t="shared" ref="AX16:AX79" si="32">($B$10*$D$8+$C$10*$D$8+$F$10*((CT16+CL16)/MAX(CT16+CL16+CU16, 0.1)*$I$8+CU16/MAX(CT16+CL16+CU16, 0.1)*$J$8))/($B$10+$C$10+$F$10)</f>
        <v>0.85493916719866347</v>
      </c>
      <c r="AY16">
        <f t="shared" ref="AY16:AY79" si="33">($B$10*$K$8+$C$10*$K$8+$F$10*((CT16+CL16)/MAX(CT16+CL16+CU16, 0.1)*$P$8+CU16/MAX(CT16+CL16+CU16, 0.1)*$Q$8))/($B$10+$C$10+$F$10)</f>
        <v>0.18843259269342044</v>
      </c>
      <c r="AZ16">
        <v>2.7</v>
      </c>
      <c r="BA16">
        <v>0.5</v>
      </c>
      <c r="BB16" t="s">
        <v>356</v>
      </c>
      <c r="BC16">
        <v>2</v>
      </c>
      <c r="BD16" t="b">
        <v>1</v>
      </c>
      <c r="BE16">
        <v>1665255670.75</v>
      </c>
      <c r="BF16">
        <v>11.802199999999999</v>
      </c>
      <c r="BG16">
        <v>9.9998987499999998</v>
      </c>
      <c r="BH16">
        <v>29.960875000000001</v>
      </c>
      <c r="BI16">
        <v>29.085875000000001</v>
      </c>
      <c r="BJ16">
        <v>10.155787500000001</v>
      </c>
      <c r="BK16">
        <v>29.7651</v>
      </c>
      <c r="BL16">
        <v>649.97175000000004</v>
      </c>
      <c r="BM16">
        <v>100.80425</v>
      </c>
      <c r="BN16">
        <v>9.9840924999999997E-2</v>
      </c>
      <c r="BO16">
        <v>30.999337499999999</v>
      </c>
      <c r="BP16">
        <v>31.5294375</v>
      </c>
      <c r="BQ16">
        <v>999.9</v>
      </c>
      <c r="BR16">
        <v>0</v>
      </c>
      <c r="BS16">
        <v>0</v>
      </c>
      <c r="BT16">
        <v>9006.5625</v>
      </c>
      <c r="BU16">
        <v>0</v>
      </c>
      <c r="BV16">
        <v>72.792037500000006</v>
      </c>
      <c r="BW16">
        <v>1.80230125</v>
      </c>
      <c r="BX16">
        <v>12.166712499999999</v>
      </c>
      <c r="BY16">
        <v>10.299462500000001</v>
      </c>
      <c r="BZ16">
        <v>0.87499437499999999</v>
      </c>
      <c r="CA16">
        <v>9.9998987499999998</v>
      </c>
      <c r="CB16">
        <v>29.085875000000001</v>
      </c>
      <c r="CC16">
        <v>3.0201787499999999</v>
      </c>
      <c r="CD16">
        <v>2.93197625</v>
      </c>
      <c r="CE16">
        <v>24.139587500000001</v>
      </c>
      <c r="CF16">
        <v>23.646562500000002</v>
      </c>
      <c r="CG16">
        <v>1199.9925000000001</v>
      </c>
      <c r="CH16">
        <v>0.49994450000000001</v>
      </c>
      <c r="CI16">
        <v>0.50005549999999999</v>
      </c>
      <c r="CJ16">
        <v>0</v>
      </c>
      <c r="CK16">
        <v>825.193625</v>
      </c>
      <c r="CL16">
        <v>4.9990899999999998</v>
      </c>
      <c r="CM16">
        <v>8937.1625000000004</v>
      </c>
      <c r="CN16">
        <v>9557.6112500000017</v>
      </c>
      <c r="CO16">
        <v>43.905999999999999</v>
      </c>
      <c r="CP16">
        <v>46.25</v>
      </c>
      <c r="CQ16">
        <v>44.811999999999998</v>
      </c>
      <c r="CR16">
        <v>45</v>
      </c>
      <c r="CS16">
        <v>45.186999999999998</v>
      </c>
      <c r="CT16">
        <v>597.42999999999995</v>
      </c>
      <c r="CU16">
        <v>597.5625</v>
      </c>
      <c r="CV16">
        <v>0</v>
      </c>
      <c r="CW16">
        <v>1665255676.3</v>
      </c>
      <c r="CX16">
        <v>0</v>
      </c>
      <c r="CY16">
        <v>1665253528.5999999</v>
      </c>
      <c r="CZ16" t="s">
        <v>357</v>
      </c>
      <c r="DA16">
        <v>1665253526.5999999</v>
      </c>
      <c r="DB16">
        <v>1665253528.5999999</v>
      </c>
      <c r="DC16">
        <v>13</v>
      </c>
      <c r="DD16">
        <v>3.1E-2</v>
      </c>
      <c r="DE16">
        <v>1.2999999999999999E-2</v>
      </c>
      <c r="DF16">
        <v>1.6459999999999999</v>
      </c>
      <c r="DG16">
        <v>0.19600000000000001</v>
      </c>
      <c r="DH16">
        <v>415</v>
      </c>
      <c r="DI16">
        <v>32</v>
      </c>
      <c r="DJ16">
        <v>0.56000000000000005</v>
      </c>
      <c r="DK16">
        <v>0.22</v>
      </c>
      <c r="DL16">
        <v>1.824232926829269</v>
      </c>
      <c r="DM16">
        <v>-3.3460139372823008E-2</v>
      </c>
      <c r="DN16">
        <v>2.3760739111841359E-2</v>
      </c>
      <c r="DO16">
        <v>1</v>
      </c>
      <c r="DP16">
        <v>0.8979420731707316</v>
      </c>
      <c r="DQ16">
        <v>-2.8622006968639029E-2</v>
      </c>
      <c r="DR16">
        <v>1.5317285008089271E-2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2</v>
      </c>
      <c r="DY16">
        <v>2</v>
      </c>
      <c r="DZ16" t="s">
        <v>358</v>
      </c>
      <c r="EA16">
        <v>3.2940200000000002</v>
      </c>
      <c r="EB16">
        <v>2.6251500000000001</v>
      </c>
      <c r="EC16">
        <v>2.9650100000000001E-3</v>
      </c>
      <c r="ED16">
        <v>2.8916300000000001E-3</v>
      </c>
      <c r="EE16">
        <v>0.12656000000000001</v>
      </c>
      <c r="EF16">
        <v>0.122928</v>
      </c>
      <c r="EG16">
        <v>30077.4</v>
      </c>
      <c r="EH16">
        <v>30802.3</v>
      </c>
      <c r="EI16">
        <v>28076</v>
      </c>
      <c r="EJ16">
        <v>29747.4</v>
      </c>
      <c r="EK16">
        <v>33654.800000000003</v>
      </c>
      <c r="EL16">
        <v>36273</v>
      </c>
      <c r="EM16">
        <v>39539.5</v>
      </c>
      <c r="EN16">
        <v>42594.5</v>
      </c>
      <c r="EO16">
        <v>2.1283500000000002</v>
      </c>
      <c r="EP16">
        <v>2.09823</v>
      </c>
      <c r="EQ16">
        <v>-1.21817E-3</v>
      </c>
      <c r="ER16">
        <v>0</v>
      </c>
      <c r="ES16">
        <v>31.543700000000001</v>
      </c>
      <c r="ET16">
        <v>999.9</v>
      </c>
      <c r="EU16">
        <v>52.9</v>
      </c>
      <c r="EV16">
        <v>38.9</v>
      </c>
      <c r="EW16">
        <v>36.677199999999999</v>
      </c>
      <c r="EX16">
        <v>57.537500000000001</v>
      </c>
      <c r="EY16">
        <v>-3.5216400000000001</v>
      </c>
      <c r="EZ16">
        <v>2</v>
      </c>
      <c r="FA16">
        <v>0.69401900000000005</v>
      </c>
      <c r="FB16">
        <v>4.0332400000000002</v>
      </c>
      <c r="FC16">
        <v>20.2257</v>
      </c>
      <c r="FD16">
        <v>5.2225299999999999</v>
      </c>
      <c r="FE16">
        <v>12.0099</v>
      </c>
      <c r="FF16">
        <v>4.9875499999999997</v>
      </c>
      <c r="FG16">
        <v>3.28525</v>
      </c>
      <c r="FH16">
        <v>5126.7</v>
      </c>
      <c r="FI16">
        <v>9999</v>
      </c>
      <c r="FJ16">
        <v>9999</v>
      </c>
      <c r="FK16">
        <v>432.1</v>
      </c>
      <c r="FL16">
        <v>1.8658399999999999</v>
      </c>
      <c r="FM16">
        <v>1.86219</v>
      </c>
      <c r="FN16">
        <v>1.8643000000000001</v>
      </c>
      <c r="FO16">
        <v>1.8604000000000001</v>
      </c>
      <c r="FP16">
        <v>1.86111</v>
      </c>
      <c r="FQ16">
        <v>1.86015</v>
      </c>
      <c r="FR16">
        <v>1.86188</v>
      </c>
      <c r="FS16">
        <v>1.8583799999999999</v>
      </c>
      <c r="FT16">
        <v>0</v>
      </c>
      <c r="FU16">
        <v>0</v>
      </c>
      <c r="FV16">
        <v>0</v>
      </c>
      <c r="FW16">
        <v>0</v>
      </c>
      <c r="FX16" t="s">
        <v>359</v>
      </c>
      <c r="FY16" t="s">
        <v>360</v>
      </c>
      <c r="FZ16" t="s">
        <v>361</v>
      </c>
      <c r="GA16" t="s">
        <v>361</v>
      </c>
      <c r="GB16" t="s">
        <v>361</v>
      </c>
      <c r="GC16" t="s">
        <v>361</v>
      </c>
      <c r="GD16">
        <v>0</v>
      </c>
      <c r="GE16">
        <v>100</v>
      </c>
      <c r="GF16">
        <v>100</v>
      </c>
      <c r="GG16">
        <v>1.6459999999999999</v>
      </c>
      <c r="GH16">
        <v>0.19570000000000001</v>
      </c>
      <c r="GI16">
        <v>1.646399999999971</v>
      </c>
      <c r="GJ16">
        <v>0</v>
      </c>
      <c r="GK16">
        <v>0</v>
      </c>
      <c r="GL16">
        <v>0</v>
      </c>
      <c r="GM16">
        <v>0.19577000000000669</v>
      </c>
      <c r="GN16">
        <v>0</v>
      </c>
      <c r="GO16">
        <v>0</v>
      </c>
      <c r="GP16">
        <v>0</v>
      </c>
      <c r="GQ16">
        <v>-1</v>
      </c>
      <c r="GR16">
        <v>-1</v>
      </c>
      <c r="GS16">
        <v>-1</v>
      </c>
      <c r="GT16">
        <v>-1</v>
      </c>
      <c r="GU16">
        <v>35.799999999999997</v>
      </c>
      <c r="GV16">
        <v>35.700000000000003</v>
      </c>
      <c r="GW16">
        <v>0.17700199999999999</v>
      </c>
      <c r="GX16">
        <v>2.7124000000000001</v>
      </c>
      <c r="GY16">
        <v>2.04834</v>
      </c>
      <c r="GZ16">
        <v>2.6000999999999999</v>
      </c>
      <c r="HA16">
        <v>2.1972700000000001</v>
      </c>
      <c r="HB16">
        <v>2.36572</v>
      </c>
      <c r="HC16">
        <v>43.535400000000003</v>
      </c>
      <c r="HD16">
        <v>13.9131</v>
      </c>
      <c r="HE16">
        <v>18</v>
      </c>
      <c r="HF16">
        <v>652.29700000000003</v>
      </c>
      <c r="HG16">
        <v>695.19</v>
      </c>
      <c r="HH16">
        <v>25.084199999999999</v>
      </c>
      <c r="HI16">
        <v>35.719799999999999</v>
      </c>
      <c r="HJ16">
        <v>30</v>
      </c>
      <c r="HK16">
        <v>35.5428</v>
      </c>
      <c r="HL16">
        <v>35.510199999999998</v>
      </c>
      <c r="HM16">
        <v>3.5866899999999999</v>
      </c>
      <c r="HN16">
        <v>24.303799999999999</v>
      </c>
      <c r="HO16">
        <v>25.77</v>
      </c>
      <c r="HP16">
        <v>25.083600000000001</v>
      </c>
      <c r="HQ16">
        <v>13.3452</v>
      </c>
      <c r="HR16">
        <v>29.2056</v>
      </c>
      <c r="HS16">
        <v>98.799199999999999</v>
      </c>
      <c r="HT16">
        <v>98.701300000000003</v>
      </c>
    </row>
    <row r="17" spans="1:228" x14ac:dyDescent="0.2">
      <c r="A17">
        <v>2</v>
      </c>
      <c r="B17">
        <v>1665255677</v>
      </c>
      <c r="C17">
        <v>4</v>
      </c>
      <c r="D17" t="s">
        <v>362</v>
      </c>
      <c r="E17" t="s">
        <v>363</v>
      </c>
      <c r="F17">
        <v>4</v>
      </c>
      <c r="G17">
        <v>1665255675</v>
      </c>
      <c r="H17">
        <f t="shared" si="0"/>
        <v>2.2725508288892046E-3</v>
      </c>
      <c r="I17">
        <f t="shared" si="1"/>
        <v>2.2725508288892047</v>
      </c>
      <c r="J17">
        <f t="shared" si="2"/>
        <v>-4.4428296653366894</v>
      </c>
      <c r="K17">
        <f t="shared" si="3"/>
        <v>11.78925714285714</v>
      </c>
      <c r="L17">
        <f t="shared" si="4"/>
        <v>62.937883699691646</v>
      </c>
      <c r="M17">
        <f t="shared" si="5"/>
        <v>6.3506310298263964</v>
      </c>
      <c r="N17">
        <f t="shared" si="6"/>
        <v>1.1895732399784813</v>
      </c>
      <c r="O17">
        <f t="shared" si="7"/>
        <v>0.13877311603837811</v>
      </c>
      <c r="P17">
        <f t="shared" si="8"/>
        <v>3.6658434227050192</v>
      </c>
      <c r="Q17">
        <f t="shared" si="9"/>
        <v>0.135919332928708</v>
      </c>
      <c r="R17">
        <f t="shared" si="10"/>
        <v>8.520109621248971E-2</v>
      </c>
      <c r="S17">
        <f t="shared" si="11"/>
        <v>226.10837152237403</v>
      </c>
      <c r="T17">
        <f t="shared" si="12"/>
        <v>31.602700511776721</v>
      </c>
      <c r="U17">
        <f t="shared" si="13"/>
        <v>31.526871428571429</v>
      </c>
      <c r="V17">
        <f t="shared" si="14"/>
        <v>4.6486904667688496</v>
      </c>
      <c r="W17">
        <f t="shared" si="15"/>
        <v>67.060080385595271</v>
      </c>
      <c r="X17">
        <f t="shared" si="16"/>
        <v>3.0257627262120854</v>
      </c>
      <c r="Y17">
        <f t="shared" si="17"/>
        <v>4.5120177441093992</v>
      </c>
      <c r="Z17">
        <f t="shared" si="18"/>
        <v>1.6229277405567641</v>
      </c>
      <c r="AA17">
        <f t="shared" si="19"/>
        <v>-100.21949155401393</v>
      </c>
      <c r="AB17">
        <f t="shared" si="20"/>
        <v>-103.63589596932883</v>
      </c>
      <c r="AC17">
        <f t="shared" si="21"/>
        <v>-6.3650591283843392</v>
      </c>
      <c r="AD17">
        <f t="shared" si="22"/>
        <v>15.887924870646941</v>
      </c>
      <c r="AE17">
        <f t="shared" si="23"/>
        <v>-4.15278954670302</v>
      </c>
      <c r="AF17">
        <f t="shared" si="24"/>
        <v>2.1669354105140268</v>
      </c>
      <c r="AG17">
        <f t="shared" si="25"/>
        <v>-4.4428296653366894</v>
      </c>
      <c r="AH17">
        <v>10.30266262467434</v>
      </c>
      <c r="AI17">
        <v>12.18055272727273</v>
      </c>
      <c r="AJ17">
        <v>5.6528124537923207E-3</v>
      </c>
      <c r="AK17">
        <v>66.645628169260647</v>
      </c>
      <c r="AL17">
        <f t="shared" si="26"/>
        <v>2.2725508288892047</v>
      </c>
      <c r="AM17">
        <v>29.109473804409649</v>
      </c>
      <c r="AN17">
        <v>29.996275000000001</v>
      </c>
      <c r="AO17">
        <v>5.4034130357909268E-3</v>
      </c>
      <c r="AP17">
        <v>87.351231965539924</v>
      </c>
      <c r="AQ17">
        <v>33</v>
      </c>
      <c r="AR17">
        <v>5</v>
      </c>
      <c r="AS17">
        <f t="shared" si="27"/>
        <v>1</v>
      </c>
      <c r="AT17">
        <f t="shared" si="28"/>
        <v>0</v>
      </c>
      <c r="AU17">
        <f t="shared" si="29"/>
        <v>47383.435747040479</v>
      </c>
      <c r="AV17">
        <f t="shared" si="30"/>
        <v>1199.95</v>
      </c>
      <c r="AW17">
        <f t="shared" si="31"/>
        <v>1025.8835707369813</v>
      </c>
      <c r="AX17">
        <f t="shared" si="32"/>
        <v>0.85493859805573669</v>
      </c>
      <c r="AY17">
        <f t="shared" si="33"/>
        <v>0.188431494247572</v>
      </c>
      <c r="AZ17">
        <v>2.7</v>
      </c>
      <c r="BA17">
        <v>0.5</v>
      </c>
      <c r="BB17" t="s">
        <v>356</v>
      </c>
      <c r="BC17">
        <v>2</v>
      </c>
      <c r="BD17" t="b">
        <v>1</v>
      </c>
      <c r="BE17">
        <v>1665255675</v>
      </c>
      <c r="BF17">
        <v>11.78925714285714</v>
      </c>
      <c r="BG17">
        <v>10.07470714285714</v>
      </c>
      <c r="BH17">
        <v>29.986799999999999</v>
      </c>
      <c r="BI17">
        <v>29.113600000000002</v>
      </c>
      <c r="BJ17">
        <v>10.142857142857141</v>
      </c>
      <c r="BK17">
        <v>29.791042857142859</v>
      </c>
      <c r="BL17">
        <v>649.94057142857139</v>
      </c>
      <c r="BM17">
        <v>100.80328571428571</v>
      </c>
      <c r="BN17">
        <v>9.986921428571427E-2</v>
      </c>
      <c r="BO17">
        <v>31.002485714285719</v>
      </c>
      <c r="BP17">
        <v>31.526871428571429</v>
      </c>
      <c r="BQ17">
        <v>999.89999999999986</v>
      </c>
      <c r="BR17">
        <v>0</v>
      </c>
      <c r="BS17">
        <v>0</v>
      </c>
      <c r="BT17">
        <v>8981.341428571428</v>
      </c>
      <c r="BU17">
        <v>0</v>
      </c>
      <c r="BV17">
        <v>75.29802857142856</v>
      </c>
      <c r="BW17">
        <v>1.714547142857143</v>
      </c>
      <c r="BX17">
        <v>12.153685714285711</v>
      </c>
      <c r="BY17">
        <v>10.376799999999999</v>
      </c>
      <c r="BZ17">
        <v>0.8732171428571428</v>
      </c>
      <c r="CA17">
        <v>10.07470714285714</v>
      </c>
      <c r="CB17">
        <v>29.113600000000002</v>
      </c>
      <c r="CC17">
        <v>3.0227728571428569</v>
      </c>
      <c r="CD17">
        <v>2.934748571428571</v>
      </c>
      <c r="CE17">
        <v>24.15388571428571</v>
      </c>
      <c r="CF17">
        <v>23.66225714285715</v>
      </c>
      <c r="CG17">
        <v>1199.95</v>
      </c>
      <c r="CH17">
        <v>0.49996314285714277</v>
      </c>
      <c r="CI17">
        <v>0.50003685714285717</v>
      </c>
      <c r="CJ17">
        <v>0</v>
      </c>
      <c r="CK17">
        <v>824.96071428571429</v>
      </c>
      <c r="CL17">
        <v>4.9990899999999998</v>
      </c>
      <c r="CM17">
        <v>8933.1642857142851</v>
      </c>
      <c r="CN17">
        <v>9557.3314285714278</v>
      </c>
      <c r="CO17">
        <v>43.910428571428582</v>
      </c>
      <c r="CP17">
        <v>46.25</v>
      </c>
      <c r="CQ17">
        <v>44.811999999999998</v>
      </c>
      <c r="CR17">
        <v>45</v>
      </c>
      <c r="CS17">
        <v>45.186999999999998</v>
      </c>
      <c r="CT17">
        <v>597.43142857142846</v>
      </c>
      <c r="CU17">
        <v>597.51857142857148</v>
      </c>
      <c r="CV17">
        <v>0</v>
      </c>
      <c r="CW17">
        <v>1665255679.9000001</v>
      </c>
      <c r="CX17">
        <v>0</v>
      </c>
      <c r="CY17">
        <v>1665253528.5999999</v>
      </c>
      <c r="CZ17" t="s">
        <v>357</v>
      </c>
      <c r="DA17">
        <v>1665253526.5999999</v>
      </c>
      <c r="DB17">
        <v>1665253528.5999999</v>
      </c>
      <c r="DC17">
        <v>13</v>
      </c>
      <c r="DD17">
        <v>3.1E-2</v>
      </c>
      <c r="DE17">
        <v>1.2999999999999999E-2</v>
      </c>
      <c r="DF17">
        <v>1.6459999999999999</v>
      </c>
      <c r="DG17">
        <v>0.19600000000000001</v>
      </c>
      <c r="DH17">
        <v>415</v>
      </c>
      <c r="DI17">
        <v>32</v>
      </c>
      <c r="DJ17">
        <v>0.56000000000000005</v>
      </c>
      <c r="DK17">
        <v>0.22</v>
      </c>
      <c r="DL17">
        <v>1.8061562499999999</v>
      </c>
      <c r="DM17">
        <v>-0.45606630393996761</v>
      </c>
      <c r="DN17">
        <v>6.3539431445658212E-2</v>
      </c>
      <c r="DO17">
        <v>0</v>
      </c>
      <c r="DP17">
        <v>0.89409647500000011</v>
      </c>
      <c r="DQ17">
        <v>-0.169368123827392</v>
      </c>
      <c r="DR17">
        <v>1.920515792956087E-2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364</v>
      </c>
      <c r="EA17">
        <v>3.29413</v>
      </c>
      <c r="EB17">
        <v>2.6251799999999998</v>
      </c>
      <c r="EC17">
        <v>2.97467E-3</v>
      </c>
      <c r="ED17">
        <v>3.0379199999999999E-3</v>
      </c>
      <c r="EE17">
        <v>0.12662499999999999</v>
      </c>
      <c r="EF17">
        <v>0.122936</v>
      </c>
      <c r="EG17">
        <v>30076.5</v>
      </c>
      <c r="EH17">
        <v>30797.7</v>
      </c>
      <c r="EI17">
        <v>28075.5</v>
      </c>
      <c r="EJ17">
        <v>29747.3</v>
      </c>
      <c r="EK17">
        <v>33651.4</v>
      </c>
      <c r="EL17">
        <v>36272.800000000003</v>
      </c>
      <c r="EM17">
        <v>39538.5</v>
      </c>
      <c r="EN17">
        <v>42594.6</v>
      </c>
      <c r="EO17">
        <v>2.12818</v>
      </c>
      <c r="EP17">
        <v>2.09815</v>
      </c>
      <c r="EQ17">
        <v>-1.18464E-3</v>
      </c>
      <c r="ER17">
        <v>0</v>
      </c>
      <c r="ES17">
        <v>31.5472</v>
      </c>
      <c r="ET17">
        <v>999.9</v>
      </c>
      <c r="EU17">
        <v>52.9</v>
      </c>
      <c r="EV17">
        <v>38.9</v>
      </c>
      <c r="EW17">
        <v>36.676099999999998</v>
      </c>
      <c r="EX17">
        <v>58.017499999999998</v>
      </c>
      <c r="EY17">
        <v>-3.4375</v>
      </c>
      <c r="EZ17">
        <v>2</v>
      </c>
      <c r="FA17">
        <v>0.69415400000000005</v>
      </c>
      <c r="FB17">
        <v>4.2623300000000004</v>
      </c>
      <c r="FC17">
        <v>20.219000000000001</v>
      </c>
      <c r="FD17">
        <v>5.2181899999999999</v>
      </c>
      <c r="FE17">
        <v>12.0099</v>
      </c>
      <c r="FF17">
        <v>4.9859999999999998</v>
      </c>
      <c r="FG17">
        <v>3.2845800000000001</v>
      </c>
      <c r="FH17">
        <v>5126.7</v>
      </c>
      <c r="FI17">
        <v>9999</v>
      </c>
      <c r="FJ17">
        <v>9999</v>
      </c>
      <c r="FK17">
        <v>432.1</v>
      </c>
      <c r="FL17">
        <v>1.8658399999999999</v>
      </c>
      <c r="FM17">
        <v>1.8621799999999999</v>
      </c>
      <c r="FN17">
        <v>1.8642799999999999</v>
      </c>
      <c r="FO17">
        <v>1.8603799999999999</v>
      </c>
      <c r="FP17">
        <v>1.86111</v>
      </c>
      <c r="FQ17">
        <v>1.8601399999999999</v>
      </c>
      <c r="FR17">
        <v>1.86188</v>
      </c>
      <c r="FS17">
        <v>1.8583799999999999</v>
      </c>
      <c r="FT17">
        <v>0</v>
      </c>
      <c r="FU17">
        <v>0</v>
      </c>
      <c r="FV17">
        <v>0</v>
      </c>
      <c r="FW17">
        <v>0</v>
      </c>
      <c r="FX17" t="s">
        <v>359</v>
      </c>
      <c r="FY17" t="s">
        <v>360</v>
      </c>
      <c r="FZ17" t="s">
        <v>361</v>
      </c>
      <c r="GA17" t="s">
        <v>361</v>
      </c>
      <c r="GB17" t="s">
        <v>361</v>
      </c>
      <c r="GC17" t="s">
        <v>361</v>
      </c>
      <c r="GD17">
        <v>0</v>
      </c>
      <c r="GE17">
        <v>100</v>
      </c>
      <c r="GF17">
        <v>100</v>
      </c>
      <c r="GG17">
        <v>1.6459999999999999</v>
      </c>
      <c r="GH17">
        <v>0.1958</v>
      </c>
      <c r="GI17">
        <v>1.646399999999971</v>
      </c>
      <c r="GJ17">
        <v>0</v>
      </c>
      <c r="GK17">
        <v>0</v>
      </c>
      <c r="GL17">
        <v>0</v>
      </c>
      <c r="GM17">
        <v>0.19577000000000669</v>
      </c>
      <c r="GN17">
        <v>0</v>
      </c>
      <c r="GO17">
        <v>0</v>
      </c>
      <c r="GP17">
        <v>0</v>
      </c>
      <c r="GQ17">
        <v>-1</v>
      </c>
      <c r="GR17">
        <v>-1</v>
      </c>
      <c r="GS17">
        <v>-1</v>
      </c>
      <c r="GT17">
        <v>-1</v>
      </c>
      <c r="GU17">
        <v>35.799999999999997</v>
      </c>
      <c r="GV17">
        <v>35.799999999999997</v>
      </c>
      <c r="GW17">
        <v>0.18676799999999999</v>
      </c>
      <c r="GX17">
        <v>2.7148400000000001</v>
      </c>
      <c r="GY17">
        <v>2.04834</v>
      </c>
      <c r="GZ17">
        <v>2.6000999999999999</v>
      </c>
      <c r="HA17">
        <v>2.1972700000000001</v>
      </c>
      <c r="HB17">
        <v>2.32178</v>
      </c>
      <c r="HC17">
        <v>43.5627</v>
      </c>
      <c r="HD17">
        <v>13.851800000000001</v>
      </c>
      <c r="HE17">
        <v>18</v>
      </c>
      <c r="HF17">
        <v>652.15800000000002</v>
      </c>
      <c r="HG17">
        <v>695.096</v>
      </c>
      <c r="HH17">
        <v>25.084900000000001</v>
      </c>
      <c r="HI17">
        <v>35.717399999999998</v>
      </c>
      <c r="HJ17">
        <v>30.0001</v>
      </c>
      <c r="HK17">
        <v>35.542700000000004</v>
      </c>
      <c r="HL17">
        <v>35.507800000000003</v>
      </c>
      <c r="HM17">
        <v>3.7784200000000001</v>
      </c>
      <c r="HN17">
        <v>24.303799999999999</v>
      </c>
      <c r="HO17">
        <v>25.77</v>
      </c>
      <c r="HP17">
        <v>24.9084</v>
      </c>
      <c r="HQ17">
        <v>16.730899999999998</v>
      </c>
      <c r="HR17">
        <v>29.211500000000001</v>
      </c>
      <c r="HS17">
        <v>98.796800000000005</v>
      </c>
      <c r="HT17">
        <v>98.701300000000003</v>
      </c>
    </row>
    <row r="18" spans="1:228" x14ac:dyDescent="0.2">
      <c r="A18">
        <v>3</v>
      </c>
      <c r="B18">
        <v>1665255681</v>
      </c>
      <c r="C18">
        <v>8</v>
      </c>
      <c r="D18" t="s">
        <v>365</v>
      </c>
      <c r="E18" t="s">
        <v>366</v>
      </c>
      <c r="F18">
        <v>4</v>
      </c>
      <c r="G18">
        <v>1665255678.6875</v>
      </c>
      <c r="H18">
        <f t="shared" si="0"/>
        <v>2.2775750525229079E-3</v>
      </c>
      <c r="I18">
        <f t="shared" si="1"/>
        <v>2.2775750525229079</v>
      </c>
      <c r="J18">
        <f t="shared" si="2"/>
        <v>-4.0642588972689335</v>
      </c>
      <c r="K18">
        <f t="shared" si="3"/>
        <v>12.0059875</v>
      </c>
      <c r="L18">
        <f t="shared" si="4"/>
        <v>58.639502188976849</v>
      </c>
      <c r="M18">
        <f t="shared" si="5"/>
        <v>5.9169565327017475</v>
      </c>
      <c r="N18">
        <f t="shared" si="6"/>
        <v>1.2114513854623843</v>
      </c>
      <c r="O18">
        <f t="shared" si="7"/>
        <v>0.13915407484166209</v>
      </c>
      <c r="P18">
        <f t="shared" si="8"/>
        <v>3.6589771818317516</v>
      </c>
      <c r="Q18">
        <f t="shared" si="9"/>
        <v>0.13627951190658993</v>
      </c>
      <c r="R18">
        <f t="shared" si="10"/>
        <v>8.5428017197386588E-2</v>
      </c>
      <c r="S18">
        <f t="shared" si="11"/>
        <v>226.11552298743896</v>
      </c>
      <c r="T18">
        <f t="shared" si="12"/>
        <v>31.60007780297925</v>
      </c>
      <c r="U18">
        <f t="shared" si="13"/>
        <v>31.526987500000001</v>
      </c>
      <c r="V18">
        <f t="shared" si="14"/>
        <v>4.648721113546828</v>
      </c>
      <c r="W18">
        <f t="shared" si="15"/>
        <v>67.086541841675896</v>
      </c>
      <c r="X18">
        <f t="shared" si="16"/>
        <v>3.0264974986731352</v>
      </c>
      <c r="Y18">
        <f t="shared" si="17"/>
        <v>4.5113332951572662</v>
      </c>
      <c r="Z18">
        <f t="shared" si="18"/>
        <v>1.6222236148736928</v>
      </c>
      <c r="AA18">
        <f t="shared" si="19"/>
        <v>-100.44105981626024</v>
      </c>
      <c r="AB18">
        <f t="shared" si="20"/>
        <v>-103.9895391161801</v>
      </c>
      <c r="AC18">
        <f t="shared" si="21"/>
        <v>-6.3986838784130731</v>
      </c>
      <c r="AD18">
        <f t="shared" si="22"/>
        <v>15.286240176585565</v>
      </c>
      <c r="AE18">
        <f t="shared" si="23"/>
        <v>-0.85297059287892218</v>
      </c>
      <c r="AF18">
        <f t="shared" si="24"/>
        <v>2.1766608782153867</v>
      </c>
      <c r="AG18">
        <f t="shared" si="25"/>
        <v>-4.0642588972689335</v>
      </c>
      <c r="AH18">
        <v>11.848162846690681</v>
      </c>
      <c r="AI18">
        <v>12.73945939393939</v>
      </c>
      <c r="AJ18">
        <v>0.20736922088066401</v>
      </c>
      <c r="AK18">
        <v>66.645628169260647</v>
      </c>
      <c r="AL18">
        <f t="shared" si="26"/>
        <v>2.2775750525229079</v>
      </c>
      <c r="AM18">
        <v>29.115517535842208</v>
      </c>
      <c r="AN18">
        <v>29.985032647058809</v>
      </c>
      <c r="AO18">
        <v>8.9980455699047411E-3</v>
      </c>
      <c r="AP18">
        <v>87.351231965539924</v>
      </c>
      <c r="AQ18">
        <v>33</v>
      </c>
      <c r="AR18">
        <v>5</v>
      </c>
      <c r="AS18">
        <f t="shared" si="27"/>
        <v>1</v>
      </c>
      <c r="AT18">
        <f t="shared" si="28"/>
        <v>0</v>
      </c>
      <c r="AU18">
        <f t="shared" si="29"/>
        <v>47260.487811035782</v>
      </c>
      <c r="AV18">
        <f t="shared" si="30"/>
        <v>1199.9825000000001</v>
      </c>
      <c r="AW18">
        <f t="shared" si="31"/>
        <v>1025.9118885945281</v>
      </c>
      <c r="AX18">
        <f t="shared" si="32"/>
        <v>0.85493904168979795</v>
      </c>
      <c r="AY18">
        <f t="shared" si="33"/>
        <v>0.18843235046131002</v>
      </c>
      <c r="AZ18">
        <v>2.7</v>
      </c>
      <c r="BA18">
        <v>0.5</v>
      </c>
      <c r="BB18" t="s">
        <v>356</v>
      </c>
      <c r="BC18">
        <v>2</v>
      </c>
      <c r="BD18" t="b">
        <v>1</v>
      </c>
      <c r="BE18">
        <v>1665255678.6875</v>
      </c>
      <c r="BF18">
        <v>12.0059875</v>
      </c>
      <c r="BG18">
        <v>11.662525</v>
      </c>
      <c r="BH18">
        <v>29.993849999999998</v>
      </c>
      <c r="BI18">
        <v>29.116800000000001</v>
      </c>
      <c r="BJ18">
        <v>10.3595875</v>
      </c>
      <c r="BK18">
        <v>29.798112499999998</v>
      </c>
      <c r="BL18">
        <v>649.98700000000008</v>
      </c>
      <c r="BM18">
        <v>100.80374999999999</v>
      </c>
      <c r="BN18">
        <v>0.1001852625</v>
      </c>
      <c r="BO18">
        <v>30.999825000000001</v>
      </c>
      <c r="BP18">
        <v>31.526987500000001</v>
      </c>
      <c r="BQ18">
        <v>999.9</v>
      </c>
      <c r="BR18">
        <v>0</v>
      </c>
      <c r="BS18">
        <v>0</v>
      </c>
      <c r="BT18">
        <v>8957.5774999999994</v>
      </c>
      <c r="BU18">
        <v>0</v>
      </c>
      <c r="BV18">
        <v>76.393550000000005</v>
      </c>
      <c r="BW18">
        <v>0.34346100000000002</v>
      </c>
      <c r="BX18">
        <v>12.377224999999999</v>
      </c>
      <c r="BY18">
        <v>12.012275000000001</v>
      </c>
      <c r="BZ18">
        <v>0.87705650000000002</v>
      </c>
      <c r="CA18">
        <v>11.662525</v>
      </c>
      <c r="CB18">
        <v>29.116800000000001</v>
      </c>
      <c r="CC18">
        <v>3.0234925000000001</v>
      </c>
      <c r="CD18">
        <v>2.93508375</v>
      </c>
      <c r="CE18">
        <v>24.1578625</v>
      </c>
      <c r="CF18">
        <v>23.6641625</v>
      </c>
      <c r="CG18">
        <v>1199.9825000000001</v>
      </c>
      <c r="CH18">
        <v>0.499948</v>
      </c>
      <c r="CI18">
        <v>0.50005199999999994</v>
      </c>
      <c r="CJ18">
        <v>0</v>
      </c>
      <c r="CK18">
        <v>824.70299999999997</v>
      </c>
      <c r="CL18">
        <v>4.9990899999999998</v>
      </c>
      <c r="CM18">
        <v>8929.14</v>
      </c>
      <c r="CN18">
        <v>9557.5550000000003</v>
      </c>
      <c r="CO18">
        <v>43.921499999999988</v>
      </c>
      <c r="CP18">
        <v>46.25</v>
      </c>
      <c r="CQ18">
        <v>44.811999999999998</v>
      </c>
      <c r="CR18">
        <v>45</v>
      </c>
      <c r="CS18">
        <v>45.186999999999998</v>
      </c>
      <c r="CT18">
        <v>597.42999999999995</v>
      </c>
      <c r="CU18">
        <v>597.55250000000001</v>
      </c>
      <c r="CV18">
        <v>0</v>
      </c>
      <c r="CW18">
        <v>1665255684.0999999</v>
      </c>
      <c r="CX18">
        <v>0</v>
      </c>
      <c r="CY18">
        <v>1665253528.5999999</v>
      </c>
      <c r="CZ18" t="s">
        <v>357</v>
      </c>
      <c r="DA18">
        <v>1665253526.5999999</v>
      </c>
      <c r="DB18">
        <v>1665253528.5999999</v>
      </c>
      <c r="DC18">
        <v>13</v>
      </c>
      <c r="DD18">
        <v>3.1E-2</v>
      </c>
      <c r="DE18">
        <v>1.2999999999999999E-2</v>
      </c>
      <c r="DF18">
        <v>1.6459999999999999</v>
      </c>
      <c r="DG18">
        <v>0.19600000000000001</v>
      </c>
      <c r="DH18">
        <v>415</v>
      </c>
      <c r="DI18">
        <v>32</v>
      </c>
      <c r="DJ18">
        <v>0.56000000000000005</v>
      </c>
      <c r="DK18">
        <v>0.22</v>
      </c>
      <c r="DL18">
        <v>1.6261748</v>
      </c>
      <c r="DM18">
        <v>-3.149232427767358</v>
      </c>
      <c r="DN18">
        <v>0.46169715337070261</v>
      </c>
      <c r="DO18">
        <v>0</v>
      </c>
      <c r="DP18">
        <v>0.89028417500000001</v>
      </c>
      <c r="DQ18">
        <v>-0.1620378348968117</v>
      </c>
      <c r="DR18">
        <v>1.8863260073337669E-2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364</v>
      </c>
      <c r="EA18">
        <v>3.2943699999999998</v>
      </c>
      <c r="EB18">
        <v>2.6250800000000001</v>
      </c>
      <c r="EC18">
        <v>3.19885E-3</v>
      </c>
      <c r="ED18">
        <v>3.96919E-3</v>
      </c>
      <c r="EE18">
        <v>0.126559</v>
      </c>
      <c r="EF18">
        <v>0.12296899999999999</v>
      </c>
      <c r="EG18">
        <v>30069.8</v>
      </c>
      <c r="EH18">
        <v>30769.4</v>
      </c>
      <c r="EI18">
        <v>28075.5</v>
      </c>
      <c r="EJ18">
        <v>29747.7</v>
      </c>
      <c r="EK18">
        <v>33653.9</v>
      </c>
      <c r="EL18">
        <v>36271.4</v>
      </c>
      <c r="EM18">
        <v>39538.400000000001</v>
      </c>
      <c r="EN18">
        <v>42594.400000000001</v>
      </c>
      <c r="EO18">
        <v>2.1286999999999998</v>
      </c>
      <c r="EP18">
        <v>2.0981000000000001</v>
      </c>
      <c r="EQ18">
        <v>-1.5907E-3</v>
      </c>
      <c r="ER18">
        <v>0</v>
      </c>
      <c r="ES18">
        <v>31.550699999999999</v>
      </c>
      <c r="ET18">
        <v>999.9</v>
      </c>
      <c r="EU18">
        <v>52.8</v>
      </c>
      <c r="EV18">
        <v>38.9</v>
      </c>
      <c r="EW18">
        <v>36.604900000000001</v>
      </c>
      <c r="EX18">
        <v>57.447499999999998</v>
      </c>
      <c r="EY18">
        <v>-3.5336500000000002</v>
      </c>
      <c r="EZ18">
        <v>2</v>
      </c>
      <c r="FA18">
        <v>0.69764199999999998</v>
      </c>
      <c r="FB18">
        <v>4.7498399999999998</v>
      </c>
      <c r="FC18">
        <v>20.206299999999999</v>
      </c>
      <c r="FD18">
        <v>5.2180400000000002</v>
      </c>
      <c r="FE18">
        <v>12.0099</v>
      </c>
      <c r="FF18">
        <v>4.9858000000000002</v>
      </c>
      <c r="FG18">
        <v>3.2845</v>
      </c>
      <c r="FH18">
        <v>5127</v>
      </c>
      <c r="FI18">
        <v>9999</v>
      </c>
      <c r="FJ18">
        <v>9999</v>
      </c>
      <c r="FK18">
        <v>432.1</v>
      </c>
      <c r="FL18">
        <v>1.8658399999999999</v>
      </c>
      <c r="FM18">
        <v>1.8621799999999999</v>
      </c>
      <c r="FN18">
        <v>1.86429</v>
      </c>
      <c r="FO18">
        <v>1.8603799999999999</v>
      </c>
      <c r="FP18">
        <v>1.86111</v>
      </c>
      <c r="FQ18">
        <v>1.8601099999999999</v>
      </c>
      <c r="FR18">
        <v>1.86188</v>
      </c>
      <c r="FS18">
        <v>1.8583799999999999</v>
      </c>
      <c r="FT18">
        <v>0</v>
      </c>
      <c r="FU18">
        <v>0</v>
      </c>
      <c r="FV18">
        <v>0</v>
      </c>
      <c r="FW18">
        <v>0</v>
      </c>
      <c r="FX18" t="s">
        <v>359</v>
      </c>
      <c r="FY18" t="s">
        <v>360</v>
      </c>
      <c r="FZ18" t="s">
        <v>361</v>
      </c>
      <c r="GA18" t="s">
        <v>361</v>
      </c>
      <c r="GB18" t="s">
        <v>361</v>
      </c>
      <c r="GC18" t="s">
        <v>361</v>
      </c>
      <c r="GD18">
        <v>0</v>
      </c>
      <c r="GE18">
        <v>100</v>
      </c>
      <c r="GF18">
        <v>100</v>
      </c>
      <c r="GG18">
        <v>1.6459999999999999</v>
      </c>
      <c r="GH18">
        <v>0.19570000000000001</v>
      </c>
      <c r="GI18">
        <v>1.646399999999971</v>
      </c>
      <c r="GJ18">
        <v>0</v>
      </c>
      <c r="GK18">
        <v>0</v>
      </c>
      <c r="GL18">
        <v>0</v>
      </c>
      <c r="GM18">
        <v>0.19577000000000669</v>
      </c>
      <c r="GN18">
        <v>0</v>
      </c>
      <c r="GO18">
        <v>0</v>
      </c>
      <c r="GP18">
        <v>0</v>
      </c>
      <c r="GQ18">
        <v>-1</v>
      </c>
      <c r="GR18">
        <v>-1</v>
      </c>
      <c r="GS18">
        <v>-1</v>
      </c>
      <c r="GT18">
        <v>-1</v>
      </c>
      <c r="GU18">
        <v>35.9</v>
      </c>
      <c r="GV18">
        <v>35.9</v>
      </c>
      <c r="GW18">
        <v>0.20141600000000001</v>
      </c>
      <c r="GX18">
        <v>2.7014200000000002</v>
      </c>
      <c r="GY18">
        <v>2.04834</v>
      </c>
      <c r="GZ18">
        <v>2.6000999999999999</v>
      </c>
      <c r="HA18">
        <v>2.1972700000000001</v>
      </c>
      <c r="HB18">
        <v>2.3596200000000001</v>
      </c>
      <c r="HC18">
        <v>43.5627</v>
      </c>
      <c r="HD18">
        <v>13.8781</v>
      </c>
      <c r="HE18">
        <v>18</v>
      </c>
      <c r="HF18">
        <v>652.54300000000001</v>
      </c>
      <c r="HG18">
        <v>695.03899999999999</v>
      </c>
      <c r="HH18">
        <v>24.985399999999998</v>
      </c>
      <c r="HI18">
        <v>35.717399999999998</v>
      </c>
      <c r="HJ18">
        <v>30.002400000000002</v>
      </c>
      <c r="HK18">
        <v>35.5396</v>
      </c>
      <c r="HL18">
        <v>35.506900000000002</v>
      </c>
      <c r="HM18">
        <v>4.0629400000000002</v>
      </c>
      <c r="HN18">
        <v>24.0167</v>
      </c>
      <c r="HO18">
        <v>25.77</v>
      </c>
      <c r="HP18">
        <v>24.946899999999999</v>
      </c>
      <c r="HQ18">
        <v>23.41</v>
      </c>
      <c r="HR18">
        <v>29.275600000000001</v>
      </c>
      <c r="HS18">
        <v>98.796700000000001</v>
      </c>
      <c r="HT18">
        <v>98.701599999999999</v>
      </c>
    </row>
    <row r="19" spans="1:228" x14ac:dyDescent="0.2">
      <c r="A19">
        <v>4</v>
      </c>
      <c r="B19">
        <v>1665255685</v>
      </c>
      <c r="C19">
        <v>12</v>
      </c>
      <c r="D19" t="s">
        <v>367</v>
      </c>
      <c r="E19" t="s">
        <v>368</v>
      </c>
      <c r="F19">
        <v>4</v>
      </c>
      <c r="G19">
        <v>1665255683</v>
      </c>
      <c r="H19">
        <f t="shared" si="0"/>
        <v>1.8779906228886703E-3</v>
      </c>
      <c r="I19">
        <f t="shared" si="1"/>
        <v>1.8779906228886702</v>
      </c>
      <c r="J19">
        <f t="shared" si="2"/>
        <v>-3.9451788216348223</v>
      </c>
      <c r="K19">
        <f t="shared" si="3"/>
        <v>13.632542857142861</v>
      </c>
      <c r="L19">
        <f t="shared" si="4"/>
        <v>68.687248587902133</v>
      </c>
      <c r="M19">
        <f t="shared" si="5"/>
        <v>6.9307521662426241</v>
      </c>
      <c r="N19">
        <f t="shared" si="6"/>
        <v>1.3755650121524841</v>
      </c>
      <c r="O19">
        <f t="shared" si="7"/>
        <v>0.1140614307778979</v>
      </c>
      <c r="P19">
        <f t="shared" si="8"/>
        <v>3.6852726197285204</v>
      </c>
      <c r="Q19">
        <f t="shared" si="9"/>
        <v>0.11213589478745982</v>
      </c>
      <c r="R19">
        <f t="shared" si="10"/>
        <v>7.0255228360395161E-2</v>
      </c>
      <c r="S19">
        <f t="shared" si="11"/>
        <v>226.11800366620744</v>
      </c>
      <c r="T19">
        <f t="shared" si="12"/>
        <v>31.673286674687319</v>
      </c>
      <c r="U19">
        <f t="shared" si="13"/>
        <v>31.51922857142857</v>
      </c>
      <c r="V19">
        <f t="shared" si="14"/>
        <v>4.6466728814572775</v>
      </c>
      <c r="W19">
        <f t="shared" si="15"/>
        <v>66.989245890267554</v>
      </c>
      <c r="X19">
        <f t="shared" si="16"/>
        <v>3.021011059983524</v>
      </c>
      <c r="Y19">
        <f t="shared" si="17"/>
        <v>4.5096955784994552</v>
      </c>
      <c r="Z19">
        <f t="shared" si="18"/>
        <v>1.6256618214737535</v>
      </c>
      <c r="AA19">
        <f t="shared" si="19"/>
        <v>-82.819386469390366</v>
      </c>
      <c r="AB19">
        <f t="shared" si="20"/>
        <v>-104.46048692489609</v>
      </c>
      <c r="AC19">
        <f t="shared" si="21"/>
        <v>-6.38135462186594</v>
      </c>
      <c r="AD19">
        <f t="shared" si="22"/>
        <v>32.45677565005505</v>
      </c>
      <c r="AE19">
        <f t="shared" si="23"/>
        <v>5.7736127890468785</v>
      </c>
      <c r="AF19">
        <f t="shared" si="24"/>
        <v>1.9592107553722595</v>
      </c>
      <c r="AG19">
        <f t="shared" si="25"/>
        <v>-3.9451788216348223</v>
      </c>
      <c r="AH19">
        <v>16.062654702158831</v>
      </c>
      <c r="AI19">
        <v>15.065678787878779</v>
      </c>
      <c r="AJ19">
        <v>0.65687376324094426</v>
      </c>
      <c r="AK19">
        <v>66.645628169260647</v>
      </c>
      <c r="AL19">
        <f t="shared" si="26"/>
        <v>1.8779906228886702</v>
      </c>
      <c r="AM19">
        <v>29.12022267176863</v>
      </c>
      <c r="AN19">
        <v>29.91452882352942</v>
      </c>
      <c r="AO19">
        <v>-7.00240551318837E-3</v>
      </c>
      <c r="AP19">
        <v>87.351231965539924</v>
      </c>
      <c r="AQ19">
        <v>34</v>
      </c>
      <c r="AR19">
        <v>5</v>
      </c>
      <c r="AS19">
        <f t="shared" si="27"/>
        <v>1</v>
      </c>
      <c r="AT19">
        <f t="shared" si="28"/>
        <v>0</v>
      </c>
      <c r="AU19">
        <f t="shared" si="29"/>
        <v>47734.133113006705</v>
      </c>
      <c r="AV19">
        <f t="shared" si="30"/>
        <v>1199.994285714286</v>
      </c>
      <c r="AW19">
        <f t="shared" si="31"/>
        <v>1025.9220993089159</v>
      </c>
      <c r="AX19">
        <f t="shared" si="32"/>
        <v>0.85493915389625774</v>
      </c>
      <c r="AY19">
        <f t="shared" si="33"/>
        <v>0.18843256701977767</v>
      </c>
      <c r="AZ19">
        <v>2.7</v>
      </c>
      <c r="BA19">
        <v>0.5</v>
      </c>
      <c r="BB19" t="s">
        <v>356</v>
      </c>
      <c r="BC19">
        <v>2</v>
      </c>
      <c r="BD19" t="b">
        <v>1</v>
      </c>
      <c r="BE19">
        <v>1665255683</v>
      </c>
      <c r="BF19">
        <v>13.632542857142861</v>
      </c>
      <c r="BG19">
        <v>16.04202857142857</v>
      </c>
      <c r="BH19">
        <v>29.939742857142861</v>
      </c>
      <c r="BI19">
        <v>29.15024285714285</v>
      </c>
      <c r="BJ19">
        <v>11.986142857142861</v>
      </c>
      <c r="BK19">
        <v>29.743957142857141</v>
      </c>
      <c r="BL19">
        <v>649.96728571428571</v>
      </c>
      <c r="BM19">
        <v>100.8035714285714</v>
      </c>
      <c r="BN19">
        <v>9.9468199999999993E-2</v>
      </c>
      <c r="BO19">
        <v>30.993457142857139</v>
      </c>
      <c r="BP19">
        <v>31.51922857142857</v>
      </c>
      <c r="BQ19">
        <v>999.89999999999986</v>
      </c>
      <c r="BR19">
        <v>0</v>
      </c>
      <c r="BS19">
        <v>0</v>
      </c>
      <c r="BT19">
        <v>9048.5714285714294</v>
      </c>
      <c r="BU19">
        <v>0</v>
      </c>
      <c r="BV19">
        <v>77.629714285714286</v>
      </c>
      <c r="BW19">
        <v>-2.4095057142857139</v>
      </c>
      <c r="BX19">
        <v>14.05327142857143</v>
      </c>
      <c r="BY19">
        <v>16.52372857142857</v>
      </c>
      <c r="BZ19">
        <v>0.78947828571428569</v>
      </c>
      <c r="CA19">
        <v>16.04202857142857</v>
      </c>
      <c r="CB19">
        <v>29.15024285714285</v>
      </c>
      <c r="CC19">
        <v>3.018032857142857</v>
      </c>
      <c r="CD19">
        <v>2.9384514285714292</v>
      </c>
      <c r="CE19">
        <v>24.12772857142857</v>
      </c>
      <c r="CF19">
        <v>23.683214285714289</v>
      </c>
      <c r="CG19">
        <v>1199.994285714286</v>
      </c>
      <c r="CH19">
        <v>0.49994499999999997</v>
      </c>
      <c r="CI19">
        <v>0.50005500000000003</v>
      </c>
      <c r="CJ19">
        <v>0</v>
      </c>
      <c r="CK19">
        <v>824.22142857142876</v>
      </c>
      <c r="CL19">
        <v>4.9990899999999998</v>
      </c>
      <c r="CM19">
        <v>8923.67</v>
      </c>
      <c r="CN19">
        <v>9557.6185714285712</v>
      </c>
      <c r="CO19">
        <v>43.875</v>
      </c>
      <c r="CP19">
        <v>46.25</v>
      </c>
      <c r="CQ19">
        <v>44.811999999999998</v>
      </c>
      <c r="CR19">
        <v>45.008857142857153</v>
      </c>
      <c r="CS19">
        <v>45.186999999999998</v>
      </c>
      <c r="CT19">
        <v>597.43142857142846</v>
      </c>
      <c r="CU19">
        <v>597.56285714285718</v>
      </c>
      <c r="CV19">
        <v>0</v>
      </c>
      <c r="CW19">
        <v>1665255687.7</v>
      </c>
      <c r="CX19">
        <v>0</v>
      </c>
      <c r="CY19">
        <v>1665253528.5999999</v>
      </c>
      <c r="CZ19" t="s">
        <v>357</v>
      </c>
      <c r="DA19">
        <v>1665253526.5999999</v>
      </c>
      <c r="DB19">
        <v>1665253528.5999999</v>
      </c>
      <c r="DC19">
        <v>13</v>
      </c>
      <c r="DD19">
        <v>3.1E-2</v>
      </c>
      <c r="DE19">
        <v>1.2999999999999999E-2</v>
      </c>
      <c r="DF19">
        <v>1.6459999999999999</v>
      </c>
      <c r="DG19">
        <v>0.19600000000000001</v>
      </c>
      <c r="DH19">
        <v>415</v>
      </c>
      <c r="DI19">
        <v>32</v>
      </c>
      <c r="DJ19">
        <v>0.56000000000000005</v>
      </c>
      <c r="DK19">
        <v>0.22</v>
      </c>
      <c r="DL19">
        <v>0.83428921951219492</v>
      </c>
      <c r="DM19">
        <v>-12.61881077351917</v>
      </c>
      <c r="DN19">
        <v>1.504014896120665</v>
      </c>
      <c r="DO19">
        <v>0</v>
      </c>
      <c r="DP19">
        <v>0.86881980487804877</v>
      </c>
      <c r="DQ19">
        <v>-0.27695569337979059</v>
      </c>
      <c r="DR19">
        <v>3.4721201704658589E-2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364</v>
      </c>
      <c r="EA19">
        <v>3.2938399999999999</v>
      </c>
      <c r="EB19">
        <v>2.6247699999999998</v>
      </c>
      <c r="EC19">
        <v>3.9159900000000003E-3</v>
      </c>
      <c r="ED19">
        <v>5.3865500000000004E-3</v>
      </c>
      <c r="EE19">
        <v>0.12640199999999999</v>
      </c>
      <c r="EF19">
        <v>0.1231</v>
      </c>
      <c r="EG19">
        <v>30048.1</v>
      </c>
      <c r="EH19">
        <v>30725.4</v>
      </c>
      <c r="EI19">
        <v>28075.4</v>
      </c>
      <c r="EJ19">
        <v>29747.4</v>
      </c>
      <c r="EK19">
        <v>33660</v>
      </c>
      <c r="EL19">
        <v>36266.1</v>
      </c>
      <c r="EM19">
        <v>39538.400000000001</v>
      </c>
      <c r="EN19">
        <v>42594.5</v>
      </c>
      <c r="EO19">
        <v>2.1277699999999999</v>
      </c>
      <c r="EP19">
        <v>2.0985999999999998</v>
      </c>
      <c r="EQ19">
        <v>-2.0675400000000001E-3</v>
      </c>
      <c r="ER19">
        <v>0</v>
      </c>
      <c r="ES19">
        <v>31.554099999999998</v>
      </c>
      <c r="ET19">
        <v>999.9</v>
      </c>
      <c r="EU19">
        <v>52.8</v>
      </c>
      <c r="EV19">
        <v>38.9</v>
      </c>
      <c r="EW19">
        <v>36.6038</v>
      </c>
      <c r="EX19">
        <v>57.5075</v>
      </c>
      <c r="EY19">
        <v>-3.2652199999999998</v>
      </c>
      <c r="EZ19">
        <v>2</v>
      </c>
      <c r="FA19">
        <v>0.69759700000000002</v>
      </c>
      <c r="FB19">
        <v>4.3342200000000002</v>
      </c>
      <c r="FC19">
        <v>20.216899999999999</v>
      </c>
      <c r="FD19">
        <v>5.2142900000000001</v>
      </c>
      <c r="FE19">
        <v>12.0099</v>
      </c>
      <c r="FF19">
        <v>4.9843500000000001</v>
      </c>
      <c r="FG19">
        <v>3.2839</v>
      </c>
      <c r="FH19">
        <v>5127</v>
      </c>
      <c r="FI19">
        <v>9999</v>
      </c>
      <c r="FJ19">
        <v>9999</v>
      </c>
      <c r="FK19">
        <v>432.1</v>
      </c>
      <c r="FL19">
        <v>1.8658399999999999</v>
      </c>
      <c r="FM19">
        <v>1.8621799999999999</v>
      </c>
      <c r="FN19">
        <v>1.8643099999999999</v>
      </c>
      <c r="FO19">
        <v>1.8604000000000001</v>
      </c>
      <c r="FP19">
        <v>1.86111</v>
      </c>
      <c r="FQ19">
        <v>1.86012</v>
      </c>
      <c r="FR19">
        <v>1.86188</v>
      </c>
      <c r="FS19">
        <v>1.8584099999999999</v>
      </c>
      <c r="FT19">
        <v>0</v>
      </c>
      <c r="FU19">
        <v>0</v>
      </c>
      <c r="FV19">
        <v>0</v>
      </c>
      <c r="FW19">
        <v>0</v>
      </c>
      <c r="FX19" t="s">
        <v>359</v>
      </c>
      <c r="FY19" t="s">
        <v>360</v>
      </c>
      <c r="FZ19" t="s">
        <v>361</v>
      </c>
      <c r="GA19" t="s">
        <v>361</v>
      </c>
      <c r="GB19" t="s">
        <v>361</v>
      </c>
      <c r="GC19" t="s">
        <v>361</v>
      </c>
      <c r="GD19">
        <v>0</v>
      </c>
      <c r="GE19">
        <v>100</v>
      </c>
      <c r="GF19">
        <v>100</v>
      </c>
      <c r="GG19">
        <v>1.6459999999999999</v>
      </c>
      <c r="GH19">
        <v>0.1958</v>
      </c>
      <c r="GI19">
        <v>1.646399999999971</v>
      </c>
      <c r="GJ19">
        <v>0</v>
      </c>
      <c r="GK19">
        <v>0</v>
      </c>
      <c r="GL19">
        <v>0</v>
      </c>
      <c r="GM19">
        <v>0.19577000000000669</v>
      </c>
      <c r="GN19">
        <v>0</v>
      </c>
      <c r="GO19">
        <v>0</v>
      </c>
      <c r="GP19">
        <v>0</v>
      </c>
      <c r="GQ19">
        <v>-1</v>
      </c>
      <c r="GR19">
        <v>-1</v>
      </c>
      <c r="GS19">
        <v>-1</v>
      </c>
      <c r="GT19">
        <v>-1</v>
      </c>
      <c r="GU19">
        <v>36</v>
      </c>
      <c r="GV19">
        <v>35.9</v>
      </c>
      <c r="GW19">
        <v>0.21850600000000001</v>
      </c>
      <c r="GX19">
        <v>2.7002000000000002</v>
      </c>
      <c r="GY19">
        <v>2.04834</v>
      </c>
      <c r="GZ19">
        <v>2.6000999999999999</v>
      </c>
      <c r="HA19">
        <v>2.1972700000000001</v>
      </c>
      <c r="HB19">
        <v>2.33887</v>
      </c>
      <c r="HC19">
        <v>43.59</v>
      </c>
      <c r="HD19">
        <v>13.8781</v>
      </c>
      <c r="HE19">
        <v>18</v>
      </c>
      <c r="HF19">
        <v>651.80600000000004</v>
      </c>
      <c r="HG19">
        <v>695.49800000000005</v>
      </c>
      <c r="HH19">
        <v>24.9239</v>
      </c>
      <c r="HI19">
        <v>35.714799999999997</v>
      </c>
      <c r="HJ19">
        <v>30.000699999999998</v>
      </c>
      <c r="HK19">
        <v>35.5396</v>
      </c>
      <c r="HL19">
        <v>35.506900000000002</v>
      </c>
      <c r="HM19">
        <v>4.3967999999999998</v>
      </c>
      <c r="HN19">
        <v>23.7407</v>
      </c>
      <c r="HO19">
        <v>25.77</v>
      </c>
      <c r="HP19">
        <v>24.946899999999999</v>
      </c>
      <c r="HQ19">
        <v>30.0884</v>
      </c>
      <c r="HR19">
        <v>29.1721</v>
      </c>
      <c r="HS19">
        <v>98.796599999999998</v>
      </c>
      <c r="HT19">
        <v>98.701400000000007</v>
      </c>
    </row>
    <row r="20" spans="1:228" x14ac:dyDescent="0.2">
      <c r="A20">
        <v>5</v>
      </c>
      <c r="B20">
        <v>1665255689</v>
      </c>
      <c r="C20">
        <v>16</v>
      </c>
      <c r="D20" t="s">
        <v>369</v>
      </c>
      <c r="E20" t="s">
        <v>370</v>
      </c>
      <c r="F20">
        <v>4</v>
      </c>
      <c r="G20">
        <v>1665255686.6875</v>
      </c>
      <c r="H20">
        <f t="shared" si="0"/>
        <v>1.6704298791042631E-3</v>
      </c>
      <c r="I20">
        <f t="shared" si="1"/>
        <v>1.6704298791042631</v>
      </c>
      <c r="J20">
        <f t="shared" si="2"/>
        <v>-3.8050321230866642</v>
      </c>
      <c r="K20">
        <f t="shared" si="3"/>
        <v>16.570662500000001</v>
      </c>
      <c r="L20">
        <f t="shared" si="4"/>
        <v>76.367852485082778</v>
      </c>
      <c r="M20">
        <f t="shared" si="5"/>
        <v>7.705842351108271</v>
      </c>
      <c r="N20">
        <f t="shared" si="6"/>
        <v>1.6720505909651449</v>
      </c>
      <c r="O20">
        <f t="shared" si="7"/>
        <v>0.10103687249635349</v>
      </c>
      <c r="P20">
        <f t="shared" si="8"/>
        <v>3.677301042220567</v>
      </c>
      <c r="Q20">
        <f t="shared" si="9"/>
        <v>9.9519603492578129E-2</v>
      </c>
      <c r="R20">
        <f t="shared" si="10"/>
        <v>6.2334174696857605E-2</v>
      </c>
      <c r="S20">
        <f t="shared" si="11"/>
        <v>226.12054386285266</v>
      </c>
      <c r="T20">
        <f t="shared" si="12"/>
        <v>31.716482645019695</v>
      </c>
      <c r="U20">
        <f t="shared" si="13"/>
        <v>31.525412500000002</v>
      </c>
      <c r="V20">
        <f t="shared" si="14"/>
        <v>4.6483052753467993</v>
      </c>
      <c r="W20">
        <f t="shared" si="15"/>
        <v>66.950802078206536</v>
      </c>
      <c r="X20">
        <f t="shared" si="16"/>
        <v>3.0189813198094098</v>
      </c>
      <c r="Y20">
        <f t="shared" si="17"/>
        <v>4.5092534011510104</v>
      </c>
      <c r="Z20">
        <f t="shared" si="18"/>
        <v>1.6293239555373895</v>
      </c>
      <c r="AA20">
        <f t="shared" si="19"/>
        <v>-73.66595766849801</v>
      </c>
      <c r="AB20">
        <f t="shared" si="20"/>
        <v>-105.80141766041555</v>
      </c>
      <c r="AC20">
        <f t="shared" si="21"/>
        <v>-6.4774239793649508</v>
      </c>
      <c r="AD20">
        <f t="shared" si="22"/>
        <v>40.175744554574152</v>
      </c>
      <c r="AE20">
        <f t="shared" si="23"/>
        <v>10.498996932387254</v>
      </c>
      <c r="AF20">
        <f t="shared" si="24"/>
        <v>1.7796403013382607</v>
      </c>
      <c r="AG20">
        <f t="shared" si="25"/>
        <v>-3.8050321230866642</v>
      </c>
      <c r="AH20">
        <v>21.507839535621649</v>
      </c>
      <c r="AI20">
        <v>18.933400606060601</v>
      </c>
      <c r="AJ20">
        <v>1.0280608039715771</v>
      </c>
      <c r="AK20">
        <v>66.645628169260647</v>
      </c>
      <c r="AL20">
        <f t="shared" si="26"/>
        <v>1.6704298791042631</v>
      </c>
      <c r="AM20">
        <v>29.166319184782139</v>
      </c>
      <c r="AN20">
        <v>29.924550294117651</v>
      </c>
      <c r="AO20">
        <v>-1.5868050200965291E-2</v>
      </c>
      <c r="AP20">
        <v>87.351231965539924</v>
      </c>
      <c r="AQ20">
        <v>34</v>
      </c>
      <c r="AR20">
        <v>5</v>
      </c>
      <c r="AS20">
        <f t="shared" si="27"/>
        <v>1</v>
      </c>
      <c r="AT20">
        <f t="shared" si="28"/>
        <v>0</v>
      </c>
      <c r="AU20">
        <f t="shared" si="29"/>
        <v>47591.065970354801</v>
      </c>
      <c r="AV20">
        <f t="shared" si="30"/>
        <v>1200.0062499999999</v>
      </c>
      <c r="AW20">
        <f t="shared" si="31"/>
        <v>1025.932476094742</v>
      </c>
      <c r="AX20">
        <f t="shared" si="32"/>
        <v>0.85493927727021601</v>
      </c>
      <c r="AY20">
        <f t="shared" si="33"/>
        <v>0.18843280513151717</v>
      </c>
      <c r="AZ20">
        <v>2.7</v>
      </c>
      <c r="BA20">
        <v>0.5</v>
      </c>
      <c r="BB20" t="s">
        <v>356</v>
      </c>
      <c r="BC20">
        <v>2</v>
      </c>
      <c r="BD20" t="b">
        <v>1</v>
      </c>
      <c r="BE20">
        <v>1665255686.6875</v>
      </c>
      <c r="BF20">
        <v>16.570662500000001</v>
      </c>
      <c r="BG20">
        <v>20.944687500000001</v>
      </c>
      <c r="BH20">
        <v>29.919262499999999</v>
      </c>
      <c r="BI20">
        <v>29.202037499999999</v>
      </c>
      <c r="BJ20">
        <v>14.924262499999999</v>
      </c>
      <c r="BK20">
        <v>29.723487500000001</v>
      </c>
      <c r="BL20">
        <v>649.90287499999999</v>
      </c>
      <c r="BM20">
        <v>100.804625</v>
      </c>
      <c r="BN20">
        <v>9.964427499999999E-2</v>
      </c>
      <c r="BO20">
        <v>30.991737499999999</v>
      </c>
      <c r="BP20">
        <v>31.525412500000002</v>
      </c>
      <c r="BQ20">
        <v>999.9</v>
      </c>
      <c r="BR20">
        <v>0</v>
      </c>
      <c r="BS20">
        <v>0</v>
      </c>
      <c r="BT20">
        <v>9020.86</v>
      </c>
      <c r="BU20">
        <v>0</v>
      </c>
      <c r="BV20">
        <v>82.402712500000007</v>
      </c>
      <c r="BW20">
        <v>-4.3740350000000001</v>
      </c>
      <c r="BX20">
        <v>17.081737499999999</v>
      </c>
      <c r="BY20">
        <v>21.574787499999999</v>
      </c>
      <c r="BZ20">
        <v>0.71719925000000007</v>
      </c>
      <c r="CA20">
        <v>20.944687500000001</v>
      </c>
      <c r="CB20">
        <v>29.202037499999999</v>
      </c>
      <c r="CC20">
        <v>3.0160075000000002</v>
      </c>
      <c r="CD20">
        <v>2.9437074999999999</v>
      </c>
      <c r="CE20">
        <v>24.11655</v>
      </c>
      <c r="CF20">
        <v>23.712887500000001</v>
      </c>
      <c r="CG20">
        <v>1200.0062499999999</v>
      </c>
      <c r="CH20">
        <v>0.49994274999999999</v>
      </c>
      <c r="CI20">
        <v>0.50005725000000001</v>
      </c>
      <c r="CJ20">
        <v>0</v>
      </c>
      <c r="CK20">
        <v>823.928</v>
      </c>
      <c r="CL20">
        <v>4.9990899999999998</v>
      </c>
      <c r="CM20">
        <v>8917.4712500000005</v>
      </c>
      <c r="CN20">
        <v>9557.7037500000006</v>
      </c>
      <c r="CO20">
        <v>43.898249999999997</v>
      </c>
      <c r="CP20">
        <v>46.25</v>
      </c>
      <c r="CQ20">
        <v>44.811999999999998</v>
      </c>
      <c r="CR20">
        <v>45.015500000000003</v>
      </c>
      <c r="CS20">
        <v>45.186999999999998</v>
      </c>
      <c r="CT20">
        <v>597.43249999999989</v>
      </c>
      <c r="CU20">
        <v>597.57375000000002</v>
      </c>
      <c r="CV20">
        <v>0</v>
      </c>
      <c r="CW20">
        <v>1665255691.9000001</v>
      </c>
      <c r="CX20">
        <v>0</v>
      </c>
      <c r="CY20">
        <v>1665253528.5999999</v>
      </c>
      <c r="CZ20" t="s">
        <v>357</v>
      </c>
      <c r="DA20">
        <v>1665253526.5999999</v>
      </c>
      <c r="DB20">
        <v>1665253528.5999999</v>
      </c>
      <c r="DC20">
        <v>13</v>
      </c>
      <c r="DD20">
        <v>3.1E-2</v>
      </c>
      <c r="DE20">
        <v>1.2999999999999999E-2</v>
      </c>
      <c r="DF20">
        <v>1.6459999999999999</v>
      </c>
      <c r="DG20">
        <v>0.19600000000000001</v>
      </c>
      <c r="DH20">
        <v>415</v>
      </c>
      <c r="DI20">
        <v>32</v>
      </c>
      <c r="DJ20">
        <v>0.56000000000000005</v>
      </c>
      <c r="DK20">
        <v>0.22</v>
      </c>
      <c r="DL20">
        <v>-0.33434126829268301</v>
      </c>
      <c r="DM20">
        <v>-22.642993714285709</v>
      </c>
      <c r="DN20">
        <v>2.3801345540039458</v>
      </c>
      <c r="DO20">
        <v>0</v>
      </c>
      <c r="DP20">
        <v>0.83428197560975603</v>
      </c>
      <c r="DQ20">
        <v>-0.53909694773519123</v>
      </c>
      <c r="DR20">
        <v>6.2228144339016363E-2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364</v>
      </c>
      <c r="EA20">
        <v>3.2943600000000002</v>
      </c>
      <c r="EB20">
        <v>2.6255799999999998</v>
      </c>
      <c r="EC20">
        <v>5.0613000000000003E-3</v>
      </c>
      <c r="ED20">
        <v>7.0319299999999996E-3</v>
      </c>
      <c r="EE20">
        <v>0.12642100000000001</v>
      </c>
      <c r="EF20">
        <v>0.123344</v>
      </c>
      <c r="EG20">
        <v>30013.599999999999</v>
      </c>
      <c r="EH20">
        <v>30674.6</v>
      </c>
      <c r="EI20">
        <v>28075.4</v>
      </c>
      <c r="EJ20">
        <v>29747.4</v>
      </c>
      <c r="EK20">
        <v>33659.5</v>
      </c>
      <c r="EL20">
        <v>36256.1</v>
      </c>
      <c r="EM20">
        <v>39538.6</v>
      </c>
      <c r="EN20">
        <v>42594.400000000001</v>
      </c>
      <c r="EO20">
        <v>2.1277699999999999</v>
      </c>
      <c r="EP20">
        <v>2.09823</v>
      </c>
      <c r="EQ20">
        <v>-1.71736E-3</v>
      </c>
      <c r="ER20">
        <v>0</v>
      </c>
      <c r="ES20">
        <v>31.5562</v>
      </c>
      <c r="ET20">
        <v>999.9</v>
      </c>
      <c r="EU20">
        <v>52.8</v>
      </c>
      <c r="EV20">
        <v>38.9</v>
      </c>
      <c r="EW20">
        <v>36.604500000000002</v>
      </c>
      <c r="EX20">
        <v>57.237499999999997</v>
      </c>
      <c r="EY20">
        <v>-3.4214699999999998</v>
      </c>
      <c r="EZ20">
        <v>2</v>
      </c>
      <c r="FA20">
        <v>0.69597799999999999</v>
      </c>
      <c r="FB20">
        <v>4.2419099999999998</v>
      </c>
      <c r="FC20">
        <v>20.219899999999999</v>
      </c>
      <c r="FD20">
        <v>5.2174399999999999</v>
      </c>
      <c r="FE20">
        <v>12.0099</v>
      </c>
      <c r="FF20">
        <v>4.9855999999999998</v>
      </c>
      <c r="FG20">
        <v>3.28443</v>
      </c>
      <c r="FH20">
        <v>5127</v>
      </c>
      <c r="FI20">
        <v>9999</v>
      </c>
      <c r="FJ20">
        <v>9999</v>
      </c>
      <c r="FK20">
        <v>432.1</v>
      </c>
      <c r="FL20">
        <v>1.8658399999999999</v>
      </c>
      <c r="FM20">
        <v>1.8621799999999999</v>
      </c>
      <c r="FN20">
        <v>1.8643099999999999</v>
      </c>
      <c r="FO20">
        <v>1.8604000000000001</v>
      </c>
      <c r="FP20">
        <v>1.86111</v>
      </c>
      <c r="FQ20">
        <v>1.8601799999999999</v>
      </c>
      <c r="FR20">
        <v>1.86188</v>
      </c>
      <c r="FS20">
        <v>1.8584000000000001</v>
      </c>
      <c r="FT20">
        <v>0</v>
      </c>
      <c r="FU20">
        <v>0</v>
      </c>
      <c r="FV20">
        <v>0</v>
      </c>
      <c r="FW20">
        <v>0</v>
      </c>
      <c r="FX20" t="s">
        <v>359</v>
      </c>
      <c r="FY20" t="s">
        <v>360</v>
      </c>
      <c r="FZ20" t="s">
        <v>361</v>
      </c>
      <c r="GA20" t="s">
        <v>361</v>
      </c>
      <c r="GB20" t="s">
        <v>361</v>
      </c>
      <c r="GC20" t="s">
        <v>361</v>
      </c>
      <c r="GD20">
        <v>0</v>
      </c>
      <c r="GE20">
        <v>100</v>
      </c>
      <c r="GF20">
        <v>100</v>
      </c>
      <c r="GG20">
        <v>1.6459999999999999</v>
      </c>
      <c r="GH20">
        <v>0.1958</v>
      </c>
      <c r="GI20">
        <v>1.646399999999971</v>
      </c>
      <c r="GJ20">
        <v>0</v>
      </c>
      <c r="GK20">
        <v>0</v>
      </c>
      <c r="GL20">
        <v>0</v>
      </c>
      <c r="GM20">
        <v>0.19577000000000669</v>
      </c>
      <c r="GN20">
        <v>0</v>
      </c>
      <c r="GO20">
        <v>0</v>
      </c>
      <c r="GP20">
        <v>0</v>
      </c>
      <c r="GQ20">
        <v>-1</v>
      </c>
      <c r="GR20">
        <v>-1</v>
      </c>
      <c r="GS20">
        <v>-1</v>
      </c>
      <c r="GT20">
        <v>-1</v>
      </c>
      <c r="GU20">
        <v>36</v>
      </c>
      <c r="GV20">
        <v>36</v>
      </c>
      <c r="GW20">
        <v>0.236816</v>
      </c>
      <c r="GX20">
        <v>2.7111800000000001</v>
      </c>
      <c r="GY20">
        <v>2.04956</v>
      </c>
      <c r="GZ20">
        <v>2.6000999999999999</v>
      </c>
      <c r="HA20">
        <v>2.1972700000000001</v>
      </c>
      <c r="HB20">
        <v>2.2875999999999999</v>
      </c>
      <c r="HC20">
        <v>43.59</v>
      </c>
      <c r="HD20">
        <v>13.8606</v>
      </c>
      <c r="HE20">
        <v>18</v>
      </c>
      <c r="HF20">
        <v>651.78200000000004</v>
      </c>
      <c r="HG20">
        <v>695.14700000000005</v>
      </c>
      <c r="HH20">
        <v>24.926500000000001</v>
      </c>
      <c r="HI20">
        <v>35.714100000000002</v>
      </c>
      <c r="HJ20">
        <v>29.999500000000001</v>
      </c>
      <c r="HK20">
        <v>35.536999999999999</v>
      </c>
      <c r="HL20">
        <v>35.506100000000004</v>
      </c>
      <c r="HM20">
        <v>4.7574199999999998</v>
      </c>
      <c r="HN20">
        <v>24.028300000000002</v>
      </c>
      <c r="HO20">
        <v>25.77</v>
      </c>
      <c r="HP20">
        <v>24.952000000000002</v>
      </c>
      <c r="HQ20">
        <v>36.767299999999999</v>
      </c>
      <c r="HR20">
        <v>29.1279</v>
      </c>
      <c r="HS20">
        <v>98.796800000000005</v>
      </c>
      <c r="HT20">
        <v>98.7012</v>
      </c>
    </row>
    <row r="21" spans="1:228" x14ac:dyDescent="0.2">
      <c r="A21">
        <v>6</v>
      </c>
      <c r="B21">
        <v>1665255693</v>
      </c>
      <c r="C21">
        <v>20</v>
      </c>
      <c r="D21" t="s">
        <v>371</v>
      </c>
      <c r="E21" t="s">
        <v>372</v>
      </c>
      <c r="F21">
        <v>4</v>
      </c>
      <c r="G21">
        <v>1665255691</v>
      </c>
      <c r="H21">
        <f t="shared" si="0"/>
        <v>1.7625758086852752E-3</v>
      </c>
      <c r="I21">
        <f t="shared" si="1"/>
        <v>1.7625758086852752</v>
      </c>
      <c r="J21">
        <f t="shared" si="2"/>
        <v>-3.7383283516889079</v>
      </c>
      <c r="K21">
        <f t="shared" si="3"/>
        <v>21.32272857142857</v>
      </c>
      <c r="L21">
        <f t="shared" si="4"/>
        <v>76.784187191948405</v>
      </c>
      <c r="M21">
        <f t="shared" si="5"/>
        <v>7.74813575561266</v>
      </c>
      <c r="N21">
        <f t="shared" si="6"/>
        <v>2.1516330600531961</v>
      </c>
      <c r="O21">
        <f t="shared" si="7"/>
        <v>0.10681046910104477</v>
      </c>
      <c r="P21">
        <f t="shared" si="8"/>
        <v>3.6667576499471815</v>
      </c>
      <c r="Q21">
        <f t="shared" si="9"/>
        <v>0.10511162149554515</v>
      </c>
      <c r="R21">
        <f t="shared" si="10"/>
        <v>6.5845147320794578E-2</v>
      </c>
      <c r="S21">
        <f t="shared" si="11"/>
        <v>226.12024123769964</v>
      </c>
      <c r="T21">
        <f t="shared" si="12"/>
        <v>31.698951493455731</v>
      </c>
      <c r="U21">
        <f t="shared" si="13"/>
        <v>31.527571428571431</v>
      </c>
      <c r="V21">
        <f t="shared" si="14"/>
        <v>4.6488752930833606</v>
      </c>
      <c r="W21">
        <f t="shared" si="15"/>
        <v>66.99817843305766</v>
      </c>
      <c r="X21">
        <f t="shared" si="16"/>
        <v>3.0210964139826828</v>
      </c>
      <c r="Y21">
        <f t="shared" si="17"/>
        <v>4.509221720111781</v>
      </c>
      <c r="Z21">
        <f t="shared" si="18"/>
        <v>1.6277788791006778</v>
      </c>
      <c r="AA21">
        <f t="shared" si="19"/>
        <v>-77.729593163020638</v>
      </c>
      <c r="AB21">
        <f t="shared" si="20"/>
        <v>-105.94920769930536</v>
      </c>
      <c r="AC21">
        <f t="shared" si="21"/>
        <v>-6.505188576575021</v>
      </c>
      <c r="AD21">
        <f t="shared" si="22"/>
        <v>35.936251798798622</v>
      </c>
      <c r="AE21">
        <f t="shared" si="23"/>
        <v>14.446978442476675</v>
      </c>
      <c r="AF21">
        <f t="shared" si="24"/>
        <v>1.683775223148215</v>
      </c>
      <c r="AG21">
        <f t="shared" si="25"/>
        <v>-3.7383283516889079</v>
      </c>
      <c r="AH21">
        <v>27.619823306885198</v>
      </c>
      <c r="AI21">
        <v>23.935261212121201</v>
      </c>
      <c r="AJ21">
        <v>1.2927907017883129</v>
      </c>
      <c r="AK21">
        <v>66.645628169260647</v>
      </c>
      <c r="AL21">
        <f t="shared" si="26"/>
        <v>1.7625758086852752</v>
      </c>
      <c r="AM21">
        <v>29.24387523539707</v>
      </c>
      <c r="AN21">
        <v>29.952141764705871</v>
      </c>
      <c r="AO21">
        <v>3.5799745513993061E-4</v>
      </c>
      <c r="AP21">
        <v>87.351231965539924</v>
      </c>
      <c r="AQ21">
        <v>34</v>
      </c>
      <c r="AR21">
        <v>5</v>
      </c>
      <c r="AS21">
        <f t="shared" si="27"/>
        <v>1</v>
      </c>
      <c r="AT21">
        <f t="shared" si="28"/>
        <v>0</v>
      </c>
      <c r="AU21">
        <f t="shared" si="29"/>
        <v>47401.590048303347</v>
      </c>
      <c r="AV21">
        <f t="shared" si="30"/>
        <v>1200.005714285714</v>
      </c>
      <c r="AW21">
        <f t="shared" si="31"/>
        <v>1025.9319135946628</v>
      </c>
      <c r="AX21">
        <f t="shared" si="32"/>
        <v>0.85493919018988485</v>
      </c>
      <c r="AY21">
        <f t="shared" si="33"/>
        <v>0.188432637066478</v>
      </c>
      <c r="AZ21">
        <v>2.7</v>
      </c>
      <c r="BA21">
        <v>0.5</v>
      </c>
      <c r="BB21" t="s">
        <v>356</v>
      </c>
      <c r="BC21">
        <v>2</v>
      </c>
      <c r="BD21" t="b">
        <v>1</v>
      </c>
      <c r="BE21">
        <v>1665255691</v>
      </c>
      <c r="BF21">
        <v>21.32272857142857</v>
      </c>
      <c r="BG21">
        <v>27.33841428571429</v>
      </c>
      <c r="BH21">
        <v>29.939128571428579</v>
      </c>
      <c r="BI21">
        <v>29.260685714285721</v>
      </c>
      <c r="BJ21">
        <v>19.67632857142857</v>
      </c>
      <c r="BK21">
        <v>29.74332857142857</v>
      </c>
      <c r="BL21">
        <v>650.0302857142857</v>
      </c>
      <c r="BM21">
        <v>100.8077142857143</v>
      </c>
      <c r="BN21">
        <v>0.10024657142857139</v>
      </c>
      <c r="BO21">
        <v>30.991614285714292</v>
      </c>
      <c r="BP21">
        <v>31.527571428571431</v>
      </c>
      <c r="BQ21">
        <v>999.89999999999986</v>
      </c>
      <c r="BR21">
        <v>0</v>
      </c>
      <c r="BS21">
        <v>0</v>
      </c>
      <c r="BT21">
        <v>8984.1071428571431</v>
      </c>
      <c r="BU21">
        <v>0</v>
      </c>
      <c r="BV21">
        <v>93.783942857142861</v>
      </c>
      <c r="BW21">
        <v>-6.0156728571428566</v>
      </c>
      <c r="BX21">
        <v>21.980842857142861</v>
      </c>
      <c r="BY21">
        <v>28.16244285714286</v>
      </c>
      <c r="BZ21">
        <v>0.67842242857142843</v>
      </c>
      <c r="CA21">
        <v>27.33841428571429</v>
      </c>
      <c r="CB21">
        <v>29.260685714285721</v>
      </c>
      <c r="CC21">
        <v>3.0180914285714291</v>
      </c>
      <c r="CD21">
        <v>2.949702857142857</v>
      </c>
      <c r="CE21">
        <v>24.128071428571431</v>
      </c>
      <c r="CF21">
        <v>23.746685714285711</v>
      </c>
      <c r="CG21">
        <v>1200.005714285714</v>
      </c>
      <c r="CH21">
        <v>0.49994499999999997</v>
      </c>
      <c r="CI21">
        <v>0.50005500000000003</v>
      </c>
      <c r="CJ21">
        <v>0</v>
      </c>
      <c r="CK21">
        <v>823.21699999999998</v>
      </c>
      <c r="CL21">
        <v>4.9990899999999998</v>
      </c>
      <c r="CM21">
        <v>8908.4457142857154</v>
      </c>
      <c r="CN21">
        <v>9557.7014285714286</v>
      </c>
      <c r="CO21">
        <v>43.901571428571422</v>
      </c>
      <c r="CP21">
        <v>46.25</v>
      </c>
      <c r="CQ21">
        <v>44.811999999999998</v>
      </c>
      <c r="CR21">
        <v>45.044285714285706</v>
      </c>
      <c r="CS21">
        <v>45.186999999999998</v>
      </c>
      <c r="CT21">
        <v>597.4357142857142</v>
      </c>
      <c r="CU21">
        <v>597.56999999999994</v>
      </c>
      <c r="CV21">
        <v>0</v>
      </c>
      <c r="CW21">
        <v>1665255696.0999999</v>
      </c>
      <c r="CX21">
        <v>0</v>
      </c>
      <c r="CY21">
        <v>1665253528.5999999</v>
      </c>
      <c r="CZ21" t="s">
        <v>357</v>
      </c>
      <c r="DA21">
        <v>1665253526.5999999</v>
      </c>
      <c r="DB21">
        <v>1665253528.5999999</v>
      </c>
      <c r="DC21">
        <v>13</v>
      </c>
      <c r="DD21">
        <v>3.1E-2</v>
      </c>
      <c r="DE21">
        <v>1.2999999999999999E-2</v>
      </c>
      <c r="DF21">
        <v>1.6459999999999999</v>
      </c>
      <c r="DG21">
        <v>0.19600000000000001</v>
      </c>
      <c r="DH21">
        <v>415</v>
      </c>
      <c r="DI21">
        <v>32</v>
      </c>
      <c r="DJ21">
        <v>0.56000000000000005</v>
      </c>
      <c r="DK21">
        <v>0.22</v>
      </c>
      <c r="DL21">
        <v>-1.815356878048781</v>
      </c>
      <c r="DM21">
        <v>-28.98054104529616</v>
      </c>
      <c r="DN21">
        <v>2.8931431909379368</v>
      </c>
      <c r="DO21">
        <v>0</v>
      </c>
      <c r="DP21">
        <v>0.7938289999999999</v>
      </c>
      <c r="DQ21">
        <v>-0.77363368641115049</v>
      </c>
      <c r="DR21">
        <v>8.1842349937949949E-2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364</v>
      </c>
      <c r="EA21">
        <v>3.2943099999999998</v>
      </c>
      <c r="EB21">
        <v>2.6253500000000001</v>
      </c>
      <c r="EC21">
        <v>6.5078899999999997E-3</v>
      </c>
      <c r="ED21">
        <v>8.80652E-3</v>
      </c>
      <c r="EE21">
        <v>0.12651699999999999</v>
      </c>
      <c r="EF21">
        <v>0.12332700000000001</v>
      </c>
      <c r="EG21">
        <v>29970.3</v>
      </c>
      <c r="EH21">
        <v>30620</v>
      </c>
      <c r="EI21">
        <v>28075.599999999999</v>
      </c>
      <c r="EJ21">
        <v>29747.599999999999</v>
      </c>
      <c r="EK21">
        <v>33656.199999999997</v>
      </c>
      <c r="EL21">
        <v>36257.1</v>
      </c>
      <c r="EM21">
        <v>39538.9</v>
      </c>
      <c r="EN21">
        <v>42594.6</v>
      </c>
      <c r="EO21">
        <v>2.12805</v>
      </c>
      <c r="EP21">
        <v>2.0982699999999999</v>
      </c>
      <c r="EQ21">
        <v>-1.70991E-3</v>
      </c>
      <c r="ER21">
        <v>0</v>
      </c>
      <c r="ES21">
        <v>31.556999999999999</v>
      </c>
      <c r="ET21">
        <v>999.9</v>
      </c>
      <c r="EU21">
        <v>52.8</v>
      </c>
      <c r="EV21">
        <v>38.9</v>
      </c>
      <c r="EW21">
        <v>36.603000000000002</v>
      </c>
      <c r="EX21">
        <v>57.357500000000002</v>
      </c>
      <c r="EY21">
        <v>-3.39744</v>
      </c>
      <c r="EZ21">
        <v>2</v>
      </c>
      <c r="FA21">
        <v>0.69511400000000001</v>
      </c>
      <c r="FB21">
        <v>4.1680799999999998</v>
      </c>
      <c r="FC21">
        <v>20.221800000000002</v>
      </c>
      <c r="FD21">
        <v>5.2181899999999999</v>
      </c>
      <c r="FE21">
        <v>12.0099</v>
      </c>
      <c r="FF21">
        <v>4.9857500000000003</v>
      </c>
      <c r="FG21">
        <v>3.2845</v>
      </c>
      <c r="FH21">
        <v>5127.3</v>
      </c>
      <c r="FI21">
        <v>9999</v>
      </c>
      <c r="FJ21">
        <v>9999</v>
      </c>
      <c r="FK21">
        <v>432.1</v>
      </c>
      <c r="FL21">
        <v>1.8658399999999999</v>
      </c>
      <c r="FM21">
        <v>1.8621799999999999</v>
      </c>
      <c r="FN21">
        <v>1.8643099999999999</v>
      </c>
      <c r="FO21">
        <v>1.8604000000000001</v>
      </c>
      <c r="FP21">
        <v>1.86111</v>
      </c>
      <c r="FQ21">
        <v>1.8601399999999999</v>
      </c>
      <c r="FR21">
        <v>1.86188</v>
      </c>
      <c r="FS21">
        <v>1.8583799999999999</v>
      </c>
      <c r="FT21">
        <v>0</v>
      </c>
      <c r="FU21">
        <v>0</v>
      </c>
      <c r="FV21">
        <v>0</v>
      </c>
      <c r="FW21">
        <v>0</v>
      </c>
      <c r="FX21" t="s">
        <v>359</v>
      </c>
      <c r="FY21" t="s">
        <v>360</v>
      </c>
      <c r="FZ21" t="s">
        <v>361</v>
      </c>
      <c r="GA21" t="s">
        <v>361</v>
      </c>
      <c r="GB21" t="s">
        <v>361</v>
      </c>
      <c r="GC21" t="s">
        <v>361</v>
      </c>
      <c r="GD21">
        <v>0</v>
      </c>
      <c r="GE21">
        <v>100</v>
      </c>
      <c r="GF21">
        <v>100</v>
      </c>
      <c r="GG21">
        <v>1.6459999999999999</v>
      </c>
      <c r="GH21">
        <v>0.1958</v>
      </c>
      <c r="GI21">
        <v>1.646399999999971</v>
      </c>
      <c r="GJ21">
        <v>0</v>
      </c>
      <c r="GK21">
        <v>0</v>
      </c>
      <c r="GL21">
        <v>0</v>
      </c>
      <c r="GM21">
        <v>0.19577000000000669</v>
      </c>
      <c r="GN21">
        <v>0</v>
      </c>
      <c r="GO21">
        <v>0</v>
      </c>
      <c r="GP21">
        <v>0</v>
      </c>
      <c r="GQ21">
        <v>-1</v>
      </c>
      <c r="GR21">
        <v>-1</v>
      </c>
      <c r="GS21">
        <v>-1</v>
      </c>
      <c r="GT21">
        <v>-1</v>
      </c>
      <c r="GU21">
        <v>36.1</v>
      </c>
      <c r="GV21">
        <v>36.1</v>
      </c>
      <c r="GW21">
        <v>0.25512699999999999</v>
      </c>
      <c r="GX21">
        <v>2.6965300000000001</v>
      </c>
      <c r="GY21">
        <v>2.04834</v>
      </c>
      <c r="GZ21">
        <v>2.6000999999999999</v>
      </c>
      <c r="HA21">
        <v>2.1972700000000001</v>
      </c>
      <c r="HB21">
        <v>2.36694</v>
      </c>
      <c r="HC21">
        <v>43.59</v>
      </c>
      <c r="HD21">
        <v>13.886900000000001</v>
      </c>
      <c r="HE21">
        <v>18</v>
      </c>
      <c r="HF21">
        <v>651.99300000000005</v>
      </c>
      <c r="HG21">
        <v>695.16399999999999</v>
      </c>
      <c r="HH21">
        <v>24.933399999999999</v>
      </c>
      <c r="HI21">
        <v>35.714100000000002</v>
      </c>
      <c r="HJ21">
        <v>29.999300000000002</v>
      </c>
      <c r="HK21">
        <v>35.536299999999997</v>
      </c>
      <c r="HL21">
        <v>35.503599999999999</v>
      </c>
      <c r="HM21">
        <v>5.1351199999999997</v>
      </c>
      <c r="HN21">
        <v>24.320499999999999</v>
      </c>
      <c r="HO21">
        <v>25.77</v>
      </c>
      <c r="HP21">
        <v>24.957899999999999</v>
      </c>
      <c r="HQ21">
        <v>43.446300000000001</v>
      </c>
      <c r="HR21">
        <v>29.063199999999998</v>
      </c>
      <c r="HS21">
        <v>98.797700000000006</v>
      </c>
      <c r="HT21">
        <v>98.701599999999999</v>
      </c>
    </row>
    <row r="22" spans="1:228" x14ac:dyDescent="0.2">
      <c r="A22">
        <v>7</v>
      </c>
      <c r="B22">
        <v>1665255697</v>
      </c>
      <c r="C22">
        <v>24</v>
      </c>
      <c r="D22" t="s">
        <v>373</v>
      </c>
      <c r="E22" t="s">
        <v>374</v>
      </c>
      <c r="F22">
        <v>4</v>
      </c>
      <c r="G22">
        <v>1665255694.6875</v>
      </c>
      <c r="H22">
        <f t="shared" si="0"/>
        <v>1.9437971577105783E-3</v>
      </c>
      <c r="I22">
        <f t="shared" si="1"/>
        <v>1.9437971577105781</v>
      </c>
      <c r="J22">
        <f t="shared" si="2"/>
        <v>-3.6420604783917101</v>
      </c>
      <c r="K22">
        <f t="shared" si="3"/>
        <v>26.203399999999998</v>
      </c>
      <c r="L22">
        <f t="shared" si="4"/>
        <v>74.928677693574343</v>
      </c>
      <c r="M22">
        <f t="shared" si="5"/>
        <v>7.560908477560063</v>
      </c>
      <c r="N22">
        <f t="shared" si="6"/>
        <v>2.6441345997206578</v>
      </c>
      <c r="O22">
        <f t="shared" si="7"/>
        <v>0.11814556275122282</v>
      </c>
      <c r="P22">
        <f t="shared" si="8"/>
        <v>3.6734421593909854</v>
      </c>
      <c r="Q22">
        <f t="shared" si="9"/>
        <v>0.11607448691355214</v>
      </c>
      <c r="R22">
        <f t="shared" si="10"/>
        <v>7.2729608194146381E-2</v>
      </c>
      <c r="S22">
        <f t="shared" si="11"/>
        <v>226.11875023738563</v>
      </c>
      <c r="T22">
        <f t="shared" si="12"/>
        <v>31.660124797978987</v>
      </c>
      <c r="U22">
        <f t="shared" si="13"/>
        <v>31.5323125</v>
      </c>
      <c r="V22">
        <f t="shared" si="14"/>
        <v>4.650127282613548</v>
      </c>
      <c r="W22">
        <f t="shared" si="15"/>
        <v>67.073579132913281</v>
      </c>
      <c r="X22">
        <f t="shared" si="16"/>
        <v>3.0245693870417436</v>
      </c>
      <c r="Y22">
        <f t="shared" si="17"/>
        <v>4.5093305384050621</v>
      </c>
      <c r="Z22">
        <f t="shared" si="18"/>
        <v>1.6255578955718044</v>
      </c>
      <c r="AA22">
        <f t="shared" si="19"/>
        <v>-85.721454655036496</v>
      </c>
      <c r="AB22">
        <f t="shared" si="20"/>
        <v>-106.99747311519383</v>
      </c>
      <c r="AC22">
        <f t="shared" si="21"/>
        <v>-6.5577636777713666</v>
      </c>
      <c r="AD22">
        <f t="shared" si="22"/>
        <v>26.842058789383941</v>
      </c>
      <c r="AE22">
        <f t="shared" si="23"/>
        <v>16.52764379292892</v>
      </c>
      <c r="AF22">
        <f t="shared" si="24"/>
        <v>1.8528424838907791</v>
      </c>
      <c r="AG22">
        <f t="shared" si="25"/>
        <v>-3.6420604783917101</v>
      </c>
      <c r="AH22">
        <v>34.037163282483093</v>
      </c>
      <c r="AI22">
        <v>29.645531515151511</v>
      </c>
      <c r="AJ22">
        <v>1.45570349781846</v>
      </c>
      <c r="AK22">
        <v>66.645628169260647</v>
      </c>
      <c r="AL22">
        <f t="shared" si="26"/>
        <v>1.9437971577105781</v>
      </c>
      <c r="AM22">
        <v>29.250506515260639</v>
      </c>
      <c r="AN22">
        <v>29.993210294117649</v>
      </c>
      <c r="AO22">
        <v>7.5509217467621334E-3</v>
      </c>
      <c r="AP22">
        <v>87.351231965539924</v>
      </c>
      <c r="AQ22">
        <v>33</v>
      </c>
      <c r="AR22">
        <v>5</v>
      </c>
      <c r="AS22">
        <f t="shared" si="27"/>
        <v>1</v>
      </c>
      <c r="AT22">
        <f t="shared" si="28"/>
        <v>0</v>
      </c>
      <c r="AU22">
        <f t="shared" si="29"/>
        <v>47521.671425451183</v>
      </c>
      <c r="AV22">
        <f t="shared" si="30"/>
        <v>1200</v>
      </c>
      <c r="AW22">
        <f t="shared" si="31"/>
        <v>1025.9268135945003</v>
      </c>
      <c r="AX22">
        <f t="shared" si="32"/>
        <v>0.85493901132875028</v>
      </c>
      <c r="AY22">
        <f t="shared" si="33"/>
        <v>0.18843229186448801</v>
      </c>
      <c r="AZ22">
        <v>2.7</v>
      </c>
      <c r="BA22">
        <v>0.5</v>
      </c>
      <c r="BB22" t="s">
        <v>356</v>
      </c>
      <c r="BC22">
        <v>2</v>
      </c>
      <c r="BD22" t="b">
        <v>1</v>
      </c>
      <c r="BE22">
        <v>1665255694.6875</v>
      </c>
      <c r="BF22">
        <v>26.203399999999998</v>
      </c>
      <c r="BG22">
        <v>33.088450000000002</v>
      </c>
      <c r="BH22">
        <v>29.973512499999998</v>
      </c>
      <c r="BI22">
        <v>29.2269875</v>
      </c>
      <c r="BJ22">
        <v>24.556999999999999</v>
      </c>
      <c r="BK22">
        <v>29.777737500000001</v>
      </c>
      <c r="BL22">
        <v>650.04212500000006</v>
      </c>
      <c r="BM22">
        <v>100.808125</v>
      </c>
      <c r="BN22">
        <v>9.9947987500000002E-2</v>
      </c>
      <c r="BO22">
        <v>30.992037499999999</v>
      </c>
      <c r="BP22">
        <v>31.5323125</v>
      </c>
      <c r="BQ22">
        <v>999.9</v>
      </c>
      <c r="BR22">
        <v>0</v>
      </c>
      <c r="BS22">
        <v>0</v>
      </c>
      <c r="BT22">
        <v>9007.1899999999987</v>
      </c>
      <c r="BU22">
        <v>0</v>
      </c>
      <c r="BV22">
        <v>105.7488625</v>
      </c>
      <c r="BW22">
        <v>-6.8850787499999999</v>
      </c>
      <c r="BX22">
        <v>27.013087500000001</v>
      </c>
      <c r="BY22">
        <v>34.084612499999999</v>
      </c>
      <c r="BZ22">
        <v>0.74650462500000003</v>
      </c>
      <c r="CA22">
        <v>33.088450000000002</v>
      </c>
      <c r="CB22">
        <v>29.2269875</v>
      </c>
      <c r="CC22">
        <v>3.0215787500000002</v>
      </c>
      <c r="CD22">
        <v>2.9463225</v>
      </c>
      <c r="CE22">
        <v>24.147287500000001</v>
      </c>
      <c r="CF22">
        <v>23.7276375</v>
      </c>
      <c r="CG22">
        <v>1200</v>
      </c>
      <c r="CH22">
        <v>0.49994987499999999</v>
      </c>
      <c r="CI22">
        <v>0.5000501249999999</v>
      </c>
      <c r="CJ22">
        <v>0</v>
      </c>
      <c r="CK22">
        <v>822.89662500000009</v>
      </c>
      <c r="CL22">
        <v>4.9990899999999998</v>
      </c>
      <c r="CM22">
        <v>8901.4962500000001</v>
      </c>
      <c r="CN22">
        <v>9557.6749999999993</v>
      </c>
      <c r="CO22">
        <v>43.882750000000001</v>
      </c>
      <c r="CP22">
        <v>46.25</v>
      </c>
      <c r="CQ22">
        <v>44.811999999999998</v>
      </c>
      <c r="CR22">
        <v>45.061999999999998</v>
      </c>
      <c r="CS22">
        <v>45.186999999999998</v>
      </c>
      <c r="CT22">
        <v>597.44000000000005</v>
      </c>
      <c r="CU22">
        <v>597.55999999999995</v>
      </c>
      <c r="CV22">
        <v>0</v>
      </c>
      <c r="CW22">
        <v>1665255699.7</v>
      </c>
      <c r="CX22">
        <v>0</v>
      </c>
      <c r="CY22">
        <v>1665253528.5999999</v>
      </c>
      <c r="CZ22" t="s">
        <v>357</v>
      </c>
      <c r="DA22">
        <v>1665253526.5999999</v>
      </c>
      <c r="DB22">
        <v>1665253528.5999999</v>
      </c>
      <c r="DC22">
        <v>13</v>
      </c>
      <c r="DD22">
        <v>3.1E-2</v>
      </c>
      <c r="DE22">
        <v>1.2999999999999999E-2</v>
      </c>
      <c r="DF22">
        <v>1.6459999999999999</v>
      </c>
      <c r="DG22">
        <v>0.19600000000000001</v>
      </c>
      <c r="DH22">
        <v>415</v>
      </c>
      <c r="DI22">
        <v>32</v>
      </c>
      <c r="DJ22">
        <v>0.56000000000000005</v>
      </c>
      <c r="DK22">
        <v>0.22</v>
      </c>
      <c r="DL22">
        <v>-3.4890471219512191</v>
      </c>
      <c r="DM22">
        <v>-28.13856719163763</v>
      </c>
      <c r="DN22">
        <v>2.815640493128289</v>
      </c>
      <c r="DO22">
        <v>0</v>
      </c>
      <c r="DP22">
        <v>0.76803065853658536</v>
      </c>
      <c r="DQ22">
        <v>-0.62253002090592391</v>
      </c>
      <c r="DR22">
        <v>7.5816109058762918E-2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364</v>
      </c>
      <c r="EA22">
        <v>3.2940999999999998</v>
      </c>
      <c r="EB22">
        <v>2.6252499999999999</v>
      </c>
      <c r="EC22">
        <v>8.1491900000000006E-3</v>
      </c>
      <c r="ED22">
        <v>1.06304E-2</v>
      </c>
      <c r="EE22">
        <v>0.126633</v>
      </c>
      <c r="EF22">
        <v>0.12315</v>
      </c>
      <c r="EG22">
        <v>29921.200000000001</v>
      </c>
      <c r="EH22">
        <v>30564</v>
      </c>
      <c r="EI22">
        <v>28076</v>
      </c>
      <c r="EJ22">
        <v>29747.8</v>
      </c>
      <c r="EK22">
        <v>33652.400000000001</v>
      </c>
      <c r="EL22">
        <v>36265.199999999997</v>
      </c>
      <c r="EM22">
        <v>39539.599999999999</v>
      </c>
      <c r="EN22">
        <v>42595.4</v>
      </c>
      <c r="EO22">
        <v>2.12825</v>
      </c>
      <c r="EP22">
        <v>2.0984500000000001</v>
      </c>
      <c r="EQ22">
        <v>-1.33738E-3</v>
      </c>
      <c r="ER22">
        <v>0</v>
      </c>
      <c r="ES22">
        <v>31.556999999999999</v>
      </c>
      <c r="ET22">
        <v>999.9</v>
      </c>
      <c r="EU22">
        <v>52.7</v>
      </c>
      <c r="EV22">
        <v>38.9</v>
      </c>
      <c r="EW22">
        <v>36.533000000000001</v>
      </c>
      <c r="EX22">
        <v>57.147500000000001</v>
      </c>
      <c r="EY22">
        <v>-3.32131</v>
      </c>
      <c r="EZ22">
        <v>2</v>
      </c>
      <c r="FA22">
        <v>0.69454800000000005</v>
      </c>
      <c r="FB22">
        <v>4.1329599999999997</v>
      </c>
      <c r="FC22">
        <v>20.2225</v>
      </c>
      <c r="FD22">
        <v>5.2180400000000002</v>
      </c>
      <c r="FE22">
        <v>12.0099</v>
      </c>
      <c r="FF22">
        <v>4.9859999999999998</v>
      </c>
      <c r="FG22">
        <v>3.2845800000000001</v>
      </c>
      <c r="FH22">
        <v>5127.3</v>
      </c>
      <c r="FI22">
        <v>9999</v>
      </c>
      <c r="FJ22">
        <v>9999</v>
      </c>
      <c r="FK22">
        <v>432.1</v>
      </c>
      <c r="FL22">
        <v>1.8658399999999999</v>
      </c>
      <c r="FM22">
        <v>1.8621799999999999</v>
      </c>
      <c r="FN22">
        <v>1.86432</v>
      </c>
      <c r="FO22">
        <v>1.8604000000000001</v>
      </c>
      <c r="FP22">
        <v>1.86111</v>
      </c>
      <c r="FQ22">
        <v>1.86016</v>
      </c>
      <c r="FR22">
        <v>1.86188</v>
      </c>
      <c r="FS22">
        <v>1.85839</v>
      </c>
      <c r="FT22">
        <v>0</v>
      </c>
      <c r="FU22">
        <v>0</v>
      </c>
      <c r="FV22">
        <v>0</v>
      </c>
      <c r="FW22">
        <v>0</v>
      </c>
      <c r="FX22" t="s">
        <v>359</v>
      </c>
      <c r="FY22" t="s">
        <v>360</v>
      </c>
      <c r="FZ22" t="s">
        <v>361</v>
      </c>
      <c r="GA22" t="s">
        <v>361</v>
      </c>
      <c r="GB22" t="s">
        <v>361</v>
      </c>
      <c r="GC22" t="s">
        <v>361</v>
      </c>
      <c r="GD22">
        <v>0</v>
      </c>
      <c r="GE22">
        <v>100</v>
      </c>
      <c r="GF22">
        <v>100</v>
      </c>
      <c r="GG22">
        <v>1.6459999999999999</v>
      </c>
      <c r="GH22">
        <v>0.1958</v>
      </c>
      <c r="GI22">
        <v>1.646399999999971</v>
      </c>
      <c r="GJ22">
        <v>0</v>
      </c>
      <c r="GK22">
        <v>0</v>
      </c>
      <c r="GL22">
        <v>0</v>
      </c>
      <c r="GM22">
        <v>0.19577000000000669</v>
      </c>
      <c r="GN22">
        <v>0</v>
      </c>
      <c r="GO22">
        <v>0</v>
      </c>
      <c r="GP22">
        <v>0</v>
      </c>
      <c r="GQ22">
        <v>-1</v>
      </c>
      <c r="GR22">
        <v>-1</v>
      </c>
      <c r="GS22">
        <v>-1</v>
      </c>
      <c r="GT22">
        <v>-1</v>
      </c>
      <c r="GU22">
        <v>36.200000000000003</v>
      </c>
      <c r="GV22">
        <v>36.1</v>
      </c>
      <c r="GW22">
        <v>0.27465800000000001</v>
      </c>
      <c r="GX22">
        <v>2.7038600000000002</v>
      </c>
      <c r="GY22">
        <v>2.04834</v>
      </c>
      <c r="GZ22">
        <v>2.6000999999999999</v>
      </c>
      <c r="HA22">
        <v>2.1972700000000001</v>
      </c>
      <c r="HB22">
        <v>2.32544</v>
      </c>
      <c r="HC22">
        <v>43.6173</v>
      </c>
      <c r="HD22">
        <v>13.851800000000001</v>
      </c>
      <c r="HE22">
        <v>18</v>
      </c>
      <c r="HF22">
        <v>652.15200000000004</v>
      </c>
      <c r="HG22">
        <v>695.32399999999996</v>
      </c>
      <c r="HH22">
        <v>24.944800000000001</v>
      </c>
      <c r="HI22">
        <v>35.714100000000002</v>
      </c>
      <c r="HJ22">
        <v>29.999300000000002</v>
      </c>
      <c r="HK22">
        <v>35.536299999999997</v>
      </c>
      <c r="HL22">
        <v>35.503599999999999</v>
      </c>
      <c r="HM22">
        <v>5.5225900000000001</v>
      </c>
      <c r="HN22">
        <v>24.320499999999999</v>
      </c>
      <c r="HO22">
        <v>25.77</v>
      </c>
      <c r="HP22">
        <v>24.963200000000001</v>
      </c>
      <c r="HQ22">
        <v>50.124000000000002</v>
      </c>
      <c r="HR22">
        <v>28.984400000000001</v>
      </c>
      <c r="HS22">
        <v>98.799099999999996</v>
      </c>
      <c r="HT22">
        <v>98.703100000000006</v>
      </c>
    </row>
    <row r="23" spans="1:228" x14ac:dyDescent="0.2">
      <c r="A23">
        <v>8</v>
      </c>
      <c r="B23">
        <v>1665255701</v>
      </c>
      <c r="C23">
        <v>28</v>
      </c>
      <c r="D23" t="s">
        <v>375</v>
      </c>
      <c r="E23" t="s">
        <v>376</v>
      </c>
      <c r="F23">
        <v>4</v>
      </c>
      <c r="G23">
        <v>1665255699</v>
      </c>
      <c r="H23">
        <f t="shared" si="0"/>
        <v>2.1913585328060909E-3</v>
      </c>
      <c r="I23">
        <f t="shared" si="1"/>
        <v>2.1913585328060909</v>
      </c>
      <c r="J23">
        <f t="shared" si="2"/>
        <v>-3.4647583486051645</v>
      </c>
      <c r="K23">
        <f t="shared" si="3"/>
        <v>32.453742857142863</v>
      </c>
      <c r="L23">
        <f t="shared" si="4"/>
        <v>73.221211801081978</v>
      </c>
      <c r="M23">
        <f t="shared" si="5"/>
        <v>7.3886680504218338</v>
      </c>
      <c r="N23">
        <f t="shared" si="6"/>
        <v>3.2748697688397717</v>
      </c>
      <c r="O23">
        <f t="shared" si="7"/>
        <v>0.13370843661408296</v>
      </c>
      <c r="P23">
        <f t="shared" si="8"/>
        <v>3.6755373509322333</v>
      </c>
      <c r="Q23">
        <f t="shared" si="9"/>
        <v>0.13106385568907775</v>
      </c>
      <c r="R23">
        <f t="shared" si="10"/>
        <v>8.2148158288005702E-2</v>
      </c>
      <c r="S23">
        <f t="shared" si="11"/>
        <v>226.11796338005436</v>
      </c>
      <c r="T23">
        <f t="shared" si="12"/>
        <v>31.60774420314867</v>
      </c>
      <c r="U23">
        <f t="shared" si="13"/>
        <v>31.5364</v>
      </c>
      <c r="V23">
        <f t="shared" si="14"/>
        <v>4.6512069171671087</v>
      </c>
      <c r="W23">
        <f t="shared" si="15"/>
        <v>67.155179830571541</v>
      </c>
      <c r="X23">
        <f t="shared" si="16"/>
        <v>3.028232689946575</v>
      </c>
      <c r="Y23">
        <f t="shared" si="17"/>
        <v>4.5093062033139111</v>
      </c>
      <c r="Z23">
        <f t="shared" si="18"/>
        <v>1.6229742272205336</v>
      </c>
      <c r="AA23">
        <f t="shared" si="19"/>
        <v>-96.638911296748617</v>
      </c>
      <c r="AB23">
        <f t="shared" si="20"/>
        <v>-107.88721530019578</v>
      </c>
      <c r="AC23">
        <f t="shared" si="21"/>
        <v>-6.6086559661053084</v>
      </c>
      <c r="AD23">
        <f t="shared" si="22"/>
        <v>14.983180817004651</v>
      </c>
      <c r="AE23">
        <f t="shared" si="23"/>
        <v>18.023478617660359</v>
      </c>
      <c r="AF23">
        <f t="shared" si="24"/>
        <v>2.1240733195918868</v>
      </c>
      <c r="AG23">
        <f t="shared" si="25"/>
        <v>-3.4647583486051645</v>
      </c>
      <c r="AH23">
        <v>40.607807934832493</v>
      </c>
      <c r="AI23">
        <v>35.778020606060593</v>
      </c>
      <c r="AJ23">
        <v>1.5442279672414161</v>
      </c>
      <c r="AK23">
        <v>66.645628169260647</v>
      </c>
      <c r="AL23">
        <f t="shared" si="26"/>
        <v>2.1913585328060909</v>
      </c>
      <c r="AM23">
        <v>29.195856158586949</v>
      </c>
      <c r="AN23">
        <v>30.017466470588229</v>
      </c>
      <c r="AO23">
        <v>1.144578661642634E-2</v>
      </c>
      <c r="AP23">
        <v>87.351231965539924</v>
      </c>
      <c r="AQ23">
        <v>33</v>
      </c>
      <c r="AR23">
        <v>5</v>
      </c>
      <c r="AS23">
        <f t="shared" si="27"/>
        <v>1</v>
      </c>
      <c r="AT23">
        <f t="shared" si="28"/>
        <v>0</v>
      </c>
      <c r="AU23">
        <f t="shared" si="29"/>
        <v>47559.356767340942</v>
      </c>
      <c r="AV23">
        <f t="shared" si="30"/>
        <v>1199.997142857143</v>
      </c>
      <c r="AW23">
        <f t="shared" si="31"/>
        <v>1025.9242421658314</v>
      </c>
      <c r="AX23">
        <f t="shared" si="32"/>
        <v>0.85493890404034523</v>
      </c>
      <c r="AY23">
        <f t="shared" si="33"/>
        <v>0.18843208479786622</v>
      </c>
      <c r="AZ23">
        <v>2.7</v>
      </c>
      <c r="BA23">
        <v>0.5</v>
      </c>
      <c r="BB23" t="s">
        <v>356</v>
      </c>
      <c r="BC23">
        <v>2</v>
      </c>
      <c r="BD23" t="b">
        <v>1</v>
      </c>
      <c r="BE23">
        <v>1665255699</v>
      </c>
      <c r="BF23">
        <v>32.453742857142863</v>
      </c>
      <c r="BG23">
        <v>39.96904285714286</v>
      </c>
      <c r="BH23">
        <v>30.00958571428572</v>
      </c>
      <c r="BI23">
        <v>29.153757142857138</v>
      </c>
      <c r="BJ23">
        <v>30.80734285714286</v>
      </c>
      <c r="BK23">
        <v>29.813800000000001</v>
      </c>
      <c r="BL23">
        <v>650.00085714285706</v>
      </c>
      <c r="BM23">
        <v>100.80885714285709</v>
      </c>
      <c r="BN23">
        <v>9.9989742857142863E-2</v>
      </c>
      <c r="BO23">
        <v>30.99194285714286</v>
      </c>
      <c r="BP23">
        <v>31.5364</v>
      </c>
      <c r="BQ23">
        <v>999.89999999999986</v>
      </c>
      <c r="BR23">
        <v>0</v>
      </c>
      <c r="BS23">
        <v>0</v>
      </c>
      <c r="BT23">
        <v>9014.3757142857139</v>
      </c>
      <c r="BU23">
        <v>0</v>
      </c>
      <c r="BV23">
        <v>119.1634285714286</v>
      </c>
      <c r="BW23">
        <v>-7.5153157142857152</v>
      </c>
      <c r="BX23">
        <v>33.457785714285713</v>
      </c>
      <c r="BY23">
        <v>41.169257142857127</v>
      </c>
      <c r="BZ23">
        <v>0.8558364285714285</v>
      </c>
      <c r="CA23">
        <v>39.96904285714286</v>
      </c>
      <c r="CB23">
        <v>29.153757142857138</v>
      </c>
      <c r="CC23">
        <v>3.0252314285714279</v>
      </c>
      <c r="CD23">
        <v>2.9389557142857141</v>
      </c>
      <c r="CE23">
        <v>24.167442857142859</v>
      </c>
      <c r="CF23">
        <v>23.686042857142859</v>
      </c>
      <c r="CG23">
        <v>1199.997142857143</v>
      </c>
      <c r="CH23">
        <v>0.49995299999999998</v>
      </c>
      <c r="CI23">
        <v>0.50004700000000002</v>
      </c>
      <c r="CJ23">
        <v>0</v>
      </c>
      <c r="CK23">
        <v>822.18414285714277</v>
      </c>
      <c r="CL23">
        <v>4.9990899999999998</v>
      </c>
      <c r="CM23">
        <v>8896.3757142857139</v>
      </c>
      <c r="CN23">
        <v>9557.6685714285704</v>
      </c>
      <c r="CO23">
        <v>43.901571428571422</v>
      </c>
      <c r="CP23">
        <v>46.25</v>
      </c>
      <c r="CQ23">
        <v>44.811999999999998</v>
      </c>
      <c r="CR23">
        <v>45.061999999999998</v>
      </c>
      <c r="CS23">
        <v>45.186999999999998</v>
      </c>
      <c r="CT23">
        <v>597.44285714285718</v>
      </c>
      <c r="CU23">
        <v>597.5542857142857</v>
      </c>
      <c r="CV23">
        <v>0</v>
      </c>
      <c r="CW23">
        <v>1665255703.9000001</v>
      </c>
      <c r="CX23">
        <v>0</v>
      </c>
      <c r="CY23">
        <v>1665253528.5999999</v>
      </c>
      <c r="CZ23" t="s">
        <v>357</v>
      </c>
      <c r="DA23">
        <v>1665253526.5999999</v>
      </c>
      <c r="DB23">
        <v>1665253528.5999999</v>
      </c>
      <c r="DC23">
        <v>13</v>
      </c>
      <c r="DD23">
        <v>3.1E-2</v>
      </c>
      <c r="DE23">
        <v>1.2999999999999999E-2</v>
      </c>
      <c r="DF23">
        <v>1.6459999999999999</v>
      </c>
      <c r="DG23">
        <v>0.19600000000000001</v>
      </c>
      <c r="DH23">
        <v>415</v>
      </c>
      <c r="DI23">
        <v>32</v>
      </c>
      <c r="DJ23">
        <v>0.56000000000000005</v>
      </c>
      <c r="DK23">
        <v>0.22</v>
      </c>
      <c r="DL23">
        <v>-5.1076910731707317</v>
      </c>
      <c r="DM23">
        <v>-20.945390278745641</v>
      </c>
      <c r="DN23">
        <v>2.1326272069933521</v>
      </c>
      <c r="DO23">
        <v>0</v>
      </c>
      <c r="DP23">
        <v>0.76006768292682925</v>
      </c>
      <c r="DQ23">
        <v>4.485685714285919E-2</v>
      </c>
      <c r="DR23">
        <v>6.5905850302307736E-2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377</v>
      </c>
      <c r="EA23">
        <v>3.2942200000000001</v>
      </c>
      <c r="EB23">
        <v>2.6252399999999998</v>
      </c>
      <c r="EC23">
        <v>9.8972399999999999E-3</v>
      </c>
      <c r="ED23">
        <v>1.24887E-2</v>
      </c>
      <c r="EE23">
        <v>0.12670600000000001</v>
      </c>
      <c r="EF23">
        <v>0.12298000000000001</v>
      </c>
      <c r="EG23">
        <v>29869.1</v>
      </c>
      <c r="EH23">
        <v>30506.7</v>
      </c>
      <c r="EI23">
        <v>28076.5</v>
      </c>
      <c r="EJ23">
        <v>29747.9</v>
      </c>
      <c r="EK23">
        <v>33649.800000000003</v>
      </c>
      <c r="EL23">
        <v>36272.300000000003</v>
      </c>
      <c r="EM23">
        <v>39539.699999999997</v>
      </c>
      <c r="EN23">
        <v>42595.4</v>
      </c>
      <c r="EO23">
        <v>2.12832</v>
      </c>
      <c r="EP23">
        <v>2.0983999999999998</v>
      </c>
      <c r="EQ23">
        <v>-1.30013E-3</v>
      </c>
      <c r="ER23">
        <v>0</v>
      </c>
      <c r="ES23">
        <v>31.559699999999999</v>
      </c>
      <c r="ET23">
        <v>999.9</v>
      </c>
      <c r="EU23">
        <v>52.7</v>
      </c>
      <c r="EV23">
        <v>38.9</v>
      </c>
      <c r="EW23">
        <v>36.539200000000001</v>
      </c>
      <c r="EX23">
        <v>57.747500000000002</v>
      </c>
      <c r="EY23">
        <v>-3.4495200000000001</v>
      </c>
      <c r="EZ23">
        <v>2</v>
      </c>
      <c r="FA23">
        <v>0.69424799999999998</v>
      </c>
      <c r="FB23">
        <v>4.1166200000000002</v>
      </c>
      <c r="FC23">
        <v>20.222799999999999</v>
      </c>
      <c r="FD23">
        <v>5.2187900000000003</v>
      </c>
      <c r="FE23">
        <v>12.0099</v>
      </c>
      <c r="FF23">
        <v>4.9859499999999999</v>
      </c>
      <c r="FG23">
        <v>3.2846500000000001</v>
      </c>
      <c r="FH23">
        <v>5127.6000000000004</v>
      </c>
      <c r="FI23">
        <v>9999</v>
      </c>
      <c r="FJ23">
        <v>9999</v>
      </c>
      <c r="FK23">
        <v>432.1</v>
      </c>
      <c r="FL23">
        <v>1.8658399999999999</v>
      </c>
      <c r="FM23">
        <v>1.8621799999999999</v>
      </c>
      <c r="FN23">
        <v>1.86432</v>
      </c>
      <c r="FO23">
        <v>1.8604400000000001</v>
      </c>
      <c r="FP23">
        <v>1.86111</v>
      </c>
      <c r="FQ23">
        <v>1.86015</v>
      </c>
      <c r="FR23">
        <v>1.86188</v>
      </c>
      <c r="FS23">
        <v>1.8583799999999999</v>
      </c>
      <c r="FT23">
        <v>0</v>
      </c>
      <c r="FU23">
        <v>0</v>
      </c>
      <c r="FV23">
        <v>0</v>
      </c>
      <c r="FW23">
        <v>0</v>
      </c>
      <c r="FX23" t="s">
        <v>359</v>
      </c>
      <c r="FY23" t="s">
        <v>360</v>
      </c>
      <c r="FZ23" t="s">
        <v>361</v>
      </c>
      <c r="GA23" t="s">
        <v>361</v>
      </c>
      <c r="GB23" t="s">
        <v>361</v>
      </c>
      <c r="GC23" t="s">
        <v>361</v>
      </c>
      <c r="GD23">
        <v>0</v>
      </c>
      <c r="GE23">
        <v>100</v>
      </c>
      <c r="GF23">
        <v>100</v>
      </c>
      <c r="GG23">
        <v>1.6459999999999999</v>
      </c>
      <c r="GH23">
        <v>0.1958</v>
      </c>
      <c r="GI23">
        <v>1.646399999999971</v>
      </c>
      <c r="GJ23">
        <v>0</v>
      </c>
      <c r="GK23">
        <v>0</v>
      </c>
      <c r="GL23">
        <v>0</v>
      </c>
      <c r="GM23">
        <v>0.19577000000000669</v>
      </c>
      <c r="GN23">
        <v>0</v>
      </c>
      <c r="GO23">
        <v>0</v>
      </c>
      <c r="GP23">
        <v>0</v>
      </c>
      <c r="GQ23">
        <v>-1</v>
      </c>
      <c r="GR23">
        <v>-1</v>
      </c>
      <c r="GS23">
        <v>-1</v>
      </c>
      <c r="GT23">
        <v>-1</v>
      </c>
      <c r="GU23">
        <v>36.200000000000003</v>
      </c>
      <c r="GV23">
        <v>36.200000000000003</v>
      </c>
      <c r="GW23">
        <v>0.29418899999999998</v>
      </c>
      <c r="GX23">
        <v>2.68188</v>
      </c>
      <c r="GY23">
        <v>2.04834</v>
      </c>
      <c r="GZ23">
        <v>2.6000999999999999</v>
      </c>
      <c r="HA23">
        <v>2.1972700000000001</v>
      </c>
      <c r="HB23">
        <v>2.34009</v>
      </c>
      <c r="HC23">
        <v>43.6173</v>
      </c>
      <c r="HD23">
        <v>13.869400000000001</v>
      </c>
      <c r="HE23">
        <v>18</v>
      </c>
      <c r="HF23">
        <v>652.21199999999999</v>
      </c>
      <c r="HG23">
        <v>695.27800000000002</v>
      </c>
      <c r="HH23">
        <v>24.954799999999999</v>
      </c>
      <c r="HI23">
        <v>35.711500000000001</v>
      </c>
      <c r="HJ23">
        <v>29.999600000000001</v>
      </c>
      <c r="HK23">
        <v>35.536200000000001</v>
      </c>
      <c r="HL23">
        <v>35.503599999999999</v>
      </c>
      <c r="HM23">
        <v>5.9145399999999997</v>
      </c>
      <c r="HN23">
        <v>24.9039</v>
      </c>
      <c r="HO23">
        <v>25.398099999999999</v>
      </c>
      <c r="HP23">
        <v>24.968900000000001</v>
      </c>
      <c r="HQ23">
        <v>56.811199999999999</v>
      </c>
      <c r="HR23">
        <v>28.903300000000002</v>
      </c>
      <c r="HS23">
        <v>98.8001</v>
      </c>
      <c r="HT23">
        <v>98.703100000000006</v>
      </c>
    </row>
    <row r="24" spans="1:228" x14ac:dyDescent="0.2">
      <c r="A24">
        <v>9</v>
      </c>
      <c r="B24">
        <v>1665255705</v>
      </c>
      <c r="C24">
        <v>32</v>
      </c>
      <c r="D24" t="s">
        <v>378</v>
      </c>
      <c r="E24" t="s">
        <v>379</v>
      </c>
      <c r="F24">
        <v>4</v>
      </c>
      <c r="G24">
        <v>1665255702.6875</v>
      </c>
      <c r="H24">
        <f t="shared" si="0"/>
        <v>2.3138002705160939E-3</v>
      </c>
      <c r="I24">
        <f t="shared" si="1"/>
        <v>2.313800270516094</v>
      </c>
      <c r="J24">
        <f t="shared" si="2"/>
        <v>-3.0731987545749044</v>
      </c>
      <c r="K24">
        <f t="shared" si="3"/>
        <v>38.067462499999998</v>
      </c>
      <c r="L24">
        <f t="shared" si="4"/>
        <v>72.001781023975155</v>
      </c>
      <c r="M24">
        <f t="shared" si="5"/>
        <v>7.2656401812565159</v>
      </c>
      <c r="N24">
        <f t="shared" si="6"/>
        <v>3.8413561609868858</v>
      </c>
      <c r="O24">
        <f t="shared" si="7"/>
        <v>0.14143783931489737</v>
      </c>
      <c r="P24">
        <f t="shared" si="8"/>
        <v>3.6726836385693211</v>
      </c>
      <c r="Q24">
        <f t="shared" si="9"/>
        <v>0.13848006251527042</v>
      </c>
      <c r="R24">
        <f t="shared" si="10"/>
        <v>8.6810631831989435E-2</v>
      </c>
      <c r="S24">
        <f t="shared" si="11"/>
        <v>226.11940348716655</v>
      </c>
      <c r="T24">
        <f t="shared" si="12"/>
        <v>31.587945144612654</v>
      </c>
      <c r="U24">
        <f t="shared" si="13"/>
        <v>31.539562499999999</v>
      </c>
      <c r="V24">
        <f t="shared" si="14"/>
        <v>4.6520423805119941</v>
      </c>
      <c r="W24">
        <f t="shared" si="15"/>
        <v>67.177424064634224</v>
      </c>
      <c r="X24">
        <f t="shared" si="16"/>
        <v>3.0301763302251876</v>
      </c>
      <c r="Y24">
        <f t="shared" si="17"/>
        <v>4.5107063457951702</v>
      </c>
      <c r="Z24">
        <f t="shared" si="18"/>
        <v>1.6218660502868065</v>
      </c>
      <c r="AA24">
        <f t="shared" si="19"/>
        <v>-102.03859192975975</v>
      </c>
      <c r="AB24">
        <f t="shared" si="20"/>
        <v>-107.35158271587821</v>
      </c>
      <c r="AC24">
        <f t="shared" si="21"/>
        <v>-6.581234375349748</v>
      </c>
      <c r="AD24">
        <f t="shared" si="22"/>
        <v>10.147994466178858</v>
      </c>
      <c r="AE24">
        <f t="shared" si="23"/>
        <v>18.942842227960856</v>
      </c>
      <c r="AF24">
        <f t="shared" si="24"/>
        <v>2.3550168075094251</v>
      </c>
      <c r="AG24">
        <f t="shared" si="25"/>
        <v>-3.0731987545749044</v>
      </c>
      <c r="AH24">
        <v>47.32658912034551</v>
      </c>
      <c r="AI24">
        <v>42.131753939393953</v>
      </c>
      <c r="AJ24">
        <v>1.592408779338486</v>
      </c>
      <c r="AK24">
        <v>66.645628169260647</v>
      </c>
      <c r="AL24">
        <f t="shared" si="26"/>
        <v>2.313800270516094</v>
      </c>
      <c r="AM24">
        <v>29.136385471997261</v>
      </c>
      <c r="AN24">
        <v>30.037409411764681</v>
      </c>
      <c r="AO24">
        <v>5.8457417668933169E-3</v>
      </c>
      <c r="AP24">
        <v>87.351231965539924</v>
      </c>
      <c r="AQ24">
        <v>34</v>
      </c>
      <c r="AR24">
        <v>5</v>
      </c>
      <c r="AS24">
        <f t="shared" si="27"/>
        <v>1</v>
      </c>
      <c r="AT24">
        <f t="shared" si="28"/>
        <v>0</v>
      </c>
      <c r="AU24">
        <f t="shared" si="29"/>
        <v>47507.209288606515</v>
      </c>
      <c r="AV24">
        <f t="shared" si="30"/>
        <v>1200.0050000000001</v>
      </c>
      <c r="AW24">
        <f t="shared" si="31"/>
        <v>1025.930938594387</v>
      </c>
      <c r="AX24">
        <f t="shared" si="32"/>
        <v>0.85493888658329498</v>
      </c>
      <c r="AY24">
        <f t="shared" si="33"/>
        <v>0.18843205110575917</v>
      </c>
      <c r="AZ24">
        <v>2.7</v>
      </c>
      <c r="BA24">
        <v>0.5</v>
      </c>
      <c r="BB24" t="s">
        <v>356</v>
      </c>
      <c r="BC24">
        <v>2</v>
      </c>
      <c r="BD24" t="b">
        <v>1</v>
      </c>
      <c r="BE24">
        <v>1665255702.6875</v>
      </c>
      <c r="BF24">
        <v>38.067462499999998</v>
      </c>
      <c r="BG24">
        <v>45.9741</v>
      </c>
      <c r="BH24">
        <v>30.028749999999999</v>
      </c>
      <c r="BI24">
        <v>29.079787499999998</v>
      </c>
      <c r="BJ24">
        <v>36.421062499999998</v>
      </c>
      <c r="BK24">
        <v>29.832962500000001</v>
      </c>
      <c r="BL24">
        <v>649.93149999999991</v>
      </c>
      <c r="BM24">
        <v>100.809375</v>
      </c>
      <c r="BN24">
        <v>9.9798049999999999E-2</v>
      </c>
      <c r="BO24">
        <v>30.997387499999999</v>
      </c>
      <c r="BP24">
        <v>31.539562499999999</v>
      </c>
      <c r="BQ24">
        <v>999.9</v>
      </c>
      <c r="BR24">
        <v>0</v>
      </c>
      <c r="BS24">
        <v>0</v>
      </c>
      <c r="BT24">
        <v>9004.4537500000006</v>
      </c>
      <c r="BU24">
        <v>0</v>
      </c>
      <c r="BV24">
        <v>133.58962500000001</v>
      </c>
      <c r="BW24">
        <v>-7.90663625</v>
      </c>
      <c r="BX24">
        <v>39.246012500000013</v>
      </c>
      <c r="BY24">
        <v>47.350987500000002</v>
      </c>
      <c r="BZ24">
        <v>0.94896374999999999</v>
      </c>
      <c r="CA24">
        <v>45.9741</v>
      </c>
      <c r="CB24">
        <v>29.079787499999998</v>
      </c>
      <c r="CC24">
        <v>3.0271849999999998</v>
      </c>
      <c r="CD24">
        <v>2.93151875</v>
      </c>
      <c r="CE24">
        <v>24.1782</v>
      </c>
      <c r="CF24">
        <v>23.643975000000001</v>
      </c>
      <c r="CG24">
        <v>1200.0050000000001</v>
      </c>
      <c r="CH24">
        <v>0.49995325000000002</v>
      </c>
      <c r="CI24">
        <v>0.50004674999999987</v>
      </c>
      <c r="CJ24">
        <v>0</v>
      </c>
      <c r="CK24">
        <v>821.71187499999996</v>
      </c>
      <c r="CL24">
        <v>4.9990899999999998</v>
      </c>
      <c r="CM24">
        <v>8891.9350000000013</v>
      </c>
      <c r="CN24">
        <v>9557.7287499999984</v>
      </c>
      <c r="CO24">
        <v>43.898249999999997</v>
      </c>
      <c r="CP24">
        <v>46.25</v>
      </c>
      <c r="CQ24">
        <v>44.811999999999998</v>
      </c>
      <c r="CR24">
        <v>45.061999999999998</v>
      </c>
      <c r="CS24">
        <v>45.186999999999998</v>
      </c>
      <c r="CT24">
        <v>597.44749999999999</v>
      </c>
      <c r="CU24">
        <v>597.55749999999989</v>
      </c>
      <c r="CV24">
        <v>0</v>
      </c>
      <c r="CW24">
        <v>1665255708.0999999</v>
      </c>
      <c r="CX24">
        <v>0</v>
      </c>
      <c r="CY24">
        <v>1665253528.5999999</v>
      </c>
      <c r="CZ24" t="s">
        <v>357</v>
      </c>
      <c r="DA24">
        <v>1665253526.5999999</v>
      </c>
      <c r="DB24">
        <v>1665253528.5999999</v>
      </c>
      <c r="DC24">
        <v>13</v>
      </c>
      <c r="DD24">
        <v>3.1E-2</v>
      </c>
      <c r="DE24">
        <v>1.2999999999999999E-2</v>
      </c>
      <c r="DF24">
        <v>1.6459999999999999</v>
      </c>
      <c r="DG24">
        <v>0.19600000000000001</v>
      </c>
      <c r="DH24">
        <v>415</v>
      </c>
      <c r="DI24">
        <v>32</v>
      </c>
      <c r="DJ24">
        <v>0.56000000000000005</v>
      </c>
      <c r="DK24">
        <v>0.22</v>
      </c>
      <c r="DL24">
        <v>-6.3273629268292693</v>
      </c>
      <c r="DM24">
        <v>-14.03543665505225</v>
      </c>
      <c r="DN24">
        <v>1.439238420407404</v>
      </c>
      <c r="DO24">
        <v>0</v>
      </c>
      <c r="DP24">
        <v>0.78155131707317083</v>
      </c>
      <c r="DQ24">
        <v>0.81273305226480663</v>
      </c>
      <c r="DR24">
        <v>9.5152127437462347E-2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364</v>
      </c>
      <c r="EA24">
        <v>3.2942300000000002</v>
      </c>
      <c r="EB24">
        <v>2.6253600000000001</v>
      </c>
      <c r="EC24">
        <v>1.16867E-2</v>
      </c>
      <c r="ED24">
        <v>1.43409E-2</v>
      </c>
      <c r="EE24">
        <v>0.12675900000000001</v>
      </c>
      <c r="EF24">
        <v>0.122642</v>
      </c>
      <c r="EG24">
        <v>29815.1</v>
      </c>
      <c r="EH24">
        <v>30449.5</v>
      </c>
      <c r="EI24">
        <v>28076.400000000001</v>
      </c>
      <c r="EJ24">
        <v>29747.8</v>
      </c>
      <c r="EK24">
        <v>33647.800000000003</v>
      </c>
      <c r="EL24">
        <v>36286.300000000003</v>
      </c>
      <c r="EM24">
        <v>39539.599999999999</v>
      </c>
      <c r="EN24">
        <v>42595.3</v>
      </c>
      <c r="EO24">
        <v>2.1281500000000002</v>
      </c>
      <c r="EP24">
        <v>2.09823</v>
      </c>
      <c r="EQ24">
        <v>-1.29268E-3</v>
      </c>
      <c r="ER24">
        <v>0</v>
      </c>
      <c r="ES24">
        <v>31.5611</v>
      </c>
      <c r="ET24">
        <v>999.9</v>
      </c>
      <c r="EU24">
        <v>52.7</v>
      </c>
      <c r="EV24">
        <v>39</v>
      </c>
      <c r="EW24">
        <v>36.732199999999999</v>
      </c>
      <c r="EX24">
        <v>57.747500000000002</v>
      </c>
      <c r="EY24">
        <v>-3.28125</v>
      </c>
      <c r="EZ24">
        <v>2</v>
      </c>
      <c r="FA24">
        <v>0.69403700000000002</v>
      </c>
      <c r="FB24">
        <v>4.1112700000000002</v>
      </c>
      <c r="FC24">
        <v>20.223099999999999</v>
      </c>
      <c r="FD24">
        <v>5.2189399999999999</v>
      </c>
      <c r="FE24">
        <v>12.0099</v>
      </c>
      <c r="FF24">
        <v>4.9859499999999999</v>
      </c>
      <c r="FG24">
        <v>3.2846500000000001</v>
      </c>
      <c r="FH24">
        <v>5127.6000000000004</v>
      </c>
      <c r="FI24">
        <v>9999</v>
      </c>
      <c r="FJ24">
        <v>9999</v>
      </c>
      <c r="FK24">
        <v>432.1</v>
      </c>
      <c r="FL24">
        <v>1.8658399999999999</v>
      </c>
      <c r="FM24">
        <v>1.8621799999999999</v>
      </c>
      <c r="FN24">
        <v>1.8643099999999999</v>
      </c>
      <c r="FO24">
        <v>1.8604400000000001</v>
      </c>
      <c r="FP24">
        <v>1.86111</v>
      </c>
      <c r="FQ24">
        <v>1.8601700000000001</v>
      </c>
      <c r="FR24">
        <v>1.86188</v>
      </c>
      <c r="FS24">
        <v>1.8583799999999999</v>
      </c>
      <c r="FT24">
        <v>0</v>
      </c>
      <c r="FU24">
        <v>0</v>
      </c>
      <c r="FV24">
        <v>0</v>
      </c>
      <c r="FW24">
        <v>0</v>
      </c>
      <c r="FX24" t="s">
        <v>359</v>
      </c>
      <c r="FY24" t="s">
        <v>360</v>
      </c>
      <c r="FZ24" t="s">
        <v>361</v>
      </c>
      <c r="GA24" t="s">
        <v>361</v>
      </c>
      <c r="GB24" t="s">
        <v>361</v>
      </c>
      <c r="GC24" t="s">
        <v>361</v>
      </c>
      <c r="GD24">
        <v>0</v>
      </c>
      <c r="GE24">
        <v>100</v>
      </c>
      <c r="GF24">
        <v>100</v>
      </c>
      <c r="GG24">
        <v>1.6459999999999999</v>
      </c>
      <c r="GH24">
        <v>0.1958</v>
      </c>
      <c r="GI24">
        <v>1.646399999999971</v>
      </c>
      <c r="GJ24">
        <v>0</v>
      </c>
      <c r="GK24">
        <v>0</v>
      </c>
      <c r="GL24">
        <v>0</v>
      </c>
      <c r="GM24">
        <v>0.19577000000000669</v>
      </c>
      <c r="GN24">
        <v>0</v>
      </c>
      <c r="GO24">
        <v>0</v>
      </c>
      <c r="GP24">
        <v>0</v>
      </c>
      <c r="GQ24">
        <v>-1</v>
      </c>
      <c r="GR24">
        <v>-1</v>
      </c>
      <c r="GS24">
        <v>-1</v>
      </c>
      <c r="GT24">
        <v>-1</v>
      </c>
      <c r="GU24">
        <v>36.299999999999997</v>
      </c>
      <c r="GV24">
        <v>36.299999999999997</v>
      </c>
      <c r="GW24">
        <v>0.31372100000000003</v>
      </c>
      <c r="GX24">
        <v>2.6831100000000001</v>
      </c>
      <c r="GY24">
        <v>2.04834</v>
      </c>
      <c r="GZ24">
        <v>2.6013199999999999</v>
      </c>
      <c r="HA24">
        <v>2.1972700000000001</v>
      </c>
      <c r="HB24">
        <v>2.34375</v>
      </c>
      <c r="HC24">
        <v>43.6447</v>
      </c>
      <c r="HD24">
        <v>13.8781</v>
      </c>
      <c r="HE24">
        <v>18</v>
      </c>
      <c r="HF24">
        <v>652.04</v>
      </c>
      <c r="HG24">
        <v>695.08299999999997</v>
      </c>
      <c r="HH24">
        <v>24.964400000000001</v>
      </c>
      <c r="HI24">
        <v>35.710799999999999</v>
      </c>
      <c r="HJ24">
        <v>29.999700000000001</v>
      </c>
      <c r="HK24">
        <v>35.533000000000001</v>
      </c>
      <c r="HL24">
        <v>35.500500000000002</v>
      </c>
      <c r="HM24">
        <v>6.3042100000000003</v>
      </c>
      <c r="HN24">
        <v>24.9039</v>
      </c>
      <c r="HO24">
        <v>25.398099999999999</v>
      </c>
      <c r="HP24">
        <v>24.968900000000001</v>
      </c>
      <c r="HQ24">
        <v>63.514800000000001</v>
      </c>
      <c r="HR24">
        <v>28.824000000000002</v>
      </c>
      <c r="HS24">
        <v>98.799700000000001</v>
      </c>
      <c r="HT24">
        <v>98.702799999999996</v>
      </c>
    </row>
    <row r="25" spans="1:228" x14ac:dyDescent="0.2">
      <c r="A25">
        <v>10</v>
      </c>
      <c r="B25">
        <v>1665255709</v>
      </c>
      <c r="C25">
        <v>36</v>
      </c>
      <c r="D25" t="s">
        <v>380</v>
      </c>
      <c r="E25" t="s">
        <v>381</v>
      </c>
      <c r="F25">
        <v>4</v>
      </c>
      <c r="G25">
        <v>1665255707</v>
      </c>
      <c r="H25">
        <f t="shared" si="0"/>
        <v>2.6035256016942784E-3</v>
      </c>
      <c r="I25">
        <f t="shared" si="1"/>
        <v>2.6035256016942783</v>
      </c>
      <c r="J25">
        <f t="shared" si="2"/>
        <v>-2.7514194069909683</v>
      </c>
      <c r="K25">
        <f t="shared" si="3"/>
        <v>44.739985714285723</v>
      </c>
      <c r="L25">
        <f t="shared" si="4"/>
        <v>71.340173241172678</v>
      </c>
      <c r="M25">
        <f t="shared" si="5"/>
        <v>7.198887361495049</v>
      </c>
      <c r="N25">
        <f t="shared" si="6"/>
        <v>4.5146809024870578</v>
      </c>
      <c r="O25">
        <f t="shared" si="7"/>
        <v>0.15963898673238203</v>
      </c>
      <c r="P25">
        <f t="shared" si="8"/>
        <v>3.6707894513456161</v>
      </c>
      <c r="Q25">
        <f t="shared" si="9"/>
        <v>0.15587998057603639</v>
      </c>
      <c r="R25">
        <f t="shared" si="10"/>
        <v>9.775534745828339E-2</v>
      </c>
      <c r="S25">
        <f t="shared" si="11"/>
        <v>226.12034623716696</v>
      </c>
      <c r="T25">
        <f t="shared" si="12"/>
        <v>31.525794849108443</v>
      </c>
      <c r="U25">
        <f t="shared" si="13"/>
        <v>31.54174285714285</v>
      </c>
      <c r="V25">
        <f t="shared" si="14"/>
        <v>4.6526184592911912</v>
      </c>
      <c r="W25">
        <f t="shared" si="15"/>
        <v>67.210448016015619</v>
      </c>
      <c r="X25">
        <f t="shared" si="16"/>
        <v>3.0313890675856943</v>
      </c>
      <c r="Y25">
        <f t="shared" si="17"/>
        <v>4.5102943918233409</v>
      </c>
      <c r="Z25">
        <f t="shared" si="18"/>
        <v>1.621229391705497</v>
      </c>
      <c r="AA25">
        <f t="shared" si="19"/>
        <v>-114.81547903471768</v>
      </c>
      <c r="AB25">
        <f t="shared" si="20"/>
        <v>-108.0447006804462</v>
      </c>
      <c r="AC25">
        <f t="shared" si="21"/>
        <v>-6.6271631934357753</v>
      </c>
      <c r="AD25">
        <f t="shared" si="22"/>
        <v>-3.3669966714326875</v>
      </c>
      <c r="AE25">
        <f t="shared" si="23"/>
        <v>19.54370742919015</v>
      </c>
      <c r="AF25">
        <f t="shared" si="24"/>
        <v>2.6382236907539953</v>
      </c>
      <c r="AG25">
        <f t="shared" si="25"/>
        <v>-2.7514194069909683</v>
      </c>
      <c r="AH25">
        <v>53.915593007265088</v>
      </c>
      <c r="AI25">
        <v>48.532897575757552</v>
      </c>
      <c r="AJ25">
        <v>1.605056987818295</v>
      </c>
      <c r="AK25">
        <v>66.645628169260647</v>
      </c>
      <c r="AL25">
        <f t="shared" si="26"/>
        <v>2.6035256016942783</v>
      </c>
      <c r="AM25">
        <v>29.022981966726778</v>
      </c>
      <c r="AN25">
        <v>30.0394732352941</v>
      </c>
      <c r="AO25">
        <v>6.0255989421162037E-3</v>
      </c>
      <c r="AP25">
        <v>87.351231965539924</v>
      </c>
      <c r="AQ25">
        <v>33</v>
      </c>
      <c r="AR25">
        <v>5</v>
      </c>
      <c r="AS25">
        <f t="shared" si="27"/>
        <v>1</v>
      </c>
      <c r="AT25">
        <f t="shared" si="28"/>
        <v>0</v>
      </c>
      <c r="AU25">
        <f t="shared" si="29"/>
        <v>47473.408535065151</v>
      </c>
      <c r="AV25">
        <f t="shared" si="30"/>
        <v>1200.01</v>
      </c>
      <c r="AW25">
        <f t="shared" si="31"/>
        <v>1025.9352135943871</v>
      </c>
      <c r="AX25">
        <f t="shared" si="32"/>
        <v>0.85493888683793218</v>
      </c>
      <c r="AY25">
        <f t="shared" si="33"/>
        <v>0.18843205159720916</v>
      </c>
      <c r="AZ25">
        <v>2.7</v>
      </c>
      <c r="BA25">
        <v>0.5</v>
      </c>
      <c r="BB25" t="s">
        <v>356</v>
      </c>
      <c r="BC25">
        <v>2</v>
      </c>
      <c r="BD25" t="b">
        <v>1</v>
      </c>
      <c r="BE25">
        <v>1665255707</v>
      </c>
      <c r="BF25">
        <v>44.739985714285723</v>
      </c>
      <c r="BG25">
        <v>52.905528571428583</v>
      </c>
      <c r="BH25">
        <v>30.04072857142857</v>
      </c>
      <c r="BI25">
        <v>28.977985714285719</v>
      </c>
      <c r="BJ25">
        <v>43.093571428571423</v>
      </c>
      <c r="BK25">
        <v>29.84497142857143</v>
      </c>
      <c r="BL25">
        <v>650.13071428571425</v>
      </c>
      <c r="BM25">
        <v>100.80885714285709</v>
      </c>
      <c r="BN25">
        <v>0.10044871428571429</v>
      </c>
      <c r="BO25">
        <v>30.99578571428572</v>
      </c>
      <c r="BP25">
        <v>31.54174285714285</v>
      </c>
      <c r="BQ25">
        <v>999.89999999999986</v>
      </c>
      <c r="BR25">
        <v>0</v>
      </c>
      <c r="BS25">
        <v>0</v>
      </c>
      <c r="BT25">
        <v>8997.9471428571433</v>
      </c>
      <c r="BU25">
        <v>0</v>
      </c>
      <c r="BV25">
        <v>163.51814285714289</v>
      </c>
      <c r="BW25">
        <v>-8.165560000000001</v>
      </c>
      <c r="BX25">
        <v>46.125628571428571</v>
      </c>
      <c r="BY25">
        <v>54.484357142857149</v>
      </c>
      <c r="BZ25">
        <v>1.0627414285714289</v>
      </c>
      <c r="CA25">
        <v>52.905528571428583</v>
      </c>
      <c r="CB25">
        <v>28.977985714285719</v>
      </c>
      <c r="CC25">
        <v>3.0283728571428581</v>
      </c>
      <c r="CD25">
        <v>2.9212357142857139</v>
      </c>
      <c r="CE25">
        <v>24.184742857142862</v>
      </c>
      <c r="CF25">
        <v>23.58567142857143</v>
      </c>
      <c r="CG25">
        <v>1200.01</v>
      </c>
      <c r="CH25">
        <v>0.49995499999999998</v>
      </c>
      <c r="CI25">
        <v>0.50004499999999996</v>
      </c>
      <c r="CJ25">
        <v>0</v>
      </c>
      <c r="CK25">
        <v>820.93085714285723</v>
      </c>
      <c r="CL25">
        <v>4.9990899999999998</v>
      </c>
      <c r="CM25">
        <v>8888.881428571427</v>
      </c>
      <c r="CN25">
        <v>9557.7885714285694</v>
      </c>
      <c r="CO25">
        <v>43.901571428571422</v>
      </c>
      <c r="CP25">
        <v>46.25</v>
      </c>
      <c r="CQ25">
        <v>44.811999999999998</v>
      </c>
      <c r="CR25">
        <v>45.061999999999998</v>
      </c>
      <c r="CS25">
        <v>45.186999999999998</v>
      </c>
      <c r="CT25">
        <v>597.44999999999993</v>
      </c>
      <c r="CU25">
        <v>597.56000000000006</v>
      </c>
      <c r="CV25">
        <v>0</v>
      </c>
      <c r="CW25">
        <v>1665255711.7</v>
      </c>
      <c r="CX25">
        <v>0</v>
      </c>
      <c r="CY25">
        <v>1665253528.5999999</v>
      </c>
      <c r="CZ25" t="s">
        <v>357</v>
      </c>
      <c r="DA25">
        <v>1665253526.5999999</v>
      </c>
      <c r="DB25">
        <v>1665253528.5999999</v>
      </c>
      <c r="DC25">
        <v>13</v>
      </c>
      <c r="DD25">
        <v>3.1E-2</v>
      </c>
      <c r="DE25">
        <v>1.2999999999999999E-2</v>
      </c>
      <c r="DF25">
        <v>1.6459999999999999</v>
      </c>
      <c r="DG25">
        <v>0.19600000000000001</v>
      </c>
      <c r="DH25">
        <v>415</v>
      </c>
      <c r="DI25">
        <v>32</v>
      </c>
      <c r="DJ25">
        <v>0.56000000000000005</v>
      </c>
      <c r="DK25">
        <v>0.22</v>
      </c>
      <c r="DL25">
        <v>-7.1442090243902454</v>
      </c>
      <c r="DM25">
        <v>-8.9899308710801389</v>
      </c>
      <c r="DN25">
        <v>0.92367025418826765</v>
      </c>
      <c r="DO25">
        <v>0</v>
      </c>
      <c r="DP25">
        <v>0.84323490243902444</v>
      </c>
      <c r="DQ25">
        <v>1.377125017421605</v>
      </c>
      <c r="DR25">
        <v>0.1376110475655499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364</v>
      </c>
      <c r="EA25">
        <v>3.29461</v>
      </c>
      <c r="EB25">
        <v>2.6258900000000001</v>
      </c>
      <c r="EC25">
        <v>1.3497500000000001E-2</v>
      </c>
      <c r="ED25">
        <v>1.61969E-2</v>
      </c>
      <c r="EE25">
        <v>0.12675600000000001</v>
      </c>
      <c r="EF25">
        <v>0.12248100000000001</v>
      </c>
      <c r="EG25">
        <v>29760.6</v>
      </c>
      <c r="EH25">
        <v>30392.2</v>
      </c>
      <c r="EI25">
        <v>28076.400000000001</v>
      </c>
      <c r="EJ25">
        <v>29747.7</v>
      </c>
      <c r="EK25">
        <v>33648.300000000003</v>
      </c>
      <c r="EL25">
        <v>36292.699999999997</v>
      </c>
      <c r="EM25">
        <v>39539.9</v>
      </c>
      <c r="EN25">
        <v>42594.8</v>
      </c>
      <c r="EO25">
        <v>2.12975</v>
      </c>
      <c r="EP25">
        <v>2.0978500000000002</v>
      </c>
      <c r="EQ25">
        <v>-1.4454100000000001E-3</v>
      </c>
      <c r="ER25">
        <v>0</v>
      </c>
      <c r="ES25">
        <v>31.5625</v>
      </c>
      <c r="ET25">
        <v>999.9</v>
      </c>
      <c r="EU25">
        <v>52.6</v>
      </c>
      <c r="EV25">
        <v>39</v>
      </c>
      <c r="EW25">
        <v>36.665399999999998</v>
      </c>
      <c r="EX25">
        <v>56.667499999999997</v>
      </c>
      <c r="EY25">
        <v>-3.4415100000000001</v>
      </c>
      <c r="EZ25">
        <v>2</v>
      </c>
      <c r="FA25">
        <v>0.69393300000000002</v>
      </c>
      <c r="FB25">
        <v>4.1280400000000004</v>
      </c>
      <c r="FC25">
        <v>20.222799999999999</v>
      </c>
      <c r="FD25">
        <v>5.2186399999999997</v>
      </c>
      <c r="FE25">
        <v>12.0099</v>
      </c>
      <c r="FF25">
        <v>4.9859</v>
      </c>
      <c r="FG25">
        <v>3.2846500000000001</v>
      </c>
      <c r="FH25">
        <v>5127.6000000000004</v>
      </c>
      <c r="FI25">
        <v>9999</v>
      </c>
      <c r="FJ25">
        <v>9999</v>
      </c>
      <c r="FK25">
        <v>432.1</v>
      </c>
      <c r="FL25">
        <v>1.8658399999999999</v>
      </c>
      <c r="FM25">
        <v>1.8621799999999999</v>
      </c>
      <c r="FN25">
        <v>1.86432</v>
      </c>
      <c r="FO25">
        <v>1.86042</v>
      </c>
      <c r="FP25">
        <v>1.86111</v>
      </c>
      <c r="FQ25">
        <v>1.86016</v>
      </c>
      <c r="FR25">
        <v>1.86188</v>
      </c>
      <c r="FS25">
        <v>1.8584099999999999</v>
      </c>
      <c r="FT25">
        <v>0</v>
      </c>
      <c r="FU25">
        <v>0</v>
      </c>
      <c r="FV25">
        <v>0</v>
      </c>
      <c r="FW25">
        <v>0</v>
      </c>
      <c r="FX25" t="s">
        <v>359</v>
      </c>
      <c r="FY25" t="s">
        <v>360</v>
      </c>
      <c r="FZ25" t="s">
        <v>361</v>
      </c>
      <c r="GA25" t="s">
        <v>361</v>
      </c>
      <c r="GB25" t="s">
        <v>361</v>
      </c>
      <c r="GC25" t="s">
        <v>361</v>
      </c>
      <c r="GD25">
        <v>0</v>
      </c>
      <c r="GE25">
        <v>100</v>
      </c>
      <c r="GF25">
        <v>100</v>
      </c>
      <c r="GG25">
        <v>1.6459999999999999</v>
      </c>
      <c r="GH25">
        <v>0.1958</v>
      </c>
      <c r="GI25">
        <v>1.646399999999971</v>
      </c>
      <c r="GJ25">
        <v>0</v>
      </c>
      <c r="GK25">
        <v>0</v>
      </c>
      <c r="GL25">
        <v>0</v>
      </c>
      <c r="GM25">
        <v>0.19577000000000669</v>
      </c>
      <c r="GN25">
        <v>0</v>
      </c>
      <c r="GO25">
        <v>0</v>
      </c>
      <c r="GP25">
        <v>0</v>
      </c>
      <c r="GQ25">
        <v>-1</v>
      </c>
      <c r="GR25">
        <v>-1</v>
      </c>
      <c r="GS25">
        <v>-1</v>
      </c>
      <c r="GT25">
        <v>-1</v>
      </c>
      <c r="GU25">
        <v>36.4</v>
      </c>
      <c r="GV25">
        <v>36.299999999999997</v>
      </c>
      <c r="GW25">
        <v>0.33325199999999999</v>
      </c>
      <c r="GX25">
        <v>2.6965300000000001</v>
      </c>
      <c r="GY25">
        <v>2.04834</v>
      </c>
      <c r="GZ25">
        <v>2.6000999999999999</v>
      </c>
      <c r="HA25">
        <v>2.1972700000000001</v>
      </c>
      <c r="HB25">
        <v>2.2900399999999999</v>
      </c>
      <c r="HC25">
        <v>43.6447</v>
      </c>
      <c r="HD25">
        <v>13.8431</v>
      </c>
      <c r="HE25">
        <v>18</v>
      </c>
      <c r="HF25">
        <v>653.31600000000003</v>
      </c>
      <c r="HG25">
        <v>694.73699999999997</v>
      </c>
      <c r="HH25">
        <v>24.970500000000001</v>
      </c>
      <c r="HI25">
        <v>35.710799999999999</v>
      </c>
      <c r="HJ25">
        <v>29.9999</v>
      </c>
      <c r="HK25">
        <v>35.533000000000001</v>
      </c>
      <c r="HL25">
        <v>35.500399999999999</v>
      </c>
      <c r="HM25">
        <v>6.6968800000000002</v>
      </c>
      <c r="HN25">
        <v>25.179300000000001</v>
      </c>
      <c r="HO25">
        <v>25.398099999999999</v>
      </c>
      <c r="HP25">
        <v>24.970700000000001</v>
      </c>
      <c r="HQ25">
        <v>70.196799999999996</v>
      </c>
      <c r="HR25">
        <v>28.757000000000001</v>
      </c>
      <c r="HS25">
        <v>98.800299999999993</v>
      </c>
      <c r="HT25">
        <v>98.702200000000005</v>
      </c>
    </row>
    <row r="26" spans="1:228" x14ac:dyDescent="0.2">
      <c r="A26">
        <v>11</v>
      </c>
      <c r="B26">
        <v>1665255713</v>
      </c>
      <c r="C26">
        <v>40</v>
      </c>
      <c r="D26" t="s">
        <v>382</v>
      </c>
      <c r="E26" t="s">
        <v>383</v>
      </c>
      <c r="F26">
        <v>4</v>
      </c>
      <c r="G26">
        <v>1665255710.6875</v>
      </c>
      <c r="H26">
        <f t="shared" si="0"/>
        <v>2.6538008614902394E-3</v>
      </c>
      <c r="I26">
        <f t="shared" si="1"/>
        <v>2.6538008614902395</v>
      </c>
      <c r="J26">
        <f t="shared" si="2"/>
        <v>-2.7383060122629348</v>
      </c>
      <c r="K26">
        <f t="shared" si="3"/>
        <v>50.561774999999997</v>
      </c>
      <c r="L26">
        <f t="shared" si="4"/>
        <v>76.354001042356415</v>
      </c>
      <c r="M26">
        <f t="shared" si="5"/>
        <v>7.7045540852319565</v>
      </c>
      <c r="N26">
        <f t="shared" si="6"/>
        <v>5.1019714070612716</v>
      </c>
      <c r="O26">
        <f t="shared" si="7"/>
        <v>0.16277519734006227</v>
      </c>
      <c r="P26">
        <f t="shared" si="8"/>
        <v>3.6749733800398956</v>
      </c>
      <c r="Q26">
        <f t="shared" si="9"/>
        <v>0.15887332315043179</v>
      </c>
      <c r="R26">
        <f t="shared" si="10"/>
        <v>9.963860467660475E-2</v>
      </c>
      <c r="S26">
        <f t="shared" si="11"/>
        <v>226.11983961178277</v>
      </c>
      <c r="T26">
        <f t="shared" si="12"/>
        <v>31.517541018633931</v>
      </c>
      <c r="U26">
        <f t="shared" si="13"/>
        <v>31.539562499999999</v>
      </c>
      <c r="V26">
        <f t="shared" si="14"/>
        <v>4.6520423805119941</v>
      </c>
      <c r="W26">
        <f t="shared" si="15"/>
        <v>67.184006682205165</v>
      </c>
      <c r="X26">
        <f t="shared" si="16"/>
        <v>3.030691411432886</v>
      </c>
      <c r="Y26">
        <f t="shared" si="17"/>
        <v>4.5110310639386393</v>
      </c>
      <c r="Z26">
        <f t="shared" si="18"/>
        <v>1.6213509690791081</v>
      </c>
      <c r="AA26">
        <f t="shared" si="19"/>
        <v>-117.03261799171956</v>
      </c>
      <c r="AB26">
        <f t="shared" si="20"/>
        <v>-107.1683782398824</v>
      </c>
      <c r="AC26">
        <f t="shared" si="21"/>
        <v>-6.5659502603219133</v>
      </c>
      <c r="AD26">
        <f t="shared" si="22"/>
        <v>-4.6471068801411235</v>
      </c>
      <c r="AE26">
        <f t="shared" si="23"/>
        <v>20.140963691528455</v>
      </c>
      <c r="AF26">
        <f t="shared" si="24"/>
        <v>2.7315580777000088</v>
      </c>
      <c r="AG26">
        <f t="shared" si="25"/>
        <v>-2.7383060122629348</v>
      </c>
      <c r="AH26">
        <v>60.695694085516799</v>
      </c>
      <c r="AI26">
        <v>55.119438787878757</v>
      </c>
      <c r="AJ26">
        <v>1.6510723609342921</v>
      </c>
      <c r="AK26">
        <v>66.645628169260647</v>
      </c>
      <c r="AL26">
        <f t="shared" si="26"/>
        <v>2.6538008614902395</v>
      </c>
      <c r="AM26">
        <v>28.96072859851132</v>
      </c>
      <c r="AN26">
        <v>30.03074411764705</v>
      </c>
      <c r="AO26">
        <v>-1.7913441213186909E-4</v>
      </c>
      <c r="AP26">
        <v>87.351231965539924</v>
      </c>
      <c r="AQ26">
        <v>33</v>
      </c>
      <c r="AR26">
        <v>5</v>
      </c>
      <c r="AS26">
        <f t="shared" si="27"/>
        <v>1</v>
      </c>
      <c r="AT26">
        <f t="shared" si="28"/>
        <v>0</v>
      </c>
      <c r="AU26">
        <f t="shared" si="29"/>
        <v>47548.14337215796</v>
      </c>
      <c r="AV26">
        <f t="shared" si="30"/>
        <v>1200.01</v>
      </c>
      <c r="AW26">
        <f t="shared" si="31"/>
        <v>1025.9349510941879</v>
      </c>
      <c r="AX26">
        <f t="shared" si="32"/>
        <v>0.85493866808958918</v>
      </c>
      <c r="AY26">
        <f t="shared" si="33"/>
        <v>0.1884316294129072</v>
      </c>
      <c r="AZ26">
        <v>2.7</v>
      </c>
      <c r="BA26">
        <v>0.5</v>
      </c>
      <c r="BB26" t="s">
        <v>356</v>
      </c>
      <c r="BC26">
        <v>2</v>
      </c>
      <c r="BD26" t="b">
        <v>1</v>
      </c>
      <c r="BE26">
        <v>1665255710.6875</v>
      </c>
      <c r="BF26">
        <v>50.561774999999997</v>
      </c>
      <c r="BG26">
        <v>58.983912500000002</v>
      </c>
      <c r="BH26">
        <v>30.0348875</v>
      </c>
      <c r="BI26">
        <v>28.9345125</v>
      </c>
      <c r="BJ26">
        <v>48.915374999999997</v>
      </c>
      <c r="BK26">
        <v>29.839099999999998</v>
      </c>
      <c r="BL26">
        <v>650.11412499999994</v>
      </c>
      <c r="BM26">
        <v>100.805375</v>
      </c>
      <c r="BN26">
        <v>0.100327125</v>
      </c>
      <c r="BO26">
        <v>30.998650000000001</v>
      </c>
      <c r="BP26">
        <v>31.539562499999999</v>
      </c>
      <c r="BQ26">
        <v>999.9</v>
      </c>
      <c r="BR26">
        <v>0</v>
      </c>
      <c r="BS26">
        <v>0</v>
      </c>
      <c r="BT26">
        <v>9012.7350000000006</v>
      </c>
      <c r="BU26">
        <v>0</v>
      </c>
      <c r="BV26">
        <v>181.85825</v>
      </c>
      <c r="BW26">
        <v>-8.4221550000000001</v>
      </c>
      <c r="BX26">
        <v>52.127375000000001</v>
      </c>
      <c r="BY26">
        <v>60.741412500000003</v>
      </c>
      <c r="BZ26">
        <v>1.1003575000000001</v>
      </c>
      <c r="CA26">
        <v>58.983912500000002</v>
      </c>
      <c r="CB26">
        <v>28.9345125</v>
      </c>
      <c r="CC26">
        <v>3.0276737499999999</v>
      </c>
      <c r="CD26">
        <v>2.9167537499999998</v>
      </c>
      <c r="CE26">
        <v>24.180887500000001</v>
      </c>
      <c r="CF26">
        <v>23.560162500000001</v>
      </c>
      <c r="CG26">
        <v>1200.01</v>
      </c>
      <c r="CH26">
        <v>0.49996249999999998</v>
      </c>
      <c r="CI26">
        <v>0.50003749999999991</v>
      </c>
      <c r="CJ26">
        <v>0</v>
      </c>
      <c r="CK26">
        <v>820.55662499999994</v>
      </c>
      <c r="CL26">
        <v>4.9990899999999998</v>
      </c>
      <c r="CM26">
        <v>8892.59</v>
      </c>
      <c r="CN26">
        <v>9557.8162499999999</v>
      </c>
      <c r="CO26">
        <v>43.875</v>
      </c>
      <c r="CP26">
        <v>46.25</v>
      </c>
      <c r="CQ26">
        <v>44.811999999999998</v>
      </c>
      <c r="CR26">
        <v>45.061999999999998</v>
      </c>
      <c r="CS26">
        <v>45.186999999999998</v>
      </c>
      <c r="CT26">
        <v>597.45875000000001</v>
      </c>
      <c r="CU26">
        <v>597.55124999999998</v>
      </c>
      <c r="CV26">
        <v>0</v>
      </c>
      <c r="CW26">
        <v>1665255715.9000001</v>
      </c>
      <c r="CX26">
        <v>0</v>
      </c>
      <c r="CY26">
        <v>1665253528.5999999</v>
      </c>
      <c r="CZ26" t="s">
        <v>357</v>
      </c>
      <c r="DA26">
        <v>1665253526.5999999</v>
      </c>
      <c r="DB26">
        <v>1665253528.5999999</v>
      </c>
      <c r="DC26">
        <v>13</v>
      </c>
      <c r="DD26">
        <v>3.1E-2</v>
      </c>
      <c r="DE26">
        <v>1.2999999999999999E-2</v>
      </c>
      <c r="DF26">
        <v>1.6459999999999999</v>
      </c>
      <c r="DG26">
        <v>0.19600000000000001</v>
      </c>
      <c r="DH26">
        <v>415</v>
      </c>
      <c r="DI26">
        <v>32</v>
      </c>
      <c r="DJ26">
        <v>0.56000000000000005</v>
      </c>
      <c r="DK26">
        <v>0.22</v>
      </c>
      <c r="DL26">
        <v>-7.688126585365854</v>
      </c>
      <c r="DM26">
        <v>-6.0039714982578403</v>
      </c>
      <c r="DN26">
        <v>0.60780683075323494</v>
      </c>
      <c r="DO26">
        <v>0</v>
      </c>
      <c r="DP26">
        <v>0.92509919512195127</v>
      </c>
      <c r="DQ26">
        <v>1.389904097560976</v>
      </c>
      <c r="DR26">
        <v>0.1382767857125205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364</v>
      </c>
      <c r="EA26">
        <v>3.2944499999999999</v>
      </c>
      <c r="EB26">
        <v>2.6253899999999999</v>
      </c>
      <c r="EC26">
        <v>1.53387E-2</v>
      </c>
      <c r="ED26">
        <v>1.8082000000000001E-2</v>
      </c>
      <c r="EE26">
        <v>0.126721</v>
      </c>
      <c r="EF26">
        <v>0.122298</v>
      </c>
      <c r="EG26">
        <v>29704.5</v>
      </c>
      <c r="EH26">
        <v>30334.400000000001</v>
      </c>
      <c r="EI26">
        <v>28075.8</v>
      </c>
      <c r="EJ26">
        <v>29748.1</v>
      </c>
      <c r="EK26">
        <v>33648.800000000003</v>
      </c>
      <c r="EL26">
        <v>36300.6</v>
      </c>
      <c r="EM26">
        <v>39538.699999999997</v>
      </c>
      <c r="EN26">
        <v>42595.1</v>
      </c>
      <c r="EO26">
        <v>2.1298699999999999</v>
      </c>
      <c r="EP26">
        <v>2.0977700000000001</v>
      </c>
      <c r="EQ26">
        <v>-1.42679E-3</v>
      </c>
      <c r="ER26">
        <v>0</v>
      </c>
      <c r="ES26">
        <v>31.564599999999999</v>
      </c>
      <c r="ET26">
        <v>999.9</v>
      </c>
      <c r="EU26">
        <v>52.6</v>
      </c>
      <c r="EV26">
        <v>39</v>
      </c>
      <c r="EW26">
        <v>36.662999999999997</v>
      </c>
      <c r="EX26">
        <v>57.297499999999999</v>
      </c>
      <c r="EY26">
        <v>-3.5737199999999998</v>
      </c>
      <c r="EZ26">
        <v>2</v>
      </c>
      <c r="FA26">
        <v>0.69404699999999997</v>
      </c>
      <c r="FB26">
        <v>4.1357799999999996</v>
      </c>
      <c r="FC26">
        <v>20.2227</v>
      </c>
      <c r="FD26">
        <v>5.2186399999999997</v>
      </c>
      <c r="FE26">
        <v>12.0099</v>
      </c>
      <c r="FF26">
        <v>4.9859499999999999</v>
      </c>
      <c r="FG26">
        <v>3.2845499999999999</v>
      </c>
      <c r="FH26">
        <v>5127.8999999999996</v>
      </c>
      <c r="FI26">
        <v>9999</v>
      </c>
      <c r="FJ26">
        <v>9999</v>
      </c>
      <c r="FK26">
        <v>432.1</v>
      </c>
      <c r="FL26">
        <v>1.8658399999999999</v>
      </c>
      <c r="FM26">
        <v>1.8621799999999999</v>
      </c>
      <c r="FN26">
        <v>1.86432</v>
      </c>
      <c r="FO26">
        <v>1.8604700000000001</v>
      </c>
      <c r="FP26">
        <v>1.86111</v>
      </c>
      <c r="FQ26">
        <v>1.86015</v>
      </c>
      <c r="FR26">
        <v>1.86188</v>
      </c>
      <c r="FS26">
        <v>1.85842</v>
      </c>
      <c r="FT26">
        <v>0</v>
      </c>
      <c r="FU26">
        <v>0</v>
      </c>
      <c r="FV26">
        <v>0</v>
      </c>
      <c r="FW26">
        <v>0</v>
      </c>
      <c r="FX26" t="s">
        <v>359</v>
      </c>
      <c r="FY26" t="s">
        <v>360</v>
      </c>
      <c r="FZ26" t="s">
        <v>361</v>
      </c>
      <c r="GA26" t="s">
        <v>361</v>
      </c>
      <c r="GB26" t="s">
        <v>361</v>
      </c>
      <c r="GC26" t="s">
        <v>361</v>
      </c>
      <c r="GD26">
        <v>0</v>
      </c>
      <c r="GE26">
        <v>100</v>
      </c>
      <c r="GF26">
        <v>100</v>
      </c>
      <c r="GG26">
        <v>1.6459999999999999</v>
      </c>
      <c r="GH26">
        <v>0.1958</v>
      </c>
      <c r="GI26">
        <v>1.646399999999971</v>
      </c>
      <c r="GJ26">
        <v>0</v>
      </c>
      <c r="GK26">
        <v>0</v>
      </c>
      <c r="GL26">
        <v>0</v>
      </c>
      <c r="GM26">
        <v>0.19577000000000669</v>
      </c>
      <c r="GN26">
        <v>0</v>
      </c>
      <c r="GO26">
        <v>0</v>
      </c>
      <c r="GP26">
        <v>0</v>
      </c>
      <c r="GQ26">
        <v>-1</v>
      </c>
      <c r="GR26">
        <v>-1</v>
      </c>
      <c r="GS26">
        <v>-1</v>
      </c>
      <c r="GT26">
        <v>-1</v>
      </c>
      <c r="GU26">
        <v>36.4</v>
      </c>
      <c r="GV26">
        <v>36.4</v>
      </c>
      <c r="GW26">
        <v>0.35400399999999999</v>
      </c>
      <c r="GX26">
        <v>2.67334</v>
      </c>
      <c r="GY26">
        <v>2.04834</v>
      </c>
      <c r="GZ26">
        <v>2.6000999999999999</v>
      </c>
      <c r="HA26">
        <v>2.1972700000000001</v>
      </c>
      <c r="HB26">
        <v>2.34741</v>
      </c>
      <c r="HC26">
        <v>43.6721</v>
      </c>
      <c r="HD26">
        <v>13.8781</v>
      </c>
      <c r="HE26">
        <v>18</v>
      </c>
      <c r="HF26">
        <v>653.41600000000005</v>
      </c>
      <c r="HG26">
        <v>694.66800000000001</v>
      </c>
      <c r="HH26">
        <v>24.972799999999999</v>
      </c>
      <c r="HI26">
        <v>35.710799999999999</v>
      </c>
      <c r="HJ26">
        <v>30</v>
      </c>
      <c r="HK26">
        <v>35.533000000000001</v>
      </c>
      <c r="HL26">
        <v>35.500399999999999</v>
      </c>
      <c r="HM26">
        <v>7.0955500000000002</v>
      </c>
      <c r="HN26">
        <v>25.457599999999999</v>
      </c>
      <c r="HO26">
        <v>25.398099999999999</v>
      </c>
      <c r="HP26">
        <v>24.972999999999999</v>
      </c>
      <c r="HQ26">
        <v>76.994200000000006</v>
      </c>
      <c r="HR26">
        <v>28.704999999999998</v>
      </c>
      <c r="HS26">
        <v>98.797600000000003</v>
      </c>
      <c r="HT26">
        <v>98.703000000000003</v>
      </c>
    </row>
    <row r="27" spans="1:228" x14ac:dyDescent="0.2">
      <c r="A27">
        <v>12</v>
      </c>
      <c r="B27">
        <v>1665255717</v>
      </c>
      <c r="C27">
        <v>44</v>
      </c>
      <c r="D27" t="s">
        <v>384</v>
      </c>
      <c r="E27" t="s">
        <v>385</v>
      </c>
      <c r="F27">
        <v>4</v>
      </c>
      <c r="G27">
        <v>1665255715</v>
      </c>
      <c r="H27">
        <f t="shared" si="0"/>
        <v>2.7398482725665713E-3</v>
      </c>
      <c r="I27">
        <f t="shared" si="1"/>
        <v>2.7398482725665714</v>
      </c>
      <c r="J27">
        <f t="shared" si="2"/>
        <v>-2.2924466611273417</v>
      </c>
      <c r="K27">
        <f t="shared" si="3"/>
        <v>57.436828571428578</v>
      </c>
      <c r="L27">
        <f t="shared" si="4"/>
        <v>77.942925792708209</v>
      </c>
      <c r="M27">
        <f t="shared" si="5"/>
        <v>7.8647059656741787</v>
      </c>
      <c r="N27">
        <f t="shared" si="6"/>
        <v>5.7955711018148559</v>
      </c>
      <c r="O27">
        <f t="shared" si="7"/>
        <v>0.16797943991122918</v>
      </c>
      <c r="P27">
        <f t="shared" si="8"/>
        <v>3.6625364134329566</v>
      </c>
      <c r="Q27">
        <f t="shared" si="9"/>
        <v>0.16381378149389261</v>
      </c>
      <c r="R27">
        <f t="shared" si="10"/>
        <v>0.10274927721855048</v>
      </c>
      <c r="S27">
        <f t="shared" si="11"/>
        <v>226.11491880815416</v>
      </c>
      <c r="T27">
        <f t="shared" si="12"/>
        <v>31.507289590776061</v>
      </c>
      <c r="U27">
        <f t="shared" si="13"/>
        <v>31.541714285714281</v>
      </c>
      <c r="V27">
        <f t="shared" si="14"/>
        <v>4.6526109099456683</v>
      </c>
      <c r="W27">
        <f t="shared" si="15"/>
        <v>67.127208533351919</v>
      </c>
      <c r="X27">
        <f t="shared" si="16"/>
        <v>3.0292035763210268</v>
      </c>
      <c r="Y27">
        <f t="shared" si="17"/>
        <v>4.5126315282661835</v>
      </c>
      <c r="Z27">
        <f t="shared" si="18"/>
        <v>1.6234073336246415</v>
      </c>
      <c r="AA27">
        <f t="shared" si="19"/>
        <v>-120.82730882018579</v>
      </c>
      <c r="AB27">
        <f t="shared" si="20"/>
        <v>-106.00212550605546</v>
      </c>
      <c r="AC27">
        <f t="shared" si="21"/>
        <v>-6.5168191902712795</v>
      </c>
      <c r="AD27">
        <f t="shared" si="22"/>
        <v>-7.2313347083583892</v>
      </c>
      <c r="AE27">
        <f t="shared" si="23"/>
        <v>20.623419463272448</v>
      </c>
      <c r="AF27">
        <f t="shared" si="24"/>
        <v>2.8933684573796503</v>
      </c>
      <c r="AG27">
        <f t="shared" si="25"/>
        <v>-2.2924466611273417</v>
      </c>
      <c r="AH27">
        <v>67.463375034047331</v>
      </c>
      <c r="AI27">
        <v>61.693555151515113</v>
      </c>
      <c r="AJ27">
        <v>1.6515178115980871</v>
      </c>
      <c r="AK27">
        <v>66.645628169260647</v>
      </c>
      <c r="AL27">
        <f t="shared" si="26"/>
        <v>2.7398482725665714</v>
      </c>
      <c r="AM27">
        <v>28.907624949665511</v>
      </c>
      <c r="AN27">
        <v>30.013818823529402</v>
      </c>
      <c r="AO27">
        <v>-4.1353218840999468E-4</v>
      </c>
      <c r="AP27">
        <v>87.351231965539924</v>
      </c>
      <c r="AQ27">
        <v>32</v>
      </c>
      <c r="AR27">
        <v>5</v>
      </c>
      <c r="AS27">
        <f t="shared" si="27"/>
        <v>1</v>
      </c>
      <c r="AT27">
        <f t="shared" si="28"/>
        <v>0</v>
      </c>
      <c r="AU27">
        <f t="shared" si="29"/>
        <v>47323.643380112975</v>
      </c>
      <c r="AV27">
        <f t="shared" si="30"/>
        <v>1199.984285714286</v>
      </c>
      <c r="AW27">
        <f t="shared" si="31"/>
        <v>1025.9129278798725</v>
      </c>
      <c r="AX27">
        <f t="shared" si="32"/>
        <v>0.8549386355248827</v>
      </c>
      <c r="AY27">
        <f t="shared" si="33"/>
        <v>0.1884315665630239</v>
      </c>
      <c r="AZ27">
        <v>2.7</v>
      </c>
      <c r="BA27">
        <v>0.5</v>
      </c>
      <c r="BB27" t="s">
        <v>356</v>
      </c>
      <c r="BC27">
        <v>2</v>
      </c>
      <c r="BD27" t="b">
        <v>1</v>
      </c>
      <c r="BE27">
        <v>1665255715</v>
      </c>
      <c r="BF27">
        <v>57.436828571428578</v>
      </c>
      <c r="BG27">
        <v>66.072871428571418</v>
      </c>
      <c r="BH27">
        <v>30.02082857142857</v>
      </c>
      <c r="BI27">
        <v>28.855</v>
      </c>
      <c r="BJ27">
        <v>55.790428571428571</v>
      </c>
      <c r="BK27">
        <v>29.82505714285714</v>
      </c>
      <c r="BL27">
        <v>649.97285714285704</v>
      </c>
      <c r="BM27">
        <v>100.80328571428571</v>
      </c>
      <c r="BN27">
        <v>0.1001110428571429</v>
      </c>
      <c r="BO27">
        <v>31.00487142857143</v>
      </c>
      <c r="BP27">
        <v>31.541714285714281</v>
      </c>
      <c r="BQ27">
        <v>999.89999999999986</v>
      </c>
      <c r="BR27">
        <v>0</v>
      </c>
      <c r="BS27">
        <v>0</v>
      </c>
      <c r="BT27">
        <v>8969.9128571428555</v>
      </c>
      <c r="BU27">
        <v>0</v>
      </c>
      <c r="BV27">
        <v>241.35</v>
      </c>
      <c r="BW27">
        <v>-8.6360585714285705</v>
      </c>
      <c r="BX27">
        <v>59.214471428571429</v>
      </c>
      <c r="BY27">
        <v>68.035999999999987</v>
      </c>
      <c r="BZ27">
        <v>1.165827142857143</v>
      </c>
      <c r="CA27">
        <v>66.072871428571418</v>
      </c>
      <c r="CB27">
        <v>28.855</v>
      </c>
      <c r="CC27">
        <v>3.026198571428572</v>
      </c>
      <c r="CD27">
        <v>2.9086785714285708</v>
      </c>
      <c r="CE27">
        <v>24.17278571428572</v>
      </c>
      <c r="CF27">
        <v>23.514185714285709</v>
      </c>
      <c r="CG27">
        <v>1199.984285714286</v>
      </c>
      <c r="CH27">
        <v>0.49996142857142861</v>
      </c>
      <c r="CI27">
        <v>0.50003857142857144</v>
      </c>
      <c r="CJ27">
        <v>0</v>
      </c>
      <c r="CK27">
        <v>819.77642857142848</v>
      </c>
      <c r="CL27">
        <v>4.9990899999999998</v>
      </c>
      <c r="CM27">
        <v>8902.9714285714272</v>
      </c>
      <c r="CN27">
        <v>9557.5985714285725</v>
      </c>
      <c r="CO27">
        <v>43.875</v>
      </c>
      <c r="CP27">
        <v>46.232000000000014</v>
      </c>
      <c r="CQ27">
        <v>44.811999999999998</v>
      </c>
      <c r="CR27">
        <v>45.017714285714291</v>
      </c>
      <c r="CS27">
        <v>45.186999999999998</v>
      </c>
      <c r="CT27">
        <v>597.44714285714304</v>
      </c>
      <c r="CU27">
        <v>597.53714285714284</v>
      </c>
      <c r="CV27">
        <v>0</v>
      </c>
      <c r="CW27">
        <v>1665255720.0999999</v>
      </c>
      <c r="CX27">
        <v>0</v>
      </c>
      <c r="CY27">
        <v>1665253528.5999999</v>
      </c>
      <c r="CZ27" t="s">
        <v>357</v>
      </c>
      <c r="DA27">
        <v>1665253526.5999999</v>
      </c>
      <c r="DB27">
        <v>1665253528.5999999</v>
      </c>
      <c r="DC27">
        <v>13</v>
      </c>
      <c r="DD27">
        <v>3.1E-2</v>
      </c>
      <c r="DE27">
        <v>1.2999999999999999E-2</v>
      </c>
      <c r="DF27">
        <v>1.6459999999999999</v>
      </c>
      <c r="DG27">
        <v>0.19600000000000001</v>
      </c>
      <c r="DH27">
        <v>415</v>
      </c>
      <c r="DI27">
        <v>32</v>
      </c>
      <c r="DJ27">
        <v>0.56000000000000005</v>
      </c>
      <c r="DK27">
        <v>0.22</v>
      </c>
      <c r="DL27">
        <v>-8.059532439024391</v>
      </c>
      <c r="DM27">
        <v>-4.4441897560975683</v>
      </c>
      <c r="DN27">
        <v>0.44466415254650882</v>
      </c>
      <c r="DO27">
        <v>0</v>
      </c>
      <c r="DP27">
        <v>1.009103268292683</v>
      </c>
      <c r="DQ27">
        <v>1.2011437003484331</v>
      </c>
      <c r="DR27">
        <v>0.12042030976988211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364</v>
      </c>
      <c r="EA27">
        <v>3.2940299999999998</v>
      </c>
      <c r="EB27">
        <v>2.6250200000000001</v>
      </c>
      <c r="EC27">
        <v>1.7178100000000002E-2</v>
      </c>
      <c r="ED27">
        <v>1.9934400000000001E-2</v>
      </c>
      <c r="EE27">
        <v>0.12667400000000001</v>
      </c>
      <c r="EF27">
        <v>0.122109</v>
      </c>
      <c r="EG27">
        <v>29649.200000000001</v>
      </c>
      <c r="EH27">
        <v>30276.5</v>
      </c>
      <c r="EI27">
        <v>28075.9</v>
      </c>
      <c r="EJ27">
        <v>29747.4</v>
      </c>
      <c r="EK27">
        <v>33651.1</v>
      </c>
      <c r="EL27">
        <v>36307.9</v>
      </c>
      <c r="EM27">
        <v>39539.1</v>
      </c>
      <c r="EN27">
        <v>42594.2</v>
      </c>
      <c r="EO27">
        <v>2.1300699999999999</v>
      </c>
      <c r="EP27">
        <v>2.0980500000000002</v>
      </c>
      <c r="EQ27">
        <v>-1.36718E-3</v>
      </c>
      <c r="ER27">
        <v>0</v>
      </c>
      <c r="ES27">
        <v>31.565300000000001</v>
      </c>
      <c r="ET27">
        <v>999.9</v>
      </c>
      <c r="EU27">
        <v>52.6</v>
      </c>
      <c r="EV27">
        <v>39</v>
      </c>
      <c r="EW27">
        <v>36.664200000000001</v>
      </c>
      <c r="EX27">
        <v>57.267499999999998</v>
      </c>
      <c r="EY27">
        <v>-3.3533599999999999</v>
      </c>
      <c r="EZ27">
        <v>2</v>
      </c>
      <c r="FA27">
        <v>0.69403999999999999</v>
      </c>
      <c r="FB27">
        <v>4.15754</v>
      </c>
      <c r="FC27">
        <v>20.222000000000001</v>
      </c>
      <c r="FD27">
        <v>5.2184900000000001</v>
      </c>
      <c r="FE27">
        <v>12.0099</v>
      </c>
      <c r="FF27">
        <v>4.9861500000000003</v>
      </c>
      <c r="FG27">
        <v>3.2846500000000001</v>
      </c>
      <c r="FH27">
        <v>5127.8999999999996</v>
      </c>
      <c r="FI27">
        <v>9999</v>
      </c>
      <c r="FJ27">
        <v>9999</v>
      </c>
      <c r="FK27">
        <v>432.1</v>
      </c>
      <c r="FL27">
        <v>1.8658399999999999</v>
      </c>
      <c r="FM27">
        <v>1.86219</v>
      </c>
      <c r="FN27">
        <v>1.86432</v>
      </c>
      <c r="FO27">
        <v>1.8604400000000001</v>
      </c>
      <c r="FP27">
        <v>1.86111</v>
      </c>
      <c r="FQ27">
        <v>1.86016</v>
      </c>
      <c r="FR27">
        <v>1.86188</v>
      </c>
      <c r="FS27">
        <v>1.8583799999999999</v>
      </c>
      <c r="FT27">
        <v>0</v>
      </c>
      <c r="FU27">
        <v>0</v>
      </c>
      <c r="FV27">
        <v>0</v>
      </c>
      <c r="FW27">
        <v>0</v>
      </c>
      <c r="FX27" t="s">
        <v>359</v>
      </c>
      <c r="FY27" t="s">
        <v>360</v>
      </c>
      <c r="FZ27" t="s">
        <v>361</v>
      </c>
      <c r="GA27" t="s">
        <v>361</v>
      </c>
      <c r="GB27" t="s">
        <v>361</v>
      </c>
      <c r="GC27" t="s">
        <v>361</v>
      </c>
      <c r="GD27">
        <v>0</v>
      </c>
      <c r="GE27">
        <v>100</v>
      </c>
      <c r="GF27">
        <v>100</v>
      </c>
      <c r="GG27">
        <v>1.6459999999999999</v>
      </c>
      <c r="GH27">
        <v>0.1958</v>
      </c>
      <c r="GI27">
        <v>1.646399999999971</v>
      </c>
      <c r="GJ27">
        <v>0</v>
      </c>
      <c r="GK27">
        <v>0</v>
      </c>
      <c r="GL27">
        <v>0</v>
      </c>
      <c r="GM27">
        <v>0.19577000000000669</v>
      </c>
      <c r="GN27">
        <v>0</v>
      </c>
      <c r="GO27">
        <v>0</v>
      </c>
      <c r="GP27">
        <v>0</v>
      </c>
      <c r="GQ27">
        <v>-1</v>
      </c>
      <c r="GR27">
        <v>-1</v>
      </c>
      <c r="GS27">
        <v>-1</v>
      </c>
      <c r="GT27">
        <v>-1</v>
      </c>
      <c r="GU27">
        <v>36.5</v>
      </c>
      <c r="GV27">
        <v>36.5</v>
      </c>
      <c r="GW27">
        <v>0.37353500000000001</v>
      </c>
      <c r="GX27">
        <v>2.6721200000000001</v>
      </c>
      <c r="GY27">
        <v>2.04834</v>
      </c>
      <c r="GZ27">
        <v>2.6000999999999999</v>
      </c>
      <c r="HA27">
        <v>2.1972700000000001</v>
      </c>
      <c r="HB27">
        <v>2.3535200000000001</v>
      </c>
      <c r="HC27">
        <v>43.6721</v>
      </c>
      <c r="HD27">
        <v>13.8781</v>
      </c>
      <c r="HE27">
        <v>18</v>
      </c>
      <c r="HF27">
        <v>653.55899999999997</v>
      </c>
      <c r="HG27">
        <v>694.88599999999997</v>
      </c>
      <c r="HH27">
        <v>24.974299999999999</v>
      </c>
      <c r="HI27">
        <v>35.710700000000003</v>
      </c>
      <c r="HJ27">
        <v>30.0001</v>
      </c>
      <c r="HK27">
        <v>35.531300000000002</v>
      </c>
      <c r="HL27">
        <v>35.497199999999999</v>
      </c>
      <c r="HM27">
        <v>7.4994800000000001</v>
      </c>
      <c r="HN27">
        <v>25.740500000000001</v>
      </c>
      <c r="HO27">
        <v>25.398099999999999</v>
      </c>
      <c r="HP27">
        <v>24.9605</v>
      </c>
      <c r="HQ27">
        <v>83.713499999999996</v>
      </c>
      <c r="HR27">
        <v>28.651700000000002</v>
      </c>
      <c r="HS27">
        <v>98.798400000000001</v>
      </c>
      <c r="HT27">
        <v>98.700900000000004</v>
      </c>
    </row>
    <row r="28" spans="1:228" x14ac:dyDescent="0.2">
      <c r="A28">
        <v>13</v>
      </c>
      <c r="B28">
        <v>1665255721</v>
      </c>
      <c r="C28">
        <v>48</v>
      </c>
      <c r="D28" t="s">
        <v>386</v>
      </c>
      <c r="E28" t="s">
        <v>387</v>
      </c>
      <c r="F28">
        <v>4</v>
      </c>
      <c r="G28">
        <v>1665255718.6875</v>
      </c>
      <c r="H28">
        <f t="shared" si="0"/>
        <v>2.8648603118719986E-3</v>
      </c>
      <c r="I28">
        <f t="shared" si="1"/>
        <v>2.8648603118719986</v>
      </c>
      <c r="J28">
        <f t="shared" si="2"/>
        <v>-2.0128633479705482</v>
      </c>
      <c r="K28">
        <f t="shared" si="3"/>
        <v>63.355400000000003</v>
      </c>
      <c r="L28">
        <f t="shared" si="4"/>
        <v>80.208706545243928</v>
      </c>
      <c r="M28">
        <f t="shared" si="5"/>
        <v>8.0930679590529202</v>
      </c>
      <c r="N28">
        <f t="shared" si="6"/>
        <v>6.3925673391049704</v>
      </c>
      <c r="O28">
        <f t="shared" si="7"/>
        <v>0.17545714179944355</v>
      </c>
      <c r="P28">
        <f t="shared" si="8"/>
        <v>3.6788834093904006</v>
      </c>
      <c r="Q28">
        <f t="shared" si="9"/>
        <v>0.17093736359403919</v>
      </c>
      <c r="R28">
        <f t="shared" si="10"/>
        <v>0.10723223882467958</v>
      </c>
      <c r="S28">
        <f t="shared" si="11"/>
        <v>226.11603148711004</v>
      </c>
      <c r="T28">
        <f t="shared" si="12"/>
        <v>31.477585024495202</v>
      </c>
      <c r="U28">
        <f t="shared" si="13"/>
        <v>31.546687500000001</v>
      </c>
      <c r="V28">
        <f t="shared" si="14"/>
        <v>4.6539251285699601</v>
      </c>
      <c r="W28">
        <f t="shared" si="15"/>
        <v>67.088987524983295</v>
      </c>
      <c r="X28">
        <f t="shared" si="16"/>
        <v>3.0272356117715153</v>
      </c>
      <c r="Y28">
        <f t="shared" si="17"/>
        <v>4.5122690376631507</v>
      </c>
      <c r="Z28">
        <f t="shared" si="18"/>
        <v>1.6266895167984448</v>
      </c>
      <c r="AA28">
        <f t="shared" si="19"/>
        <v>-126.34033975355514</v>
      </c>
      <c r="AB28">
        <f t="shared" si="20"/>
        <v>-107.74105315684355</v>
      </c>
      <c r="AC28">
        <f t="shared" si="21"/>
        <v>-6.5944090106350162</v>
      </c>
      <c r="AD28">
        <f t="shared" si="22"/>
        <v>-14.559770433923674</v>
      </c>
      <c r="AE28">
        <f t="shared" si="23"/>
        <v>21.094092331221862</v>
      </c>
      <c r="AF28">
        <f t="shared" si="24"/>
        <v>2.9589075481828506</v>
      </c>
      <c r="AG28">
        <f t="shared" si="25"/>
        <v>-2.0128633479705482</v>
      </c>
      <c r="AH28">
        <v>74.288480511472869</v>
      </c>
      <c r="AI28">
        <v>68.335287878787867</v>
      </c>
      <c r="AJ28">
        <v>1.6671490109104989</v>
      </c>
      <c r="AK28">
        <v>66.645628169260647</v>
      </c>
      <c r="AL28">
        <f t="shared" si="26"/>
        <v>2.8648603118719986</v>
      </c>
      <c r="AM28">
        <v>28.834150463307079</v>
      </c>
      <c r="AN28">
        <v>29.99184911764706</v>
      </c>
      <c r="AO28">
        <v>-6.1956732017484401E-4</v>
      </c>
      <c r="AP28">
        <v>87.351231965539924</v>
      </c>
      <c r="AQ28">
        <v>32</v>
      </c>
      <c r="AR28">
        <v>5</v>
      </c>
      <c r="AS28">
        <f t="shared" si="27"/>
        <v>1</v>
      </c>
      <c r="AT28">
        <f t="shared" si="28"/>
        <v>0</v>
      </c>
      <c r="AU28">
        <f t="shared" si="29"/>
        <v>47617.647743780966</v>
      </c>
      <c r="AV28">
        <f t="shared" si="30"/>
        <v>1199.9875</v>
      </c>
      <c r="AW28">
        <f t="shared" si="31"/>
        <v>1025.9159385943574</v>
      </c>
      <c r="AX28">
        <f t="shared" si="32"/>
        <v>0.85493885444169826</v>
      </c>
      <c r="AY28">
        <f t="shared" si="33"/>
        <v>0.18843198907247788</v>
      </c>
      <c r="AZ28">
        <v>2.7</v>
      </c>
      <c r="BA28">
        <v>0.5</v>
      </c>
      <c r="BB28" t="s">
        <v>356</v>
      </c>
      <c r="BC28">
        <v>2</v>
      </c>
      <c r="BD28" t="b">
        <v>1</v>
      </c>
      <c r="BE28">
        <v>1665255718.6875</v>
      </c>
      <c r="BF28">
        <v>63.355400000000003</v>
      </c>
      <c r="BG28">
        <v>72.195824999999999</v>
      </c>
      <c r="BH28">
        <v>30.002300000000002</v>
      </c>
      <c r="BI28">
        <v>28.8100375</v>
      </c>
      <c r="BJ28">
        <v>61.709000000000003</v>
      </c>
      <c r="BK28">
        <v>29.806525000000001</v>
      </c>
      <c r="BL28">
        <v>649.971</v>
      </c>
      <c r="BM28">
        <v>100.800375</v>
      </c>
      <c r="BN28">
        <v>9.974305E-2</v>
      </c>
      <c r="BO28">
        <v>31.003462500000001</v>
      </c>
      <c r="BP28">
        <v>31.546687500000001</v>
      </c>
      <c r="BQ28">
        <v>999.9</v>
      </c>
      <c r="BR28">
        <v>0</v>
      </c>
      <c r="BS28">
        <v>0</v>
      </c>
      <c r="BT28">
        <v>9026.7200000000012</v>
      </c>
      <c r="BU28">
        <v>0</v>
      </c>
      <c r="BV28">
        <v>236.57724999999999</v>
      </c>
      <c r="BW28">
        <v>-8.840440000000001</v>
      </c>
      <c r="BX28">
        <v>65.314975000000004</v>
      </c>
      <c r="BY28">
        <v>74.337462500000001</v>
      </c>
      <c r="BZ28">
        <v>1.19226875</v>
      </c>
      <c r="CA28">
        <v>72.195824999999999</v>
      </c>
      <c r="CB28">
        <v>28.8100375</v>
      </c>
      <c r="CC28">
        <v>3.0242450000000001</v>
      </c>
      <c r="CD28">
        <v>2.9040625000000002</v>
      </c>
      <c r="CE28">
        <v>24.161999999999999</v>
      </c>
      <c r="CF28">
        <v>23.487837500000001</v>
      </c>
      <c r="CG28">
        <v>1199.9875</v>
      </c>
      <c r="CH28">
        <v>0.49995499999999998</v>
      </c>
      <c r="CI28">
        <v>0.50004499999999996</v>
      </c>
      <c r="CJ28">
        <v>0</v>
      </c>
      <c r="CK28">
        <v>819.24549999999999</v>
      </c>
      <c r="CL28">
        <v>4.9990899999999998</v>
      </c>
      <c r="CM28">
        <v>8890.94</v>
      </c>
      <c r="CN28">
        <v>9557.6112499999999</v>
      </c>
      <c r="CO28">
        <v>43.91375</v>
      </c>
      <c r="CP28">
        <v>46.25</v>
      </c>
      <c r="CQ28">
        <v>44.811999999999998</v>
      </c>
      <c r="CR28">
        <v>45.046499999999988</v>
      </c>
      <c r="CS28">
        <v>45.186999999999998</v>
      </c>
      <c r="CT28">
        <v>597.44000000000005</v>
      </c>
      <c r="CU28">
        <v>597.5474999999999</v>
      </c>
      <c r="CV28">
        <v>0</v>
      </c>
      <c r="CW28">
        <v>1665255723.7</v>
      </c>
      <c r="CX28">
        <v>0</v>
      </c>
      <c r="CY28">
        <v>1665253528.5999999</v>
      </c>
      <c r="CZ28" t="s">
        <v>357</v>
      </c>
      <c r="DA28">
        <v>1665253526.5999999</v>
      </c>
      <c r="DB28">
        <v>1665253528.5999999</v>
      </c>
      <c r="DC28">
        <v>13</v>
      </c>
      <c r="DD28">
        <v>3.1E-2</v>
      </c>
      <c r="DE28">
        <v>1.2999999999999999E-2</v>
      </c>
      <c r="DF28">
        <v>1.6459999999999999</v>
      </c>
      <c r="DG28">
        <v>0.19600000000000001</v>
      </c>
      <c r="DH28">
        <v>415</v>
      </c>
      <c r="DI28">
        <v>32</v>
      </c>
      <c r="DJ28">
        <v>0.56000000000000005</v>
      </c>
      <c r="DK28">
        <v>0.22</v>
      </c>
      <c r="DL28">
        <v>-8.3432592682926838</v>
      </c>
      <c r="DM28">
        <v>-3.623517491289189</v>
      </c>
      <c r="DN28">
        <v>0.35912296509073632</v>
      </c>
      <c r="DO28">
        <v>0</v>
      </c>
      <c r="DP28">
        <v>1.0795129999999999</v>
      </c>
      <c r="DQ28">
        <v>0.9467954634146355</v>
      </c>
      <c r="DR28">
        <v>9.6409183751898442E-2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364</v>
      </c>
      <c r="EA28">
        <v>3.2942100000000001</v>
      </c>
      <c r="EB28">
        <v>2.6254400000000002</v>
      </c>
      <c r="EC28">
        <v>1.90291E-2</v>
      </c>
      <c r="ED28">
        <v>2.1814500000000001E-2</v>
      </c>
      <c r="EE28">
        <v>0.12660099999999999</v>
      </c>
      <c r="EF28">
        <v>0.12194199999999999</v>
      </c>
      <c r="EG28">
        <v>29593.200000000001</v>
      </c>
      <c r="EH28">
        <v>30218.1</v>
      </c>
      <c r="EI28">
        <v>28075.7</v>
      </c>
      <c r="EJ28">
        <v>29747</v>
      </c>
      <c r="EK28">
        <v>33653.800000000003</v>
      </c>
      <c r="EL28">
        <v>36314.800000000003</v>
      </c>
      <c r="EM28">
        <v>39538.9</v>
      </c>
      <c r="EN28">
        <v>42594.1</v>
      </c>
      <c r="EO28">
        <v>2.1299700000000001</v>
      </c>
      <c r="EP28">
        <v>2.09775</v>
      </c>
      <c r="EQ28">
        <v>-9.1642100000000005E-4</v>
      </c>
      <c r="ER28">
        <v>0</v>
      </c>
      <c r="ES28">
        <v>31.564699999999998</v>
      </c>
      <c r="ET28">
        <v>999.9</v>
      </c>
      <c r="EU28">
        <v>52.5</v>
      </c>
      <c r="EV28">
        <v>39</v>
      </c>
      <c r="EW28">
        <v>36.598100000000002</v>
      </c>
      <c r="EX28">
        <v>57.537500000000001</v>
      </c>
      <c r="EY28">
        <v>-3.4254799999999999</v>
      </c>
      <c r="EZ28">
        <v>2</v>
      </c>
      <c r="FA28">
        <v>0.69439799999999996</v>
      </c>
      <c r="FB28">
        <v>4.1974499999999999</v>
      </c>
      <c r="FC28">
        <v>20.221</v>
      </c>
      <c r="FD28">
        <v>5.2174399999999999</v>
      </c>
      <c r="FE28">
        <v>12.0099</v>
      </c>
      <c r="FF28">
        <v>4.9856499999999997</v>
      </c>
      <c r="FG28">
        <v>3.2845</v>
      </c>
      <c r="FH28">
        <v>5127.8999999999996</v>
      </c>
      <c r="FI28">
        <v>9999</v>
      </c>
      <c r="FJ28">
        <v>9999</v>
      </c>
      <c r="FK28">
        <v>432.1</v>
      </c>
      <c r="FL28">
        <v>1.8658399999999999</v>
      </c>
      <c r="FM28">
        <v>1.8621799999999999</v>
      </c>
      <c r="FN28">
        <v>1.86432</v>
      </c>
      <c r="FO28">
        <v>1.86042</v>
      </c>
      <c r="FP28">
        <v>1.86111</v>
      </c>
      <c r="FQ28">
        <v>1.86015</v>
      </c>
      <c r="FR28">
        <v>1.86188</v>
      </c>
      <c r="FS28">
        <v>1.8583799999999999</v>
      </c>
      <c r="FT28">
        <v>0</v>
      </c>
      <c r="FU28">
        <v>0</v>
      </c>
      <c r="FV28">
        <v>0</v>
      </c>
      <c r="FW28">
        <v>0</v>
      </c>
      <c r="FX28" t="s">
        <v>359</v>
      </c>
      <c r="FY28" t="s">
        <v>360</v>
      </c>
      <c r="FZ28" t="s">
        <v>361</v>
      </c>
      <c r="GA28" t="s">
        <v>361</v>
      </c>
      <c r="GB28" t="s">
        <v>361</v>
      </c>
      <c r="GC28" t="s">
        <v>361</v>
      </c>
      <c r="GD28">
        <v>0</v>
      </c>
      <c r="GE28">
        <v>100</v>
      </c>
      <c r="GF28">
        <v>100</v>
      </c>
      <c r="GG28">
        <v>1.6459999999999999</v>
      </c>
      <c r="GH28">
        <v>0.1958</v>
      </c>
      <c r="GI28">
        <v>1.646399999999971</v>
      </c>
      <c r="GJ28">
        <v>0</v>
      </c>
      <c r="GK28">
        <v>0</v>
      </c>
      <c r="GL28">
        <v>0</v>
      </c>
      <c r="GM28">
        <v>0.19577000000000669</v>
      </c>
      <c r="GN28">
        <v>0</v>
      </c>
      <c r="GO28">
        <v>0</v>
      </c>
      <c r="GP28">
        <v>0</v>
      </c>
      <c r="GQ28">
        <v>-1</v>
      </c>
      <c r="GR28">
        <v>-1</v>
      </c>
      <c r="GS28">
        <v>-1</v>
      </c>
      <c r="GT28">
        <v>-1</v>
      </c>
      <c r="GU28">
        <v>36.6</v>
      </c>
      <c r="GV28">
        <v>36.5</v>
      </c>
      <c r="GW28">
        <v>0.394287</v>
      </c>
      <c r="GX28">
        <v>2.6892100000000001</v>
      </c>
      <c r="GY28">
        <v>2.04834</v>
      </c>
      <c r="GZ28">
        <v>2.6000999999999999</v>
      </c>
      <c r="HA28">
        <v>2.1972700000000001</v>
      </c>
      <c r="HB28">
        <v>2.3095699999999999</v>
      </c>
      <c r="HC28">
        <v>43.6995</v>
      </c>
      <c r="HD28">
        <v>13.8606</v>
      </c>
      <c r="HE28">
        <v>18</v>
      </c>
      <c r="HF28">
        <v>653.46299999999997</v>
      </c>
      <c r="HG28">
        <v>694.60900000000004</v>
      </c>
      <c r="HH28">
        <v>24.967199999999998</v>
      </c>
      <c r="HI28">
        <v>35.707500000000003</v>
      </c>
      <c r="HJ28">
        <v>30.000299999999999</v>
      </c>
      <c r="HK28">
        <v>35.529699999999998</v>
      </c>
      <c r="HL28">
        <v>35.497100000000003</v>
      </c>
      <c r="HM28">
        <v>7.9037100000000002</v>
      </c>
      <c r="HN28">
        <v>26.016500000000001</v>
      </c>
      <c r="HO28">
        <v>25.0215</v>
      </c>
      <c r="HP28">
        <v>24.956800000000001</v>
      </c>
      <c r="HQ28">
        <v>90.426900000000003</v>
      </c>
      <c r="HR28">
        <v>28.621300000000002</v>
      </c>
      <c r="HS28">
        <v>98.797799999999995</v>
      </c>
      <c r="HT28">
        <v>98.700100000000006</v>
      </c>
    </row>
    <row r="29" spans="1:228" x14ac:dyDescent="0.2">
      <c r="A29">
        <v>14</v>
      </c>
      <c r="B29">
        <v>1665255725</v>
      </c>
      <c r="C29">
        <v>52</v>
      </c>
      <c r="D29" t="s">
        <v>388</v>
      </c>
      <c r="E29" t="s">
        <v>389</v>
      </c>
      <c r="F29">
        <v>4</v>
      </c>
      <c r="G29">
        <v>1665255723</v>
      </c>
      <c r="H29">
        <f t="shared" si="0"/>
        <v>2.9126956113114002E-3</v>
      </c>
      <c r="I29">
        <f t="shared" si="1"/>
        <v>2.9126956113114004</v>
      </c>
      <c r="J29">
        <f t="shared" si="2"/>
        <v>-2.1422046282162963</v>
      </c>
      <c r="K29">
        <f t="shared" si="3"/>
        <v>70.389271428571433</v>
      </c>
      <c r="L29">
        <f t="shared" si="4"/>
        <v>87.96380581828322</v>
      </c>
      <c r="M29">
        <f t="shared" si="5"/>
        <v>8.8756677019286094</v>
      </c>
      <c r="N29">
        <f t="shared" si="6"/>
        <v>7.1023732678356151</v>
      </c>
      <c r="O29">
        <f t="shared" si="7"/>
        <v>0.17804280500610334</v>
      </c>
      <c r="P29">
        <f t="shared" si="8"/>
        <v>3.6687317076140036</v>
      </c>
      <c r="Q29">
        <f t="shared" si="9"/>
        <v>0.17337822434574915</v>
      </c>
      <c r="R29">
        <f t="shared" si="10"/>
        <v>0.10877030533270132</v>
      </c>
      <c r="S29">
        <f t="shared" si="11"/>
        <v>226.11887537992939</v>
      </c>
      <c r="T29">
        <f t="shared" si="12"/>
        <v>31.469493167581287</v>
      </c>
      <c r="U29">
        <f t="shared" si="13"/>
        <v>31.550728571428579</v>
      </c>
      <c r="V29">
        <f t="shared" si="14"/>
        <v>4.6549932577179112</v>
      </c>
      <c r="W29">
        <f t="shared" si="15"/>
        <v>67.023214476088384</v>
      </c>
      <c r="X29">
        <f t="shared" si="16"/>
        <v>3.0243899989660035</v>
      </c>
      <c r="Y29">
        <f t="shared" si="17"/>
        <v>4.5124514283703947</v>
      </c>
      <c r="Z29">
        <f t="shared" si="18"/>
        <v>1.6306032587519077</v>
      </c>
      <c r="AA29">
        <f t="shared" si="19"/>
        <v>-128.44987645883276</v>
      </c>
      <c r="AB29">
        <f t="shared" si="20"/>
        <v>-108.10280698747691</v>
      </c>
      <c r="AC29">
        <f t="shared" si="21"/>
        <v>-6.6350145542082819</v>
      </c>
      <c r="AD29">
        <f t="shared" si="22"/>
        <v>-17.068822620588563</v>
      </c>
      <c r="AE29">
        <f t="shared" si="23"/>
        <v>21.308640644416709</v>
      </c>
      <c r="AF29">
        <f t="shared" si="24"/>
        <v>3.0766207869989541</v>
      </c>
      <c r="AG29">
        <f t="shared" si="25"/>
        <v>-2.1422046282162963</v>
      </c>
      <c r="AH29">
        <v>81.104246973067347</v>
      </c>
      <c r="AI29">
        <v>75.103023636363602</v>
      </c>
      <c r="AJ29">
        <v>1.6924618708615931</v>
      </c>
      <c r="AK29">
        <v>66.645628169260647</v>
      </c>
      <c r="AL29">
        <f t="shared" si="26"/>
        <v>2.9126956113114004</v>
      </c>
      <c r="AM29">
        <v>28.783969956348631</v>
      </c>
      <c r="AN29">
        <v>29.960722352941161</v>
      </c>
      <c r="AO29">
        <v>-5.7915652246169841E-4</v>
      </c>
      <c r="AP29">
        <v>87.351231965539924</v>
      </c>
      <c r="AQ29">
        <v>32</v>
      </c>
      <c r="AR29">
        <v>5</v>
      </c>
      <c r="AS29">
        <f t="shared" si="27"/>
        <v>1</v>
      </c>
      <c r="AT29">
        <f t="shared" si="28"/>
        <v>0</v>
      </c>
      <c r="AU29">
        <f t="shared" si="29"/>
        <v>47435.061776211252</v>
      </c>
      <c r="AV29">
        <f t="shared" si="30"/>
        <v>1200.002857142857</v>
      </c>
      <c r="AW29">
        <f t="shared" si="31"/>
        <v>1025.9290421657665</v>
      </c>
      <c r="AX29">
        <f t="shared" si="32"/>
        <v>0.85493883290282247</v>
      </c>
      <c r="AY29">
        <f t="shared" si="33"/>
        <v>0.18843194750244713</v>
      </c>
      <c r="AZ29">
        <v>2.7</v>
      </c>
      <c r="BA29">
        <v>0.5</v>
      </c>
      <c r="BB29" t="s">
        <v>356</v>
      </c>
      <c r="BC29">
        <v>2</v>
      </c>
      <c r="BD29" t="b">
        <v>1</v>
      </c>
      <c r="BE29">
        <v>1665255723</v>
      </c>
      <c r="BF29">
        <v>70.389271428571433</v>
      </c>
      <c r="BG29">
        <v>79.330585714285718</v>
      </c>
      <c r="BH29">
        <v>29.97372857142857</v>
      </c>
      <c r="BI29">
        <v>28.73404285714286</v>
      </c>
      <c r="BJ29">
        <v>68.742857142857147</v>
      </c>
      <c r="BK29">
        <v>29.77795714285714</v>
      </c>
      <c r="BL29">
        <v>649.99442857142856</v>
      </c>
      <c r="BM29">
        <v>100.80114285714291</v>
      </c>
      <c r="BN29">
        <v>0.1002178714285714</v>
      </c>
      <c r="BO29">
        <v>31.004171428571428</v>
      </c>
      <c r="BP29">
        <v>31.550728571428579</v>
      </c>
      <c r="BQ29">
        <v>999.89999999999986</v>
      </c>
      <c r="BR29">
        <v>0</v>
      </c>
      <c r="BS29">
        <v>0</v>
      </c>
      <c r="BT29">
        <v>8991.5185714285708</v>
      </c>
      <c r="BU29">
        <v>0</v>
      </c>
      <c r="BV29">
        <v>222.85028571428569</v>
      </c>
      <c r="BW29">
        <v>-8.9413271428571424</v>
      </c>
      <c r="BX29">
        <v>72.564271428571445</v>
      </c>
      <c r="BY29">
        <v>81.677471428571423</v>
      </c>
      <c r="BZ29">
        <v>1.239687142857143</v>
      </c>
      <c r="CA29">
        <v>79.330585714285718</v>
      </c>
      <c r="CB29">
        <v>28.73404285714286</v>
      </c>
      <c r="CC29">
        <v>3.0213899999999998</v>
      </c>
      <c r="CD29">
        <v>2.8964285714285709</v>
      </c>
      <c r="CE29">
        <v>24.146242857142859</v>
      </c>
      <c r="CF29">
        <v>23.44417142857143</v>
      </c>
      <c r="CG29">
        <v>1200.002857142857</v>
      </c>
      <c r="CH29">
        <v>0.49995499999999998</v>
      </c>
      <c r="CI29">
        <v>0.50004499999999996</v>
      </c>
      <c r="CJ29">
        <v>0</v>
      </c>
      <c r="CK29">
        <v>818.54514285714288</v>
      </c>
      <c r="CL29">
        <v>4.9990899999999998</v>
      </c>
      <c r="CM29">
        <v>8882.6314285714288</v>
      </c>
      <c r="CN29">
        <v>9557.7257142857143</v>
      </c>
      <c r="CO29">
        <v>43.892714285714291</v>
      </c>
      <c r="CP29">
        <v>46.232000000000014</v>
      </c>
      <c r="CQ29">
        <v>44.811999999999998</v>
      </c>
      <c r="CR29">
        <v>45.035428571428582</v>
      </c>
      <c r="CS29">
        <v>45.186999999999998</v>
      </c>
      <c r="CT29">
        <v>597.44857142857131</v>
      </c>
      <c r="CU29">
        <v>597.55428571428558</v>
      </c>
      <c r="CV29">
        <v>0</v>
      </c>
      <c r="CW29">
        <v>1665255727.9000001</v>
      </c>
      <c r="CX29">
        <v>0</v>
      </c>
      <c r="CY29">
        <v>1665253528.5999999</v>
      </c>
      <c r="CZ29" t="s">
        <v>357</v>
      </c>
      <c r="DA29">
        <v>1665253526.5999999</v>
      </c>
      <c r="DB29">
        <v>1665253528.5999999</v>
      </c>
      <c r="DC29">
        <v>13</v>
      </c>
      <c r="DD29">
        <v>3.1E-2</v>
      </c>
      <c r="DE29">
        <v>1.2999999999999999E-2</v>
      </c>
      <c r="DF29">
        <v>1.6459999999999999</v>
      </c>
      <c r="DG29">
        <v>0.19600000000000001</v>
      </c>
      <c r="DH29">
        <v>415</v>
      </c>
      <c r="DI29">
        <v>32</v>
      </c>
      <c r="DJ29">
        <v>0.56000000000000005</v>
      </c>
      <c r="DK29">
        <v>0.22</v>
      </c>
      <c r="DL29">
        <v>-8.5521622500000003</v>
      </c>
      <c r="DM29">
        <v>-3.1602937711069452</v>
      </c>
      <c r="DN29">
        <v>0.30710021466524162</v>
      </c>
      <c r="DO29">
        <v>0</v>
      </c>
      <c r="DP29">
        <v>1.1374357500000001</v>
      </c>
      <c r="DQ29">
        <v>0.69732416510318851</v>
      </c>
      <c r="DR29">
        <v>6.7718625129557231E-2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364</v>
      </c>
      <c r="EA29">
        <v>3.2944599999999999</v>
      </c>
      <c r="EB29">
        <v>2.6254200000000001</v>
      </c>
      <c r="EC29">
        <v>2.0897099999999998E-2</v>
      </c>
      <c r="ED29">
        <v>2.3659699999999999E-2</v>
      </c>
      <c r="EE29">
        <v>0.12650400000000001</v>
      </c>
      <c r="EF29">
        <v>0.121696</v>
      </c>
      <c r="EG29">
        <v>29537.1</v>
      </c>
      <c r="EH29">
        <v>30161.1</v>
      </c>
      <c r="EI29">
        <v>28075.9</v>
      </c>
      <c r="EJ29">
        <v>29747</v>
      </c>
      <c r="EK29">
        <v>33657.599999999999</v>
      </c>
      <c r="EL29">
        <v>36325.1</v>
      </c>
      <c r="EM29">
        <v>39538.800000000003</v>
      </c>
      <c r="EN29">
        <v>42594.1</v>
      </c>
      <c r="EO29">
        <v>2.13042</v>
      </c>
      <c r="EP29">
        <v>2.0974200000000001</v>
      </c>
      <c r="EQ29">
        <v>-9.2014699999999996E-4</v>
      </c>
      <c r="ER29">
        <v>0</v>
      </c>
      <c r="ES29">
        <v>31.560500000000001</v>
      </c>
      <c r="ET29">
        <v>999.9</v>
      </c>
      <c r="EU29">
        <v>52.5</v>
      </c>
      <c r="EV29">
        <v>39</v>
      </c>
      <c r="EW29">
        <v>36.598599999999998</v>
      </c>
      <c r="EX29">
        <v>57.597499999999997</v>
      </c>
      <c r="EY29">
        <v>-3.5216400000000001</v>
      </c>
      <c r="EZ29">
        <v>2</v>
      </c>
      <c r="FA29">
        <v>0.69420000000000004</v>
      </c>
      <c r="FB29">
        <v>4.19895</v>
      </c>
      <c r="FC29">
        <v>20.221</v>
      </c>
      <c r="FD29">
        <v>5.2183400000000004</v>
      </c>
      <c r="FE29">
        <v>12.0099</v>
      </c>
      <c r="FF29">
        <v>4.9859499999999999</v>
      </c>
      <c r="FG29">
        <v>3.2845800000000001</v>
      </c>
      <c r="FH29">
        <v>5128.2</v>
      </c>
      <c r="FI29">
        <v>9999</v>
      </c>
      <c r="FJ29">
        <v>9999</v>
      </c>
      <c r="FK29">
        <v>432.1</v>
      </c>
      <c r="FL29">
        <v>1.8658399999999999</v>
      </c>
      <c r="FM29">
        <v>1.86219</v>
      </c>
      <c r="FN29">
        <v>1.86432</v>
      </c>
      <c r="FO29">
        <v>1.8604400000000001</v>
      </c>
      <c r="FP29">
        <v>1.86111</v>
      </c>
      <c r="FQ29">
        <v>1.86015</v>
      </c>
      <c r="FR29">
        <v>1.86188</v>
      </c>
      <c r="FS29">
        <v>1.8583799999999999</v>
      </c>
      <c r="FT29">
        <v>0</v>
      </c>
      <c r="FU29">
        <v>0</v>
      </c>
      <c r="FV29">
        <v>0</v>
      </c>
      <c r="FW29">
        <v>0</v>
      </c>
      <c r="FX29" t="s">
        <v>359</v>
      </c>
      <c r="FY29" t="s">
        <v>360</v>
      </c>
      <c r="FZ29" t="s">
        <v>361</v>
      </c>
      <c r="GA29" t="s">
        <v>361</v>
      </c>
      <c r="GB29" t="s">
        <v>361</v>
      </c>
      <c r="GC29" t="s">
        <v>361</v>
      </c>
      <c r="GD29">
        <v>0</v>
      </c>
      <c r="GE29">
        <v>100</v>
      </c>
      <c r="GF29">
        <v>100</v>
      </c>
      <c r="GG29">
        <v>1.6459999999999999</v>
      </c>
      <c r="GH29">
        <v>0.1958</v>
      </c>
      <c r="GI29">
        <v>1.646399999999971</v>
      </c>
      <c r="GJ29">
        <v>0</v>
      </c>
      <c r="GK29">
        <v>0</v>
      </c>
      <c r="GL29">
        <v>0</v>
      </c>
      <c r="GM29">
        <v>0.19577000000000669</v>
      </c>
      <c r="GN29">
        <v>0</v>
      </c>
      <c r="GO29">
        <v>0</v>
      </c>
      <c r="GP29">
        <v>0</v>
      </c>
      <c r="GQ29">
        <v>-1</v>
      </c>
      <c r="GR29">
        <v>-1</v>
      </c>
      <c r="GS29">
        <v>-1</v>
      </c>
      <c r="GT29">
        <v>-1</v>
      </c>
      <c r="GU29">
        <v>36.6</v>
      </c>
      <c r="GV29">
        <v>36.6</v>
      </c>
      <c r="GW29">
        <v>0.41381800000000002</v>
      </c>
      <c r="GX29">
        <v>2.67578</v>
      </c>
      <c r="GY29">
        <v>2.04834</v>
      </c>
      <c r="GZ29">
        <v>2.6013199999999999</v>
      </c>
      <c r="HA29">
        <v>2.1972700000000001</v>
      </c>
      <c r="HB29">
        <v>2.3559600000000001</v>
      </c>
      <c r="HC29">
        <v>43.6995</v>
      </c>
      <c r="HD29">
        <v>13.869400000000001</v>
      </c>
      <c r="HE29">
        <v>18</v>
      </c>
      <c r="HF29">
        <v>653.822</v>
      </c>
      <c r="HG29">
        <v>694.31100000000004</v>
      </c>
      <c r="HH29">
        <v>24.960100000000001</v>
      </c>
      <c r="HI29">
        <v>35.707500000000003</v>
      </c>
      <c r="HJ29">
        <v>30.0001</v>
      </c>
      <c r="HK29">
        <v>35.529699999999998</v>
      </c>
      <c r="HL29">
        <v>35.497100000000003</v>
      </c>
      <c r="HM29">
        <v>8.3107699999999998</v>
      </c>
      <c r="HN29">
        <v>26.016500000000001</v>
      </c>
      <c r="HO29">
        <v>25.0215</v>
      </c>
      <c r="HP29">
        <v>24.956800000000001</v>
      </c>
      <c r="HQ29">
        <v>97.127499999999998</v>
      </c>
      <c r="HR29">
        <v>28.605</v>
      </c>
      <c r="HS29">
        <v>98.797799999999995</v>
      </c>
      <c r="HT29">
        <v>98.700100000000006</v>
      </c>
    </row>
    <row r="30" spans="1:228" x14ac:dyDescent="0.2">
      <c r="A30">
        <v>15</v>
      </c>
      <c r="B30">
        <v>1665255729</v>
      </c>
      <c r="C30">
        <v>56</v>
      </c>
      <c r="D30" t="s">
        <v>390</v>
      </c>
      <c r="E30" t="s">
        <v>391</v>
      </c>
      <c r="F30">
        <v>4</v>
      </c>
      <c r="G30">
        <v>1665255726.6875</v>
      </c>
      <c r="H30">
        <f t="shared" si="0"/>
        <v>2.9103644581767911E-3</v>
      </c>
      <c r="I30">
        <f t="shared" si="1"/>
        <v>2.9103644581767911</v>
      </c>
      <c r="J30">
        <f t="shared" si="2"/>
        <v>-1.5944545745331808</v>
      </c>
      <c r="K30">
        <f t="shared" si="3"/>
        <v>76.392887500000001</v>
      </c>
      <c r="L30">
        <f t="shared" si="4"/>
        <v>88.857828090299506</v>
      </c>
      <c r="M30">
        <f t="shared" si="5"/>
        <v>8.965845384887924</v>
      </c>
      <c r="N30">
        <f t="shared" si="6"/>
        <v>7.7081201797336067</v>
      </c>
      <c r="O30">
        <f t="shared" si="7"/>
        <v>0.17778936128895981</v>
      </c>
      <c r="P30">
        <f t="shared" si="8"/>
        <v>3.6754951946749341</v>
      </c>
      <c r="Q30">
        <f t="shared" si="9"/>
        <v>0.17314618312796168</v>
      </c>
      <c r="R30">
        <f t="shared" si="10"/>
        <v>0.10862343547114345</v>
      </c>
      <c r="S30">
        <f t="shared" si="11"/>
        <v>226.11980248711183</v>
      </c>
      <c r="T30">
        <f t="shared" si="12"/>
        <v>31.466083942252123</v>
      </c>
      <c r="U30">
        <f t="shared" si="13"/>
        <v>31.540649999999999</v>
      </c>
      <c r="V30">
        <f t="shared" si="14"/>
        <v>4.6523297044237735</v>
      </c>
      <c r="W30">
        <f t="shared" si="15"/>
        <v>66.955502962351417</v>
      </c>
      <c r="X30">
        <f t="shared" si="16"/>
        <v>3.0208011881002914</v>
      </c>
      <c r="Y30">
        <f t="shared" si="17"/>
        <v>4.511654837092129</v>
      </c>
      <c r="Z30">
        <f t="shared" si="18"/>
        <v>1.6315285163234821</v>
      </c>
      <c r="AA30">
        <f t="shared" si="19"/>
        <v>-128.34707260559648</v>
      </c>
      <c r="AB30">
        <f t="shared" si="20"/>
        <v>-106.91856519387248</v>
      </c>
      <c r="AC30">
        <f t="shared" si="21"/>
        <v>-6.5498281996263534</v>
      </c>
      <c r="AD30">
        <f t="shared" si="22"/>
        <v>-15.695663511983483</v>
      </c>
      <c r="AE30">
        <f t="shared" si="23"/>
        <v>21.592095169177181</v>
      </c>
      <c r="AF30">
        <f t="shared" si="24"/>
        <v>3.1397963206454089</v>
      </c>
      <c r="AG30">
        <f t="shared" si="25"/>
        <v>-1.5944545745331808</v>
      </c>
      <c r="AH30">
        <v>87.942370538492497</v>
      </c>
      <c r="AI30">
        <v>81.783663636363585</v>
      </c>
      <c r="AJ30">
        <v>1.6737097915947921</v>
      </c>
      <c r="AK30">
        <v>66.645628169260647</v>
      </c>
      <c r="AL30">
        <f t="shared" si="26"/>
        <v>2.9103644581767911</v>
      </c>
      <c r="AM30">
        <v>28.69890774103909</v>
      </c>
      <c r="AN30">
        <v>29.920896470588211</v>
      </c>
      <c r="AO30">
        <v>-9.1988357150756678E-3</v>
      </c>
      <c r="AP30">
        <v>87.351231965539924</v>
      </c>
      <c r="AQ30">
        <v>32</v>
      </c>
      <c r="AR30">
        <v>5</v>
      </c>
      <c r="AS30">
        <f t="shared" si="27"/>
        <v>1</v>
      </c>
      <c r="AT30">
        <f t="shared" si="28"/>
        <v>0</v>
      </c>
      <c r="AU30">
        <f t="shared" si="29"/>
        <v>47557.1134489986</v>
      </c>
      <c r="AV30">
        <f t="shared" si="30"/>
        <v>1200.0074999999999</v>
      </c>
      <c r="AW30">
        <f t="shared" si="31"/>
        <v>1025.9330385943583</v>
      </c>
      <c r="AX30">
        <f t="shared" si="32"/>
        <v>0.85493885546078541</v>
      </c>
      <c r="AY30">
        <f t="shared" si="33"/>
        <v>0.18843199103931588</v>
      </c>
      <c r="AZ30">
        <v>2.7</v>
      </c>
      <c r="BA30">
        <v>0.5</v>
      </c>
      <c r="BB30" t="s">
        <v>356</v>
      </c>
      <c r="BC30">
        <v>2</v>
      </c>
      <c r="BD30" t="b">
        <v>1</v>
      </c>
      <c r="BE30">
        <v>1665255726.6875</v>
      </c>
      <c r="BF30">
        <v>76.392887500000001</v>
      </c>
      <c r="BG30">
        <v>85.461262500000004</v>
      </c>
      <c r="BH30">
        <v>29.9382625</v>
      </c>
      <c r="BI30">
        <v>28.673124999999999</v>
      </c>
      <c r="BJ30">
        <v>74.746487500000001</v>
      </c>
      <c r="BK30">
        <v>29.7425125</v>
      </c>
      <c r="BL30">
        <v>650.02025000000003</v>
      </c>
      <c r="BM30">
        <v>100.801125</v>
      </c>
      <c r="BN30">
        <v>9.9893824999999992E-2</v>
      </c>
      <c r="BO30">
        <v>31.001075</v>
      </c>
      <c r="BP30">
        <v>31.540649999999999</v>
      </c>
      <c r="BQ30">
        <v>999.9</v>
      </c>
      <c r="BR30">
        <v>0</v>
      </c>
      <c r="BS30">
        <v>0</v>
      </c>
      <c r="BT30">
        <v>9014.9212499999994</v>
      </c>
      <c r="BU30">
        <v>0</v>
      </c>
      <c r="BV30">
        <v>159.06174999999999</v>
      </c>
      <c r="BW30">
        <v>-9.0684062499999989</v>
      </c>
      <c r="BX30">
        <v>78.750487500000006</v>
      </c>
      <c r="BY30">
        <v>87.984049999999996</v>
      </c>
      <c r="BZ30">
        <v>1.265145</v>
      </c>
      <c r="CA30">
        <v>85.461262500000004</v>
      </c>
      <c r="CB30">
        <v>28.673124999999999</v>
      </c>
      <c r="CC30">
        <v>3.0178075</v>
      </c>
      <c r="CD30">
        <v>2.8902787499999998</v>
      </c>
      <c r="CE30">
        <v>24.1265125</v>
      </c>
      <c r="CF30">
        <v>23.408975000000002</v>
      </c>
      <c r="CG30">
        <v>1200.0074999999999</v>
      </c>
      <c r="CH30">
        <v>0.49995499999999998</v>
      </c>
      <c r="CI30">
        <v>0.50004499999999996</v>
      </c>
      <c r="CJ30">
        <v>0</v>
      </c>
      <c r="CK30">
        <v>817.98462500000005</v>
      </c>
      <c r="CL30">
        <v>4.9990899999999998</v>
      </c>
      <c r="CM30">
        <v>8866.8474999999999</v>
      </c>
      <c r="CN30">
        <v>9557.7525000000005</v>
      </c>
      <c r="CO30">
        <v>43.890500000000003</v>
      </c>
      <c r="CP30">
        <v>46.210625</v>
      </c>
      <c r="CQ30">
        <v>44.811999999999998</v>
      </c>
      <c r="CR30">
        <v>45.061999999999998</v>
      </c>
      <c r="CS30">
        <v>45.186999999999998</v>
      </c>
      <c r="CT30">
        <v>597.45000000000005</v>
      </c>
      <c r="CU30">
        <v>597.55749999999989</v>
      </c>
      <c r="CV30">
        <v>0</v>
      </c>
      <c r="CW30">
        <v>1665255732.0999999</v>
      </c>
      <c r="CX30">
        <v>0</v>
      </c>
      <c r="CY30">
        <v>1665253528.5999999</v>
      </c>
      <c r="CZ30" t="s">
        <v>357</v>
      </c>
      <c r="DA30">
        <v>1665253526.5999999</v>
      </c>
      <c r="DB30">
        <v>1665253528.5999999</v>
      </c>
      <c r="DC30">
        <v>13</v>
      </c>
      <c r="DD30">
        <v>3.1E-2</v>
      </c>
      <c r="DE30">
        <v>1.2999999999999999E-2</v>
      </c>
      <c r="DF30">
        <v>1.6459999999999999</v>
      </c>
      <c r="DG30">
        <v>0.19600000000000001</v>
      </c>
      <c r="DH30">
        <v>415</v>
      </c>
      <c r="DI30">
        <v>32</v>
      </c>
      <c r="DJ30">
        <v>0.56000000000000005</v>
      </c>
      <c r="DK30">
        <v>0.22</v>
      </c>
      <c r="DL30">
        <v>-8.7376962499999991</v>
      </c>
      <c r="DM30">
        <v>-2.536985403377098</v>
      </c>
      <c r="DN30">
        <v>0.24932718092586181</v>
      </c>
      <c r="DO30">
        <v>0</v>
      </c>
      <c r="DP30">
        <v>1.1823375</v>
      </c>
      <c r="DQ30">
        <v>0.63974431519699271</v>
      </c>
      <c r="DR30">
        <v>6.2099482314669892E-2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364</v>
      </c>
      <c r="EA30">
        <v>3.29406</v>
      </c>
      <c r="EB30">
        <v>2.62513</v>
      </c>
      <c r="EC30">
        <v>2.2739599999999999E-2</v>
      </c>
      <c r="ED30">
        <v>2.55138E-2</v>
      </c>
      <c r="EE30">
        <v>0.126392</v>
      </c>
      <c r="EF30">
        <v>0.121624</v>
      </c>
      <c r="EG30">
        <v>29482.1</v>
      </c>
      <c r="EH30">
        <v>30104</v>
      </c>
      <c r="EI30">
        <v>28076.400000000001</v>
      </c>
      <c r="EJ30">
        <v>29747.1</v>
      </c>
      <c r="EK30">
        <v>33662.5</v>
      </c>
      <c r="EL30">
        <v>36328</v>
      </c>
      <c r="EM30">
        <v>39539.4</v>
      </c>
      <c r="EN30">
        <v>42593.9</v>
      </c>
      <c r="EO30">
        <v>2.13035</v>
      </c>
      <c r="EP30">
        <v>2.0975700000000002</v>
      </c>
      <c r="EQ30">
        <v>-5.1409000000000003E-4</v>
      </c>
      <c r="ER30">
        <v>0</v>
      </c>
      <c r="ES30">
        <v>31.555700000000002</v>
      </c>
      <c r="ET30">
        <v>999.9</v>
      </c>
      <c r="EU30">
        <v>52.5</v>
      </c>
      <c r="EV30">
        <v>39</v>
      </c>
      <c r="EW30">
        <v>36.594299999999997</v>
      </c>
      <c r="EX30">
        <v>57.357500000000002</v>
      </c>
      <c r="EY30">
        <v>-3.3653900000000001</v>
      </c>
      <c r="EZ30">
        <v>2</v>
      </c>
      <c r="FA30">
        <v>0.694245</v>
      </c>
      <c r="FB30">
        <v>4.1969599999999998</v>
      </c>
      <c r="FC30">
        <v>20.221</v>
      </c>
      <c r="FD30">
        <v>5.21699</v>
      </c>
      <c r="FE30">
        <v>12.0099</v>
      </c>
      <c r="FF30">
        <v>4.9859999999999998</v>
      </c>
      <c r="FG30">
        <v>3.2845800000000001</v>
      </c>
      <c r="FH30">
        <v>5128.2</v>
      </c>
      <c r="FI30">
        <v>9999</v>
      </c>
      <c r="FJ30">
        <v>9999</v>
      </c>
      <c r="FK30">
        <v>432.1</v>
      </c>
      <c r="FL30">
        <v>1.8658399999999999</v>
      </c>
      <c r="FM30">
        <v>1.8621799999999999</v>
      </c>
      <c r="FN30">
        <v>1.86432</v>
      </c>
      <c r="FO30">
        <v>1.8604099999999999</v>
      </c>
      <c r="FP30">
        <v>1.86111</v>
      </c>
      <c r="FQ30">
        <v>1.86016</v>
      </c>
      <c r="FR30">
        <v>1.86188</v>
      </c>
      <c r="FS30">
        <v>1.8583799999999999</v>
      </c>
      <c r="FT30">
        <v>0</v>
      </c>
      <c r="FU30">
        <v>0</v>
      </c>
      <c r="FV30">
        <v>0</v>
      </c>
      <c r="FW30">
        <v>0</v>
      </c>
      <c r="FX30" t="s">
        <v>359</v>
      </c>
      <c r="FY30" t="s">
        <v>360</v>
      </c>
      <c r="FZ30" t="s">
        <v>361</v>
      </c>
      <c r="GA30" t="s">
        <v>361</v>
      </c>
      <c r="GB30" t="s">
        <v>361</v>
      </c>
      <c r="GC30" t="s">
        <v>361</v>
      </c>
      <c r="GD30">
        <v>0</v>
      </c>
      <c r="GE30">
        <v>100</v>
      </c>
      <c r="GF30">
        <v>100</v>
      </c>
      <c r="GG30">
        <v>1.6459999999999999</v>
      </c>
      <c r="GH30">
        <v>0.1958</v>
      </c>
      <c r="GI30">
        <v>1.646399999999971</v>
      </c>
      <c r="GJ30">
        <v>0</v>
      </c>
      <c r="GK30">
        <v>0</v>
      </c>
      <c r="GL30">
        <v>0</v>
      </c>
      <c r="GM30">
        <v>0.19577000000000669</v>
      </c>
      <c r="GN30">
        <v>0</v>
      </c>
      <c r="GO30">
        <v>0</v>
      </c>
      <c r="GP30">
        <v>0</v>
      </c>
      <c r="GQ30">
        <v>-1</v>
      </c>
      <c r="GR30">
        <v>-1</v>
      </c>
      <c r="GS30">
        <v>-1</v>
      </c>
      <c r="GT30">
        <v>-1</v>
      </c>
      <c r="GU30">
        <v>36.700000000000003</v>
      </c>
      <c r="GV30">
        <v>36.700000000000003</v>
      </c>
      <c r="GW30">
        <v>0.43457000000000001</v>
      </c>
      <c r="GX30">
        <v>2.65869</v>
      </c>
      <c r="GY30">
        <v>2.04834</v>
      </c>
      <c r="GZ30">
        <v>2.6013199999999999</v>
      </c>
      <c r="HA30">
        <v>2.1972700000000001</v>
      </c>
      <c r="HB30">
        <v>2.36328</v>
      </c>
      <c r="HC30">
        <v>43.726900000000001</v>
      </c>
      <c r="HD30">
        <v>13.886900000000001</v>
      </c>
      <c r="HE30">
        <v>18</v>
      </c>
      <c r="HF30">
        <v>653.74599999999998</v>
      </c>
      <c r="HG30">
        <v>694.42399999999998</v>
      </c>
      <c r="HH30">
        <v>24.9557</v>
      </c>
      <c r="HI30">
        <v>35.706600000000002</v>
      </c>
      <c r="HJ30">
        <v>30.0002</v>
      </c>
      <c r="HK30">
        <v>35.527999999999999</v>
      </c>
      <c r="HL30">
        <v>35.494799999999998</v>
      </c>
      <c r="HM30">
        <v>8.7185699999999997</v>
      </c>
      <c r="HN30">
        <v>26.016500000000001</v>
      </c>
      <c r="HO30">
        <v>25.0215</v>
      </c>
      <c r="HP30">
        <v>24.953499999999998</v>
      </c>
      <c r="HQ30">
        <v>103.806</v>
      </c>
      <c r="HR30">
        <v>28.604500000000002</v>
      </c>
      <c r="HS30">
        <v>98.799499999999995</v>
      </c>
      <c r="HT30">
        <v>98.7</v>
      </c>
    </row>
    <row r="31" spans="1:228" x14ac:dyDescent="0.2">
      <c r="A31">
        <v>16</v>
      </c>
      <c r="B31">
        <v>1665255733</v>
      </c>
      <c r="C31">
        <v>60</v>
      </c>
      <c r="D31" t="s">
        <v>392</v>
      </c>
      <c r="E31" t="s">
        <v>393</v>
      </c>
      <c r="F31">
        <v>4</v>
      </c>
      <c r="G31">
        <v>1665255731</v>
      </c>
      <c r="H31">
        <f t="shared" si="0"/>
        <v>2.8999664858478228E-3</v>
      </c>
      <c r="I31">
        <f t="shared" si="1"/>
        <v>2.8999664858478229</v>
      </c>
      <c r="J31">
        <f t="shared" si="2"/>
        <v>-1.4600872901309032</v>
      </c>
      <c r="K31">
        <f t="shared" si="3"/>
        <v>83.431428571428569</v>
      </c>
      <c r="L31">
        <f t="shared" si="4"/>
        <v>94.577296315886841</v>
      </c>
      <c r="M31">
        <f t="shared" si="5"/>
        <v>9.5430939913379333</v>
      </c>
      <c r="N31">
        <f t="shared" si="6"/>
        <v>8.4184470872318382</v>
      </c>
      <c r="O31">
        <f t="shared" si="7"/>
        <v>0.17648772843226407</v>
      </c>
      <c r="P31">
        <f t="shared" si="8"/>
        <v>3.6675063886525985</v>
      </c>
      <c r="Q31">
        <f t="shared" si="9"/>
        <v>0.1719016567539986</v>
      </c>
      <c r="R31">
        <f t="shared" si="10"/>
        <v>0.10784064996174658</v>
      </c>
      <c r="S31">
        <f t="shared" si="11"/>
        <v>226.11817123694655</v>
      </c>
      <c r="T31">
        <f t="shared" si="12"/>
        <v>31.469683723041161</v>
      </c>
      <c r="U31">
        <f t="shared" si="13"/>
        <v>31.547971428571429</v>
      </c>
      <c r="V31">
        <f t="shared" si="14"/>
        <v>4.6542644712588279</v>
      </c>
      <c r="W31">
        <f t="shared" si="15"/>
        <v>66.86394737838134</v>
      </c>
      <c r="X31">
        <f t="shared" si="16"/>
        <v>3.0167509893931603</v>
      </c>
      <c r="Y31">
        <f t="shared" si="17"/>
        <v>4.5117751907787387</v>
      </c>
      <c r="Z31">
        <f t="shared" si="18"/>
        <v>1.6375134818656676</v>
      </c>
      <c r="AA31">
        <f t="shared" si="19"/>
        <v>-127.88852202588899</v>
      </c>
      <c r="AB31">
        <f t="shared" si="20"/>
        <v>-108.04128027511042</v>
      </c>
      <c r="AC31">
        <f t="shared" si="21"/>
        <v>-6.6332776223908887</v>
      </c>
      <c r="AD31">
        <f t="shared" si="22"/>
        <v>-16.444908686443753</v>
      </c>
      <c r="AE31">
        <f t="shared" si="23"/>
        <v>21.962206096739859</v>
      </c>
      <c r="AF31">
        <f t="shared" si="24"/>
        <v>3.0580608556493778</v>
      </c>
      <c r="AG31">
        <f t="shared" si="25"/>
        <v>-1.4600872901309032</v>
      </c>
      <c r="AH31">
        <v>94.815673964309624</v>
      </c>
      <c r="AI31">
        <v>88.536781212121141</v>
      </c>
      <c r="AJ31">
        <v>1.688922339386532</v>
      </c>
      <c r="AK31">
        <v>66.645628169260647</v>
      </c>
      <c r="AL31">
        <f t="shared" si="26"/>
        <v>2.8999664858478229</v>
      </c>
      <c r="AM31">
        <v>28.66502129580423</v>
      </c>
      <c r="AN31">
        <v>29.88416558823528</v>
      </c>
      <c r="AO31">
        <v>-9.4253467478577109E-3</v>
      </c>
      <c r="AP31">
        <v>87.351231965539924</v>
      </c>
      <c r="AQ31">
        <v>32</v>
      </c>
      <c r="AR31">
        <v>5</v>
      </c>
      <c r="AS31">
        <f t="shared" si="27"/>
        <v>1</v>
      </c>
      <c r="AT31">
        <f t="shared" si="28"/>
        <v>0</v>
      </c>
      <c r="AU31">
        <f t="shared" si="29"/>
        <v>47413.46247669388</v>
      </c>
      <c r="AV31">
        <f t="shared" si="30"/>
        <v>1200</v>
      </c>
      <c r="AW31">
        <f t="shared" si="31"/>
        <v>1025.9265135942728</v>
      </c>
      <c r="AX31">
        <f t="shared" si="32"/>
        <v>0.85493876132856073</v>
      </c>
      <c r="AY31">
        <f t="shared" si="33"/>
        <v>0.18843180936412213</v>
      </c>
      <c r="AZ31">
        <v>2.7</v>
      </c>
      <c r="BA31">
        <v>0.5</v>
      </c>
      <c r="BB31" t="s">
        <v>356</v>
      </c>
      <c r="BC31">
        <v>2</v>
      </c>
      <c r="BD31" t="b">
        <v>1</v>
      </c>
      <c r="BE31">
        <v>1665255731</v>
      </c>
      <c r="BF31">
        <v>83.431428571428569</v>
      </c>
      <c r="BG31">
        <v>92.660542857142858</v>
      </c>
      <c r="BH31">
        <v>29.897657142857149</v>
      </c>
      <c r="BI31">
        <v>28.665314285714281</v>
      </c>
      <c r="BJ31">
        <v>81.785028571428569</v>
      </c>
      <c r="BK31">
        <v>29.701885714285709</v>
      </c>
      <c r="BL31">
        <v>649.97385714285701</v>
      </c>
      <c r="BM31">
        <v>100.8027142857143</v>
      </c>
      <c r="BN31">
        <v>9.9874000000000004E-2</v>
      </c>
      <c r="BO31">
        <v>31.001542857142859</v>
      </c>
      <c r="BP31">
        <v>31.547971428571429</v>
      </c>
      <c r="BQ31">
        <v>999.89999999999986</v>
      </c>
      <c r="BR31">
        <v>0</v>
      </c>
      <c r="BS31">
        <v>0</v>
      </c>
      <c r="BT31">
        <v>8987.1414285714291</v>
      </c>
      <c r="BU31">
        <v>0</v>
      </c>
      <c r="BV31">
        <v>118.7615714285714</v>
      </c>
      <c r="BW31">
        <v>-9.2291385714285692</v>
      </c>
      <c r="BX31">
        <v>86.002685714285718</v>
      </c>
      <c r="BY31">
        <v>95.395071428571427</v>
      </c>
      <c r="BZ31">
        <v>1.232337142857143</v>
      </c>
      <c r="CA31">
        <v>92.660542857142858</v>
      </c>
      <c r="CB31">
        <v>28.665314285714281</v>
      </c>
      <c r="CC31">
        <v>3.0137614285714291</v>
      </c>
      <c r="CD31">
        <v>2.8895385714285711</v>
      </c>
      <c r="CE31">
        <v>24.104128571428571</v>
      </c>
      <c r="CF31">
        <v>23.404714285714281</v>
      </c>
      <c r="CG31">
        <v>1200</v>
      </c>
      <c r="CH31">
        <v>0.49995499999999998</v>
      </c>
      <c r="CI31">
        <v>0.50004499999999996</v>
      </c>
      <c r="CJ31">
        <v>0</v>
      </c>
      <c r="CK31">
        <v>817.32257142857145</v>
      </c>
      <c r="CL31">
        <v>4.9990899999999998</v>
      </c>
      <c r="CM31">
        <v>8851.2885714285712</v>
      </c>
      <c r="CN31">
        <v>9557.6985714285711</v>
      </c>
      <c r="CO31">
        <v>43.919285714285706</v>
      </c>
      <c r="CP31">
        <v>46.186999999999998</v>
      </c>
      <c r="CQ31">
        <v>44.830000000000013</v>
      </c>
      <c r="CR31">
        <v>45.061999999999998</v>
      </c>
      <c r="CS31">
        <v>45.186999999999998</v>
      </c>
      <c r="CT31">
        <v>597.44999999999993</v>
      </c>
      <c r="CU31">
        <v>597.55000000000007</v>
      </c>
      <c r="CV31">
        <v>0</v>
      </c>
      <c r="CW31">
        <v>1665255735.7</v>
      </c>
      <c r="CX31">
        <v>0</v>
      </c>
      <c r="CY31">
        <v>1665253528.5999999</v>
      </c>
      <c r="CZ31" t="s">
        <v>357</v>
      </c>
      <c r="DA31">
        <v>1665253526.5999999</v>
      </c>
      <c r="DB31">
        <v>1665253528.5999999</v>
      </c>
      <c r="DC31">
        <v>13</v>
      </c>
      <c r="DD31">
        <v>3.1E-2</v>
      </c>
      <c r="DE31">
        <v>1.2999999999999999E-2</v>
      </c>
      <c r="DF31">
        <v>1.6459999999999999</v>
      </c>
      <c r="DG31">
        <v>0.19600000000000001</v>
      </c>
      <c r="DH31">
        <v>415</v>
      </c>
      <c r="DI31">
        <v>32</v>
      </c>
      <c r="DJ31">
        <v>0.56000000000000005</v>
      </c>
      <c r="DK31">
        <v>0.22</v>
      </c>
      <c r="DL31">
        <v>-8.9043159999999997</v>
      </c>
      <c r="DM31">
        <v>-2.1698393245778358</v>
      </c>
      <c r="DN31">
        <v>0.21206174510976741</v>
      </c>
      <c r="DO31">
        <v>0</v>
      </c>
      <c r="DP31">
        <v>1.213233</v>
      </c>
      <c r="DQ31">
        <v>0.40776202626641639</v>
      </c>
      <c r="DR31">
        <v>4.4125834394377172E-2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364</v>
      </c>
      <c r="EA31">
        <v>3.29419</v>
      </c>
      <c r="EB31">
        <v>2.625</v>
      </c>
      <c r="EC31">
        <v>2.45807E-2</v>
      </c>
      <c r="ED31">
        <v>2.7360700000000002E-2</v>
      </c>
      <c r="EE31">
        <v>0.12629599999999999</v>
      </c>
      <c r="EF31">
        <v>0.121629</v>
      </c>
      <c r="EG31">
        <v>29426.9</v>
      </c>
      <c r="EH31">
        <v>30046.9</v>
      </c>
      <c r="EI31">
        <v>28076.6</v>
      </c>
      <c r="EJ31">
        <v>29747</v>
      </c>
      <c r="EK31">
        <v>33666.5</v>
      </c>
      <c r="EL31">
        <v>36328</v>
      </c>
      <c r="EM31">
        <v>39539.599999999999</v>
      </c>
      <c r="EN31">
        <v>42594</v>
      </c>
      <c r="EO31">
        <v>2.1303800000000002</v>
      </c>
      <c r="EP31">
        <v>2.0976300000000001</v>
      </c>
      <c r="EQ31">
        <v>-7.8603600000000005E-4</v>
      </c>
      <c r="ER31">
        <v>0</v>
      </c>
      <c r="ES31">
        <v>31.552199999999999</v>
      </c>
      <c r="ET31">
        <v>999.9</v>
      </c>
      <c r="EU31">
        <v>52.4</v>
      </c>
      <c r="EV31">
        <v>39</v>
      </c>
      <c r="EW31">
        <v>36.522500000000001</v>
      </c>
      <c r="EX31">
        <v>57.6875</v>
      </c>
      <c r="EY31">
        <v>-3.3533599999999999</v>
      </c>
      <c r="EZ31">
        <v>2</v>
      </c>
      <c r="FA31">
        <v>0.69431100000000001</v>
      </c>
      <c r="FB31">
        <v>4.18858</v>
      </c>
      <c r="FC31">
        <v>20.2212</v>
      </c>
      <c r="FD31">
        <v>5.2165400000000002</v>
      </c>
      <c r="FE31">
        <v>12.0099</v>
      </c>
      <c r="FF31">
        <v>4.9857500000000003</v>
      </c>
      <c r="FG31">
        <v>3.2845800000000001</v>
      </c>
      <c r="FH31">
        <v>5128.5</v>
      </c>
      <c r="FI31">
        <v>9999</v>
      </c>
      <c r="FJ31">
        <v>9999</v>
      </c>
      <c r="FK31">
        <v>432.1</v>
      </c>
      <c r="FL31">
        <v>1.8658399999999999</v>
      </c>
      <c r="FM31">
        <v>1.8621799999999999</v>
      </c>
      <c r="FN31">
        <v>1.8643099999999999</v>
      </c>
      <c r="FO31">
        <v>1.86039</v>
      </c>
      <c r="FP31">
        <v>1.86111</v>
      </c>
      <c r="FQ31">
        <v>1.8601700000000001</v>
      </c>
      <c r="FR31">
        <v>1.86188</v>
      </c>
      <c r="FS31">
        <v>1.8583799999999999</v>
      </c>
      <c r="FT31">
        <v>0</v>
      </c>
      <c r="FU31">
        <v>0</v>
      </c>
      <c r="FV31">
        <v>0</v>
      </c>
      <c r="FW31">
        <v>0</v>
      </c>
      <c r="FX31" t="s">
        <v>359</v>
      </c>
      <c r="FY31" t="s">
        <v>360</v>
      </c>
      <c r="FZ31" t="s">
        <v>361</v>
      </c>
      <c r="GA31" t="s">
        <v>361</v>
      </c>
      <c r="GB31" t="s">
        <v>361</v>
      </c>
      <c r="GC31" t="s">
        <v>361</v>
      </c>
      <c r="GD31">
        <v>0</v>
      </c>
      <c r="GE31">
        <v>100</v>
      </c>
      <c r="GF31">
        <v>100</v>
      </c>
      <c r="GG31">
        <v>1.6459999999999999</v>
      </c>
      <c r="GH31">
        <v>0.19570000000000001</v>
      </c>
      <c r="GI31">
        <v>1.646399999999971</v>
      </c>
      <c r="GJ31">
        <v>0</v>
      </c>
      <c r="GK31">
        <v>0</v>
      </c>
      <c r="GL31">
        <v>0</v>
      </c>
      <c r="GM31">
        <v>0.19577000000000669</v>
      </c>
      <c r="GN31">
        <v>0</v>
      </c>
      <c r="GO31">
        <v>0</v>
      </c>
      <c r="GP31">
        <v>0</v>
      </c>
      <c r="GQ31">
        <v>-1</v>
      </c>
      <c r="GR31">
        <v>-1</v>
      </c>
      <c r="GS31">
        <v>-1</v>
      </c>
      <c r="GT31">
        <v>-1</v>
      </c>
      <c r="GU31">
        <v>36.799999999999997</v>
      </c>
      <c r="GV31">
        <v>36.700000000000003</v>
      </c>
      <c r="GW31">
        <v>0.455322</v>
      </c>
      <c r="GX31">
        <v>2.67822</v>
      </c>
      <c r="GY31">
        <v>2.04834</v>
      </c>
      <c r="GZ31">
        <v>2.6000999999999999</v>
      </c>
      <c r="HA31">
        <v>2.1972700000000001</v>
      </c>
      <c r="HB31">
        <v>2.33887</v>
      </c>
      <c r="HC31">
        <v>43.754300000000001</v>
      </c>
      <c r="HD31">
        <v>13.8606</v>
      </c>
      <c r="HE31">
        <v>18</v>
      </c>
      <c r="HF31">
        <v>653.75</v>
      </c>
      <c r="HG31">
        <v>694.45899999999995</v>
      </c>
      <c r="HH31">
        <v>24.952400000000001</v>
      </c>
      <c r="HI31">
        <v>35.7042</v>
      </c>
      <c r="HJ31">
        <v>30</v>
      </c>
      <c r="HK31">
        <v>35.526499999999999</v>
      </c>
      <c r="HL31">
        <v>35.493899999999996</v>
      </c>
      <c r="HM31">
        <v>9.1262299999999996</v>
      </c>
      <c r="HN31">
        <v>26.016500000000001</v>
      </c>
      <c r="HO31">
        <v>25.0215</v>
      </c>
      <c r="HP31">
        <v>24.9527</v>
      </c>
      <c r="HQ31">
        <v>110.491</v>
      </c>
      <c r="HR31">
        <v>28.605499999999999</v>
      </c>
      <c r="HS31">
        <v>98.8001</v>
      </c>
      <c r="HT31">
        <v>98.7</v>
      </c>
    </row>
    <row r="32" spans="1:228" x14ac:dyDescent="0.2">
      <c r="A32">
        <v>17</v>
      </c>
      <c r="B32">
        <v>1665255737</v>
      </c>
      <c r="C32">
        <v>64</v>
      </c>
      <c r="D32" t="s">
        <v>394</v>
      </c>
      <c r="E32" t="s">
        <v>395</v>
      </c>
      <c r="F32">
        <v>4</v>
      </c>
      <c r="G32">
        <v>1665255734.6875</v>
      </c>
      <c r="H32">
        <f t="shared" si="0"/>
        <v>2.8462729161023138E-3</v>
      </c>
      <c r="I32">
        <f t="shared" si="1"/>
        <v>2.8462729161023139</v>
      </c>
      <c r="J32">
        <f t="shared" si="2"/>
        <v>-1.0474263896843579</v>
      </c>
      <c r="K32">
        <f t="shared" si="3"/>
        <v>89.469637500000005</v>
      </c>
      <c r="L32">
        <f t="shared" si="4"/>
        <v>96.868104514730121</v>
      </c>
      <c r="M32">
        <f t="shared" si="5"/>
        <v>9.7745159121691625</v>
      </c>
      <c r="N32">
        <f t="shared" si="6"/>
        <v>9.0279705562605894</v>
      </c>
      <c r="O32">
        <f t="shared" si="7"/>
        <v>0.17295657787589472</v>
      </c>
      <c r="P32">
        <f t="shared" si="8"/>
        <v>3.667774810161764</v>
      </c>
      <c r="Q32">
        <f t="shared" si="9"/>
        <v>0.16855003172294636</v>
      </c>
      <c r="R32">
        <f t="shared" si="10"/>
        <v>0.10573032953378651</v>
      </c>
      <c r="S32">
        <f t="shared" si="11"/>
        <v>226.11851548702893</v>
      </c>
      <c r="T32">
        <f t="shared" si="12"/>
        <v>31.48353106130546</v>
      </c>
      <c r="U32">
        <f t="shared" si="13"/>
        <v>31.5445125</v>
      </c>
      <c r="V32">
        <f t="shared" si="14"/>
        <v>4.6533503246079642</v>
      </c>
      <c r="W32">
        <f t="shared" si="15"/>
        <v>66.795730147524722</v>
      </c>
      <c r="X32">
        <f t="shared" si="16"/>
        <v>3.0141190484178391</v>
      </c>
      <c r="Y32">
        <f t="shared" si="17"/>
        <v>4.5124426991977939</v>
      </c>
      <c r="Z32">
        <f t="shared" si="18"/>
        <v>1.6392312761901251</v>
      </c>
      <c r="AA32">
        <f t="shared" si="19"/>
        <v>-125.52063560011203</v>
      </c>
      <c r="AB32">
        <f t="shared" si="20"/>
        <v>-106.85217220867537</v>
      </c>
      <c r="AC32">
        <f t="shared" si="21"/>
        <v>-6.5597632455815704</v>
      </c>
      <c r="AD32">
        <f t="shared" si="22"/>
        <v>-12.814055567340034</v>
      </c>
      <c r="AE32">
        <f t="shared" si="23"/>
        <v>22.304541022342271</v>
      </c>
      <c r="AF32">
        <f t="shared" si="24"/>
        <v>2.9908502106351347</v>
      </c>
      <c r="AG32">
        <f t="shared" si="25"/>
        <v>-1.0474263896843579</v>
      </c>
      <c r="AH32">
        <v>101.72642563572811</v>
      </c>
      <c r="AI32">
        <v>95.28024606060599</v>
      </c>
      <c r="AJ32">
        <v>1.6865791986647309</v>
      </c>
      <c r="AK32">
        <v>66.645628169260647</v>
      </c>
      <c r="AL32">
        <f t="shared" si="26"/>
        <v>2.8462729161023139</v>
      </c>
      <c r="AM32">
        <v>28.665904600121252</v>
      </c>
      <c r="AN32">
        <v>29.85866441176471</v>
      </c>
      <c r="AO32">
        <v>-8.525057085201522E-3</v>
      </c>
      <c r="AP32">
        <v>87.351231965539924</v>
      </c>
      <c r="AQ32">
        <v>33</v>
      </c>
      <c r="AR32">
        <v>5</v>
      </c>
      <c r="AS32">
        <f t="shared" si="27"/>
        <v>1</v>
      </c>
      <c r="AT32">
        <f t="shared" si="28"/>
        <v>0</v>
      </c>
      <c r="AU32">
        <f t="shared" si="29"/>
        <v>47417.901845979657</v>
      </c>
      <c r="AV32">
        <f t="shared" si="30"/>
        <v>1200.00125</v>
      </c>
      <c r="AW32">
        <f t="shared" si="31"/>
        <v>1025.9276385943156</v>
      </c>
      <c r="AX32">
        <f t="shared" si="32"/>
        <v>0.8549388082673377</v>
      </c>
      <c r="AY32">
        <f t="shared" si="33"/>
        <v>0.18843189995596166</v>
      </c>
      <c r="AZ32">
        <v>2.7</v>
      </c>
      <c r="BA32">
        <v>0.5</v>
      </c>
      <c r="BB32" t="s">
        <v>356</v>
      </c>
      <c r="BC32">
        <v>2</v>
      </c>
      <c r="BD32" t="b">
        <v>1</v>
      </c>
      <c r="BE32">
        <v>1665255734.6875</v>
      </c>
      <c r="BF32">
        <v>89.469637500000005</v>
      </c>
      <c r="BG32">
        <v>98.846487499999995</v>
      </c>
      <c r="BH32">
        <v>29.870737500000001</v>
      </c>
      <c r="BI32">
        <v>28.665400000000002</v>
      </c>
      <c r="BJ32">
        <v>87.823237500000005</v>
      </c>
      <c r="BK32">
        <v>29.674962499999999</v>
      </c>
      <c r="BL32">
        <v>649.94912500000009</v>
      </c>
      <c r="BM32">
        <v>100.80562500000001</v>
      </c>
      <c r="BN32">
        <v>9.9786137500000011E-2</v>
      </c>
      <c r="BO32">
        <v>31.004137499999999</v>
      </c>
      <c r="BP32">
        <v>31.5445125</v>
      </c>
      <c r="BQ32">
        <v>999.9</v>
      </c>
      <c r="BR32">
        <v>0</v>
      </c>
      <c r="BS32">
        <v>0</v>
      </c>
      <c r="BT32">
        <v>8987.8100000000013</v>
      </c>
      <c r="BU32">
        <v>0</v>
      </c>
      <c r="BV32">
        <v>133.74487500000001</v>
      </c>
      <c r="BW32">
        <v>-9.3768550000000008</v>
      </c>
      <c r="BX32">
        <v>92.2244125</v>
      </c>
      <c r="BY32">
        <v>101.7636375</v>
      </c>
      <c r="BZ32">
        <v>1.20534125</v>
      </c>
      <c r="CA32">
        <v>98.846487499999995</v>
      </c>
      <c r="CB32">
        <v>28.665400000000002</v>
      </c>
      <c r="CC32">
        <v>3.0111337499999999</v>
      </c>
      <c r="CD32">
        <v>2.8896324999999998</v>
      </c>
      <c r="CE32">
        <v>24.089625000000002</v>
      </c>
      <c r="CF32">
        <v>23.405237499999998</v>
      </c>
      <c r="CG32">
        <v>1200.00125</v>
      </c>
      <c r="CH32">
        <v>0.49995499999999998</v>
      </c>
      <c r="CI32">
        <v>0.50004499999999996</v>
      </c>
      <c r="CJ32">
        <v>0</v>
      </c>
      <c r="CK32">
        <v>816.75849999999991</v>
      </c>
      <c r="CL32">
        <v>4.9990899999999998</v>
      </c>
      <c r="CM32">
        <v>8833.5837500000016</v>
      </c>
      <c r="CN32">
        <v>9557.7087499999998</v>
      </c>
      <c r="CO32">
        <v>43.91375</v>
      </c>
      <c r="CP32">
        <v>46.186999999999998</v>
      </c>
      <c r="CQ32">
        <v>44.811999999999998</v>
      </c>
      <c r="CR32">
        <v>45.061999999999998</v>
      </c>
      <c r="CS32">
        <v>45.186999999999998</v>
      </c>
      <c r="CT32">
        <v>597.44875000000002</v>
      </c>
      <c r="CU32">
        <v>597.55250000000001</v>
      </c>
      <c r="CV32">
        <v>0</v>
      </c>
      <c r="CW32">
        <v>1665255739.9000001</v>
      </c>
      <c r="CX32">
        <v>0</v>
      </c>
      <c r="CY32">
        <v>1665253528.5999999</v>
      </c>
      <c r="CZ32" t="s">
        <v>357</v>
      </c>
      <c r="DA32">
        <v>1665253526.5999999</v>
      </c>
      <c r="DB32">
        <v>1665253528.5999999</v>
      </c>
      <c r="DC32">
        <v>13</v>
      </c>
      <c r="DD32">
        <v>3.1E-2</v>
      </c>
      <c r="DE32">
        <v>1.2999999999999999E-2</v>
      </c>
      <c r="DF32">
        <v>1.6459999999999999</v>
      </c>
      <c r="DG32">
        <v>0.19600000000000001</v>
      </c>
      <c r="DH32">
        <v>415</v>
      </c>
      <c r="DI32">
        <v>32</v>
      </c>
      <c r="DJ32">
        <v>0.56000000000000005</v>
      </c>
      <c r="DK32">
        <v>0.22</v>
      </c>
      <c r="DL32">
        <v>-9.0542887499999996</v>
      </c>
      <c r="DM32">
        <v>-2.058013170731694</v>
      </c>
      <c r="DN32">
        <v>0.2008256598792531</v>
      </c>
      <c r="DO32">
        <v>0</v>
      </c>
      <c r="DP32">
        <v>1.22608275</v>
      </c>
      <c r="DQ32">
        <v>0.1057129080675419</v>
      </c>
      <c r="DR32">
        <v>2.8928997821174151E-2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364</v>
      </c>
      <c r="EA32">
        <v>3.2940800000000001</v>
      </c>
      <c r="EB32">
        <v>2.6249899999999999</v>
      </c>
      <c r="EC32">
        <v>2.6424099999999999E-2</v>
      </c>
      <c r="ED32">
        <v>2.9201499999999998E-2</v>
      </c>
      <c r="EE32">
        <v>0.12622</v>
      </c>
      <c r="EF32">
        <v>0.121627</v>
      </c>
      <c r="EG32">
        <v>29371.9</v>
      </c>
      <c r="EH32">
        <v>29990.400000000001</v>
      </c>
      <c r="EI32">
        <v>28077.1</v>
      </c>
      <c r="EJ32">
        <v>29747.3</v>
      </c>
      <c r="EK32">
        <v>33670.1</v>
      </c>
      <c r="EL32">
        <v>36328.400000000001</v>
      </c>
      <c r="EM32">
        <v>39540.300000000003</v>
      </c>
      <c r="EN32">
        <v>42594.2</v>
      </c>
      <c r="EO32">
        <v>2.1297199999999998</v>
      </c>
      <c r="EP32">
        <v>2.0977199999999998</v>
      </c>
      <c r="EQ32">
        <v>1.5646200000000001E-4</v>
      </c>
      <c r="ER32">
        <v>0</v>
      </c>
      <c r="ES32">
        <v>31.548100000000002</v>
      </c>
      <c r="ET32">
        <v>999.9</v>
      </c>
      <c r="EU32">
        <v>52.4</v>
      </c>
      <c r="EV32">
        <v>39</v>
      </c>
      <c r="EW32">
        <v>36.525199999999998</v>
      </c>
      <c r="EX32">
        <v>57.417499999999997</v>
      </c>
      <c r="EY32">
        <v>-3.3734000000000002</v>
      </c>
      <c r="EZ32">
        <v>2</v>
      </c>
      <c r="FA32">
        <v>0.69410099999999997</v>
      </c>
      <c r="FB32">
        <v>4.1850699999999996</v>
      </c>
      <c r="FC32">
        <v>20.221299999999999</v>
      </c>
      <c r="FD32">
        <v>5.2168400000000004</v>
      </c>
      <c r="FE32">
        <v>12.0099</v>
      </c>
      <c r="FF32">
        <v>4.9858500000000001</v>
      </c>
      <c r="FG32">
        <v>3.2845499999999999</v>
      </c>
      <c r="FH32">
        <v>5128.5</v>
      </c>
      <c r="FI32">
        <v>9999</v>
      </c>
      <c r="FJ32">
        <v>9999</v>
      </c>
      <c r="FK32">
        <v>432.1</v>
      </c>
      <c r="FL32">
        <v>1.8658399999999999</v>
      </c>
      <c r="FM32">
        <v>1.8621799999999999</v>
      </c>
      <c r="FN32">
        <v>1.8643099999999999</v>
      </c>
      <c r="FO32">
        <v>1.8604000000000001</v>
      </c>
      <c r="FP32">
        <v>1.86111</v>
      </c>
      <c r="FQ32">
        <v>1.8601700000000001</v>
      </c>
      <c r="FR32">
        <v>1.86188</v>
      </c>
      <c r="FS32">
        <v>1.8584000000000001</v>
      </c>
      <c r="FT32">
        <v>0</v>
      </c>
      <c r="FU32">
        <v>0</v>
      </c>
      <c r="FV32">
        <v>0</v>
      </c>
      <c r="FW32">
        <v>0</v>
      </c>
      <c r="FX32" t="s">
        <v>359</v>
      </c>
      <c r="FY32" t="s">
        <v>360</v>
      </c>
      <c r="FZ32" t="s">
        <v>361</v>
      </c>
      <c r="GA32" t="s">
        <v>361</v>
      </c>
      <c r="GB32" t="s">
        <v>361</v>
      </c>
      <c r="GC32" t="s">
        <v>361</v>
      </c>
      <c r="GD32">
        <v>0</v>
      </c>
      <c r="GE32">
        <v>100</v>
      </c>
      <c r="GF32">
        <v>100</v>
      </c>
      <c r="GG32">
        <v>1.6459999999999999</v>
      </c>
      <c r="GH32">
        <v>0.1958</v>
      </c>
      <c r="GI32">
        <v>1.646399999999971</v>
      </c>
      <c r="GJ32">
        <v>0</v>
      </c>
      <c r="GK32">
        <v>0</v>
      </c>
      <c r="GL32">
        <v>0</v>
      </c>
      <c r="GM32">
        <v>0.19577000000000669</v>
      </c>
      <c r="GN32">
        <v>0</v>
      </c>
      <c r="GO32">
        <v>0</v>
      </c>
      <c r="GP32">
        <v>0</v>
      </c>
      <c r="GQ32">
        <v>-1</v>
      </c>
      <c r="GR32">
        <v>-1</v>
      </c>
      <c r="GS32">
        <v>-1</v>
      </c>
      <c r="GT32">
        <v>-1</v>
      </c>
      <c r="GU32">
        <v>36.799999999999997</v>
      </c>
      <c r="GV32">
        <v>36.799999999999997</v>
      </c>
      <c r="GW32">
        <v>0.476074</v>
      </c>
      <c r="GX32">
        <v>2.6721200000000001</v>
      </c>
      <c r="GY32">
        <v>2.04834</v>
      </c>
      <c r="GZ32">
        <v>2.6013199999999999</v>
      </c>
      <c r="HA32">
        <v>2.1972700000000001</v>
      </c>
      <c r="HB32">
        <v>2.33521</v>
      </c>
      <c r="HC32">
        <v>43.754300000000001</v>
      </c>
      <c r="HD32">
        <v>13.8606</v>
      </c>
      <c r="HE32">
        <v>18</v>
      </c>
      <c r="HF32">
        <v>653.23099999999999</v>
      </c>
      <c r="HG32">
        <v>694.55100000000004</v>
      </c>
      <c r="HH32">
        <v>24.9512</v>
      </c>
      <c r="HI32">
        <v>35.7042</v>
      </c>
      <c r="HJ32">
        <v>30.0001</v>
      </c>
      <c r="HK32">
        <v>35.526499999999999</v>
      </c>
      <c r="HL32">
        <v>35.493899999999996</v>
      </c>
      <c r="HM32">
        <v>9.5324000000000009</v>
      </c>
      <c r="HN32">
        <v>26.016500000000001</v>
      </c>
      <c r="HO32">
        <v>25.0215</v>
      </c>
      <c r="HP32">
        <v>24.949300000000001</v>
      </c>
      <c r="HQ32">
        <v>117.17100000000001</v>
      </c>
      <c r="HR32">
        <v>28.618600000000001</v>
      </c>
      <c r="HS32">
        <v>98.8018</v>
      </c>
      <c r="HT32">
        <v>98.700599999999994</v>
      </c>
    </row>
    <row r="33" spans="1:228" x14ac:dyDescent="0.2">
      <c r="A33">
        <v>18</v>
      </c>
      <c r="B33">
        <v>1665255741</v>
      </c>
      <c r="C33">
        <v>68</v>
      </c>
      <c r="D33" t="s">
        <v>396</v>
      </c>
      <c r="E33" t="s">
        <v>397</v>
      </c>
      <c r="F33">
        <v>4</v>
      </c>
      <c r="G33">
        <v>1665255739</v>
      </c>
      <c r="H33">
        <f t="shared" si="0"/>
        <v>2.8177577829985919E-3</v>
      </c>
      <c r="I33">
        <f t="shared" si="1"/>
        <v>2.817757782998592</v>
      </c>
      <c r="J33">
        <f t="shared" si="2"/>
        <v>-1.1602284738726607</v>
      </c>
      <c r="K33">
        <f t="shared" si="3"/>
        <v>96.581785714285715</v>
      </c>
      <c r="L33">
        <f t="shared" si="4"/>
        <v>104.95983970533275</v>
      </c>
      <c r="M33">
        <f t="shared" si="5"/>
        <v>10.591495225006774</v>
      </c>
      <c r="N33">
        <f t="shared" si="6"/>
        <v>9.7460659723502925</v>
      </c>
      <c r="O33">
        <f t="shared" si="7"/>
        <v>0.17105285457433203</v>
      </c>
      <c r="P33">
        <f t="shared" si="8"/>
        <v>3.6688491008196986</v>
      </c>
      <c r="Q33">
        <f t="shared" si="9"/>
        <v>0.1667427056910171</v>
      </c>
      <c r="R33">
        <f t="shared" si="10"/>
        <v>0.10459239496390384</v>
      </c>
      <c r="S33">
        <f t="shared" si="11"/>
        <v>226.12001537977318</v>
      </c>
      <c r="T33">
        <f t="shared" si="12"/>
        <v>31.49345828337276</v>
      </c>
      <c r="U33">
        <f t="shared" si="13"/>
        <v>31.540814285714291</v>
      </c>
      <c r="V33">
        <f t="shared" si="14"/>
        <v>4.6523731110215927</v>
      </c>
      <c r="W33">
        <f t="shared" si="15"/>
        <v>66.730436208204523</v>
      </c>
      <c r="X33">
        <f t="shared" si="16"/>
        <v>3.0118702354900613</v>
      </c>
      <c r="Y33">
        <f t="shared" si="17"/>
        <v>4.5134880073206398</v>
      </c>
      <c r="Z33">
        <f t="shared" si="18"/>
        <v>1.6405028755315314</v>
      </c>
      <c r="AA33">
        <f t="shared" si="19"/>
        <v>-124.26311823023791</v>
      </c>
      <c r="AB33">
        <f t="shared" si="20"/>
        <v>-105.34843876723068</v>
      </c>
      <c r="AC33">
        <f t="shared" si="21"/>
        <v>-6.4655652302471136</v>
      </c>
      <c r="AD33">
        <f t="shared" si="22"/>
        <v>-9.9571068479425122</v>
      </c>
      <c r="AE33">
        <f t="shared" si="23"/>
        <v>22.450941593083478</v>
      </c>
      <c r="AF33">
        <f t="shared" si="24"/>
        <v>2.9382174859549348</v>
      </c>
      <c r="AG33">
        <f t="shared" si="25"/>
        <v>-1.1602284738726607</v>
      </c>
      <c r="AH33">
        <v>108.572009613587</v>
      </c>
      <c r="AI33">
        <v>102.10821757575761</v>
      </c>
      <c r="AJ33">
        <v>1.7028884646391</v>
      </c>
      <c r="AK33">
        <v>66.645628169260647</v>
      </c>
      <c r="AL33">
        <f t="shared" si="26"/>
        <v>2.817757782998592</v>
      </c>
      <c r="AM33">
        <v>28.663718022842879</v>
      </c>
      <c r="AN33">
        <v>29.84320794117647</v>
      </c>
      <c r="AO33">
        <v>-8.2237278418705959E-3</v>
      </c>
      <c r="AP33">
        <v>87.351231965539924</v>
      </c>
      <c r="AQ33">
        <v>32</v>
      </c>
      <c r="AR33">
        <v>5</v>
      </c>
      <c r="AS33">
        <f t="shared" si="27"/>
        <v>1</v>
      </c>
      <c r="AT33">
        <f t="shared" si="28"/>
        <v>0</v>
      </c>
      <c r="AU33">
        <f t="shared" si="29"/>
        <v>47436.60313446838</v>
      </c>
      <c r="AV33">
        <f t="shared" si="30"/>
        <v>1200.01</v>
      </c>
      <c r="AW33">
        <f t="shared" si="31"/>
        <v>1025.9350421656854</v>
      </c>
      <c r="AX33">
        <f t="shared" si="32"/>
        <v>0.85493874398187142</v>
      </c>
      <c r="AY33">
        <f t="shared" si="33"/>
        <v>0.18843177588501195</v>
      </c>
      <c r="AZ33">
        <v>2.7</v>
      </c>
      <c r="BA33">
        <v>0.5</v>
      </c>
      <c r="BB33" t="s">
        <v>356</v>
      </c>
      <c r="BC33">
        <v>2</v>
      </c>
      <c r="BD33" t="b">
        <v>1</v>
      </c>
      <c r="BE33">
        <v>1665255739</v>
      </c>
      <c r="BF33">
        <v>96.581785714285715</v>
      </c>
      <c r="BG33">
        <v>106.0247142857143</v>
      </c>
      <c r="BH33">
        <v>29.84709999999999</v>
      </c>
      <c r="BI33">
        <v>28.66312857142858</v>
      </c>
      <c r="BJ33">
        <v>94.935385714285729</v>
      </c>
      <c r="BK33">
        <v>29.651328571428571</v>
      </c>
      <c r="BL33">
        <v>650.04985714285715</v>
      </c>
      <c r="BM33">
        <v>100.80971428571431</v>
      </c>
      <c r="BN33">
        <v>0.1002647571428571</v>
      </c>
      <c r="BO33">
        <v>31.008200000000009</v>
      </c>
      <c r="BP33">
        <v>31.540814285714291</v>
      </c>
      <c r="BQ33">
        <v>999.89999999999986</v>
      </c>
      <c r="BR33">
        <v>0</v>
      </c>
      <c r="BS33">
        <v>0</v>
      </c>
      <c r="BT33">
        <v>8991.16</v>
      </c>
      <c r="BU33">
        <v>0</v>
      </c>
      <c r="BV33">
        <v>142.7982857142857</v>
      </c>
      <c r="BW33">
        <v>-9.4429685714285689</v>
      </c>
      <c r="BX33">
        <v>99.553214285714276</v>
      </c>
      <c r="BY33">
        <v>109.15342857142861</v>
      </c>
      <c r="BZ33">
        <v>1.1839599999999999</v>
      </c>
      <c r="CA33">
        <v>106.0247142857143</v>
      </c>
      <c r="CB33">
        <v>28.66312857142858</v>
      </c>
      <c r="CC33">
        <v>3.0088785714285722</v>
      </c>
      <c r="CD33">
        <v>2.8895214285714279</v>
      </c>
      <c r="CE33">
        <v>24.07712857142857</v>
      </c>
      <c r="CF33">
        <v>23.404642857142861</v>
      </c>
      <c r="CG33">
        <v>1200.01</v>
      </c>
      <c r="CH33">
        <v>0.49995928571428572</v>
      </c>
      <c r="CI33">
        <v>0.50004071428571428</v>
      </c>
      <c r="CJ33">
        <v>0</v>
      </c>
      <c r="CK33">
        <v>815.85942857142857</v>
      </c>
      <c r="CL33">
        <v>4.9990899999999998</v>
      </c>
      <c r="CM33">
        <v>8823.7699999999986</v>
      </c>
      <c r="CN33">
        <v>9557.7900000000027</v>
      </c>
      <c r="CO33">
        <v>43.901571428571437</v>
      </c>
      <c r="CP33">
        <v>46.186999999999998</v>
      </c>
      <c r="CQ33">
        <v>44.811999999999998</v>
      </c>
      <c r="CR33">
        <v>45.061999999999998</v>
      </c>
      <c r="CS33">
        <v>45.186999999999998</v>
      </c>
      <c r="CT33">
        <v>597.45571428571441</v>
      </c>
      <c r="CU33">
        <v>597.55428571428558</v>
      </c>
      <c r="CV33">
        <v>0</v>
      </c>
      <c r="CW33">
        <v>1665255744.0999999</v>
      </c>
      <c r="CX33">
        <v>0</v>
      </c>
      <c r="CY33">
        <v>1665253528.5999999</v>
      </c>
      <c r="CZ33" t="s">
        <v>357</v>
      </c>
      <c r="DA33">
        <v>1665253526.5999999</v>
      </c>
      <c r="DB33">
        <v>1665253528.5999999</v>
      </c>
      <c r="DC33">
        <v>13</v>
      </c>
      <c r="DD33">
        <v>3.1E-2</v>
      </c>
      <c r="DE33">
        <v>1.2999999999999999E-2</v>
      </c>
      <c r="DF33">
        <v>1.6459999999999999</v>
      </c>
      <c r="DG33">
        <v>0.19600000000000001</v>
      </c>
      <c r="DH33">
        <v>415</v>
      </c>
      <c r="DI33">
        <v>32</v>
      </c>
      <c r="DJ33">
        <v>0.56000000000000005</v>
      </c>
      <c r="DK33">
        <v>0.22</v>
      </c>
      <c r="DL33">
        <v>-9.1853797499999992</v>
      </c>
      <c r="DM33">
        <v>-1.9375849530956639</v>
      </c>
      <c r="DN33">
        <v>0.1895542840651129</v>
      </c>
      <c r="DO33">
        <v>0</v>
      </c>
      <c r="DP33">
        <v>1.2266414999999999</v>
      </c>
      <c r="DQ33">
        <v>-0.18149020637899091</v>
      </c>
      <c r="DR33">
        <v>2.812235610239653E-2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364</v>
      </c>
      <c r="EA33">
        <v>3.2944900000000001</v>
      </c>
      <c r="EB33">
        <v>2.6256300000000001</v>
      </c>
      <c r="EC33">
        <v>2.82565E-2</v>
      </c>
      <c r="ED33">
        <v>3.10123E-2</v>
      </c>
      <c r="EE33">
        <v>0.12617999999999999</v>
      </c>
      <c r="EF33">
        <v>0.121628</v>
      </c>
      <c r="EG33">
        <v>29317</v>
      </c>
      <c r="EH33">
        <v>29934.1</v>
      </c>
      <c r="EI33">
        <v>28077.4</v>
      </c>
      <c r="EJ33">
        <v>29746.9</v>
      </c>
      <c r="EK33">
        <v>33672.400000000001</v>
      </c>
      <c r="EL33">
        <v>36328.199999999997</v>
      </c>
      <c r="EM33">
        <v>39540.9</v>
      </c>
      <c r="EN33">
        <v>42593.8</v>
      </c>
      <c r="EO33">
        <v>2.1308500000000001</v>
      </c>
      <c r="EP33">
        <v>2.0973999999999999</v>
      </c>
      <c r="EQ33">
        <v>-5.0291400000000003E-4</v>
      </c>
      <c r="ER33">
        <v>0</v>
      </c>
      <c r="ES33">
        <v>31.5459</v>
      </c>
      <c r="ET33">
        <v>999.9</v>
      </c>
      <c r="EU33">
        <v>52.4</v>
      </c>
      <c r="EV33">
        <v>39</v>
      </c>
      <c r="EW33">
        <v>36.520200000000003</v>
      </c>
      <c r="EX33">
        <v>57.657499999999999</v>
      </c>
      <c r="EY33">
        <v>-3.4134600000000002</v>
      </c>
      <c r="EZ33">
        <v>2</v>
      </c>
      <c r="FA33">
        <v>0.69410099999999997</v>
      </c>
      <c r="FB33">
        <v>4.1908300000000001</v>
      </c>
      <c r="FC33">
        <v>20.2211</v>
      </c>
      <c r="FD33">
        <v>5.2168400000000004</v>
      </c>
      <c r="FE33">
        <v>12.0099</v>
      </c>
      <c r="FF33">
        <v>4.9858500000000001</v>
      </c>
      <c r="FG33">
        <v>3.2845499999999999</v>
      </c>
      <c r="FH33">
        <v>5128.5</v>
      </c>
      <c r="FI33">
        <v>9999</v>
      </c>
      <c r="FJ33">
        <v>9999</v>
      </c>
      <c r="FK33">
        <v>432.1</v>
      </c>
      <c r="FL33">
        <v>1.8658399999999999</v>
      </c>
      <c r="FM33">
        <v>1.8621799999999999</v>
      </c>
      <c r="FN33">
        <v>1.8643099999999999</v>
      </c>
      <c r="FO33">
        <v>1.8604000000000001</v>
      </c>
      <c r="FP33">
        <v>1.86111</v>
      </c>
      <c r="FQ33">
        <v>1.8601700000000001</v>
      </c>
      <c r="FR33">
        <v>1.86188</v>
      </c>
      <c r="FS33">
        <v>1.8583799999999999</v>
      </c>
      <c r="FT33">
        <v>0</v>
      </c>
      <c r="FU33">
        <v>0</v>
      </c>
      <c r="FV33">
        <v>0</v>
      </c>
      <c r="FW33">
        <v>0</v>
      </c>
      <c r="FX33" t="s">
        <v>359</v>
      </c>
      <c r="FY33" t="s">
        <v>360</v>
      </c>
      <c r="FZ33" t="s">
        <v>361</v>
      </c>
      <c r="GA33" t="s">
        <v>361</v>
      </c>
      <c r="GB33" t="s">
        <v>361</v>
      </c>
      <c r="GC33" t="s">
        <v>361</v>
      </c>
      <c r="GD33">
        <v>0</v>
      </c>
      <c r="GE33">
        <v>100</v>
      </c>
      <c r="GF33">
        <v>100</v>
      </c>
      <c r="GG33">
        <v>1.6459999999999999</v>
      </c>
      <c r="GH33">
        <v>0.19570000000000001</v>
      </c>
      <c r="GI33">
        <v>1.646399999999971</v>
      </c>
      <c r="GJ33">
        <v>0</v>
      </c>
      <c r="GK33">
        <v>0</v>
      </c>
      <c r="GL33">
        <v>0</v>
      </c>
      <c r="GM33">
        <v>0.19577000000000669</v>
      </c>
      <c r="GN33">
        <v>0</v>
      </c>
      <c r="GO33">
        <v>0</v>
      </c>
      <c r="GP33">
        <v>0</v>
      </c>
      <c r="GQ33">
        <v>-1</v>
      </c>
      <c r="GR33">
        <v>-1</v>
      </c>
      <c r="GS33">
        <v>-1</v>
      </c>
      <c r="GT33">
        <v>-1</v>
      </c>
      <c r="GU33">
        <v>36.9</v>
      </c>
      <c r="GV33">
        <v>36.9</v>
      </c>
      <c r="GW33">
        <v>0.49560500000000002</v>
      </c>
      <c r="GX33">
        <v>2.65259</v>
      </c>
      <c r="GY33">
        <v>2.04834</v>
      </c>
      <c r="GZ33">
        <v>2.6000999999999999</v>
      </c>
      <c r="HA33">
        <v>2.1972700000000001</v>
      </c>
      <c r="HB33">
        <v>2.3584000000000001</v>
      </c>
      <c r="HC33">
        <v>43.754300000000001</v>
      </c>
      <c r="HD33">
        <v>13.8781</v>
      </c>
      <c r="HE33">
        <v>18</v>
      </c>
      <c r="HF33">
        <v>654.12900000000002</v>
      </c>
      <c r="HG33">
        <v>694.25199999999995</v>
      </c>
      <c r="HH33">
        <v>24.9496</v>
      </c>
      <c r="HI33">
        <v>35.704099999999997</v>
      </c>
      <c r="HJ33">
        <v>30.0001</v>
      </c>
      <c r="HK33">
        <v>35.526499999999999</v>
      </c>
      <c r="HL33">
        <v>35.493899999999996</v>
      </c>
      <c r="HM33">
        <v>9.9394600000000004</v>
      </c>
      <c r="HN33">
        <v>26.016500000000001</v>
      </c>
      <c r="HO33">
        <v>25.0215</v>
      </c>
      <c r="HP33">
        <v>24.941400000000002</v>
      </c>
      <c r="HQ33">
        <v>123.85</v>
      </c>
      <c r="HR33">
        <v>28.624400000000001</v>
      </c>
      <c r="HS33">
        <v>98.803200000000004</v>
      </c>
      <c r="HT33">
        <v>98.699700000000007</v>
      </c>
    </row>
    <row r="34" spans="1:228" x14ac:dyDescent="0.2">
      <c r="A34">
        <v>19</v>
      </c>
      <c r="B34">
        <v>1665255745</v>
      </c>
      <c r="C34">
        <v>72</v>
      </c>
      <c r="D34" t="s">
        <v>398</v>
      </c>
      <c r="E34" t="s">
        <v>399</v>
      </c>
      <c r="F34">
        <v>4</v>
      </c>
      <c r="G34">
        <v>1665255742.6875</v>
      </c>
      <c r="H34">
        <f t="shared" si="0"/>
        <v>2.8687578762801587E-3</v>
      </c>
      <c r="I34">
        <f t="shared" si="1"/>
        <v>2.8687578762801587</v>
      </c>
      <c r="J34">
        <f t="shared" si="2"/>
        <v>-0.74692723666554828</v>
      </c>
      <c r="K34">
        <f t="shared" si="3"/>
        <v>102.653575</v>
      </c>
      <c r="L34">
        <f t="shared" si="4"/>
        <v>106.85262767292123</v>
      </c>
      <c r="M34">
        <f t="shared" si="5"/>
        <v>10.782460744490869</v>
      </c>
      <c r="N34">
        <f t="shared" si="6"/>
        <v>10.358735829195252</v>
      </c>
      <c r="O34">
        <f t="shared" si="7"/>
        <v>0.17392647109638787</v>
      </c>
      <c r="P34">
        <f t="shared" si="8"/>
        <v>3.6729447424633421</v>
      </c>
      <c r="Q34">
        <f t="shared" si="9"/>
        <v>0.16947714909791359</v>
      </c>
      <c r="R34">
        <f t="shared" si="10"/>
        <v>0.10631349185511374</v>
      </c>
      <c r="S34">
        <f t="shared" si="11"/>
        <v>226.11779173648011</v>
      </c>
      <c r="T34">
        <f t="shared" si="12"/>
        <v>31.482009098642187</v>
      </c>
      <c r="U34">
        <f t="shared" si="13"/>
        <v>31.546074999999998</v>
      </c>
      <c r="V34">
        <f t="shared" si="14"/>
        <v>4.6537632522351133</v>
      </c>
      <c r="W34">
        <f t="shared" si="15"/>
        <v>66.701419639145755</v>
      </c>
      <c r="X34">
        <f t="shared" si="16"/>
        <v>3.0105219563336094</v>
      </c>
      <c r="Y34">
        <f t="shared" si="17"/>
        <v>4.5134301078155659</v>
      </c>
      <c r="Z34">
        <f t="shared" si="18"/>
        <v>1.6432412959015039</v>
      </c>
      <c r="AA34">
        <f t="shared" si="19"/>
        <v>-126.512222343955</v>
      </c>
      <c r="AB34">
        <f t="shared" si="20"/>
        <v>-106.5523003418534</v>
      </c>
      <c r="AC34">
        <f t="shared" si="21"/>
        <v>-6.5323202329377965</v>
      </c>
      <c r="AD34">
        <f t="shared" si="22"/>
        <v>-13.479051182266076</v>
      </c>
      <c r="AE34">
        <f t="shared" si="23"/>
        <v>22.694594910792997</v>
      </c>
      <c r="AF34">
        <f t="shared" si="24"/>
        <v>2.9099671008604742</v>
      </c>
      <c r="AG34">
        <f t="shared" si="25"/>
        <v>-0.74692723666554828</v>
      </c>
      <c r="AH34">
        <v>115.4478477994069</v>
      </c>
      <c r="AI34">
        <v>108.869</v>
      </c>
      <c r="AJ34">
        <v>1.6876106090727809</v>
      </c>
      <c r="AK34">
        <v>66.645628169260647</v>
      </c>
      <c r="AL34">
        <f t="shared" si="26"/>
        <v>2.8687578762801587</v>
      </c>
      <c r="AM34">
        <v>28.662636625617029</v>
      </c>
      <c r="AN34">
        <v>29.824429999999989</v>
      </c>
      <c r="AO34">
        <v>-1.055012396931464E-3</v>
      </c>
      <c r="AP34">
        <v>87.351231965539924</v>
      </c>
      <c r="AQ34">
        <v>32</v>
      </c>
      <c r="AR34">
        <v>5</v>
      </c>
      <c r="AS34">
        <f t="shared" si="27"/>
        <v>1</v>
      </c>
      <c r="AT34">
        <f t="shared" si="28"/>
        <v>0</v>
      </c>
      <c r="AU34">
        <f t="shared" si="29"/>
        <v>47510.251677338958</v>
      </c>
      <c r="AV34">
        <f t="shared" si="30"/>
        <v>1200.00125</v>
      </c>
      <c r="AW34">
        <f t="shared" si="31"/>
        <v>1025.9272635940313</v>
      </c>
      <c r="AX34">
        <f t="shared" si="32"/>
        <v>0.8549384957674262</v>
      </c>
      <c r="AY34">
        <f t="shared" si="33"/>
        <v>0.18843129683113255</v>
      </c>
      <c r="AZ34">
        <v>2.7</v>
      </c>
      <c r="BA34">
        <v>0.5</v>
      </c>
      <c r="BB34" t="s">
        <v>356</v>
      </c>
      <c r="BC34">
        <v>2</v>
      </c>
      <c r="BD34" t="b">
        <v>1</v>
      </c>
      <c r="BE34">
        <v>1665255742.6875</v>
      </c>
      <c r="BF34">
        <v>102.653575</v>
      </c>
      <c r="BG34">
        <v>112.205</v>
      </c>
      <c r="BH34">
        <v>29.833837500000001</v>
      </c>
      <c r="BI34">
        <v>28.661100000000001</v>
      </c>
      <c r="BJ34">
        <v>101.00722500000001</v>
      </c>
      <c r="BK34">
        <v>29.638087500000001</v>
      </c>
      <c r="BL34">
        <v>649.97575000000006</v>
      </c>
      <c r="BM34">
        <v>100.80987500000001</v>
      </c>
      <c r="BN34">
        <v>9.9770175000000003E-2</v>
      </c>
      <c r="BO34">
        <v>31.007974999999998</v>
      </c>
      <c r="BP34">
        <v>31.546074999999998</v>
      </c>
      <c r="BQ34">
        <v>999.9</v>
      </c>
      <c r="BR34">
        <v>0</v>
      </c>
      <c r="BS34">
        <v>0</v>
      </c>
      <c r="BT34">
        <v>9005.3125</v>
      </c>
      <c r="BU34">
        <v>0</v>
      </c>
      <c r="BV34">
        <v>127.9121875</v>
      </c>
      <c r="BW34">
        <v>-9.5516787500000007</v>
      </c>
      <c r="BX34">
        <v>105.81025</v>
      </c>
      <c r="BY34">
        <v>115.51600000000001</v>
      </c>
      <c r="BZ34">
        <v>1.17273625</v>
      </c>
      <c r="CA34">
        <v>112.205</v>
      </c>
      <c r="CB34">
        <v>28.661100000000001</v>
      </c>
      <c r="CC34">
        <v>3.0075462499999999</v>
      </c>
      <c r="CD34">
        <v>2.8893225</v>
      </c>
      <c r="CE34">
        <v>24.069737499999999</v>
      </c>
      <c r="CF34">
        <v>23.403475</v>
      </c>
      <c r="CG34">
        <v>1200.00125</v>
      </c>
      <c r="CH34">
        <v>0.49997000000000003</v>
      </c>
      <c r="CI34">
        <v>0.50002999999999997</v>
      </c>
      <c r="CJ34">
        <v>0</v>
      </c>
      <c r="CK34">
        <v>815.18212500000004</v>
      </c>
      <c r="CL34">
        <v>4.9990899999999998</v>
      </c>
      <c r="CM34">
        <v>8805.8574999999983</v>
      </c>
      <c r="CN34">
        <v>9557.7625000000007</v>
      </c>
      <c r="CO34">
        <v>43.936999999999998</v>
      </c>
      <c r="CP34">
        <v>46.186999999999998</v>
      </c>
      <c r="CQ34">
        <v>44.811999999999998</v>
      </c>
      <c r="CR34">
        <v>45.007750000000001</v>
      </c>
      <c r="CS34">
        <v>45.186999999999998</v>
      </c>
      <c r="CT34">
        <v>597.46125000000006</v>
      </c>
      <c r="CU34">
        <v>597.54</v>
      </c>
      <c r="CV34">
        <v>0</v>
      </c>
      <c r="CW34">
        <v>1665255747.7</v>
      </c>
      <c r="CX34">
        <v>0</v>
      </c>
      <c r="CY34">
        <v>1665253528.5999999</v>
      </c>
      <c r="CZ34" t="s">
        <v>357</v>
      </c>
      <c r="DA34">
        <v>1665253526.5999999</v>
      </c>
      <c r="DB34">
        <v>1665253528.5999999</v>
      </c>
      <c r="DC34">
        <v>13</v>
      </c>
      <c r="DD34">
        <v>3.1E-2</v>
      </c>
      <c r="DE34">
        <v>1.2999999999999999E-2</v>
      </c>
      <c r="DF34">
        <v>1.6459999999999999</v>
      </c>
      <c r="DG34">
        <v>0.19600000000000001</v>
      </c>
      <c r="DH34">
        <v>415</v>
      </c>
      <c r="DI34">
        <v>32</v>
      </c>
      <c r="DJ34">
        <v>0.56000000000000005</v>
      </c>
      <c r="DK34">
        <v>0.22</v>
      </c>
      <c r="DL34">
        <v>-9.2973712500000012</v>
      </c>
      <c r="DM34">
        <v>-1.814541951219492</v>
      </c>
      <c r="DN34">
        <v>0.17868429184160961</v>
      </c>
      <c r="DO34">
        <v>0</v>
      </c>
      <c r="DP34">
        <v>1.2168647500000001</v>
      </c>
      <c r="DQ34">
        <v>-0.35081842401501251</v>
      </c>
      <c r="DR34">
        <v>3.4470051348054281E-2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364</v>
      </c>
      <c r="EA34">
        <v>3.2940399999999999</v>
      </c>
      <c r="EB34">
        <v>2.6249199999999999</v>
      </c>
      <c r="EC34">
        <v>3.0064400000000002E-2</v>
      </c>
      <c r="ED34">
        <v>3.2854599999999998E-2</v>
      </c>
      <c r="EE34">
        <v>0.12612599999999999</v>
      </c>
      <c r="EF34">
        <v>0.12157900000000001</v>
      </c>
      <c r="EG34">
        <v>29262.1</v>
      </c>
      <c r="EH34">
        <v>29876.9</v>
      </c>
      <c r="EI34">
        <v>28077.1</v>
      </c>
      <c r="EJ34">
        <v>29746.5</v>
      </c>
      <c r="EK34">
        <v>33674.1</v>
      </c>
      <c r="EL34">
        <v>36329.9</v>
      </c>
      <c r="EM34">
        <v>39540.400000000001</v>
      </c>
      <c r="EN34">
        <v>42593.3</v>
      </c>
      <c r="EO34">
        <v>2.1298499999999998</v>
      </c>
      <c r="EP34">
        <v>2.0977999999999999</v>
      </c>
      <c r="EQ34">
        <v>6.2957400000000004E-4</v>
      </c>
      <c r="ER34">
        <v>0</v>
      </c>
      <c r="ES34">
        <v>31.543900000000001</v>
      </c>
      <c r="ET34">
        <v>999.9</v>
      </c>
      <c r="EU34">
        <v>52.4</v>
      </c>
      <c r="EV34">
        <v>39</v>
      </c>
      <c r="EW34">
        <v>36.522399999999998</v>
      </c>
      <c r="EX34">
        <v>57.567500000000003</v>
      </c>
      <c r="EY34">
        <v>-3.2852600000000001</v>
      </c>
      <c r="EZ34">
        <v>2</v>
      </c>
      <c r="FA34">
        <v>0.69405499999999998</v>
      </c>
      <c r="FB34">
        <v>4.22431</v>
      </c>
      <c r="FC34">
        <v>20.220400000000001</v>
      </c>
      <c r="FD34">
        <v>5.2168400000000004</v>
      </c>
      <c r="FE34">
        <v>12.0099</v>
      </c>
      <c r="FF34">
        <v>4.9859</v>
      </c>
      <c r="FG34">
        <v>3.2846500000000001</v>
      </c>
      <c r="FH34">
        <v>5128.8</v>
      </c>
      <c r="FI34">
        <v>9999</v>
      </c>
      <c r="FJ34">
        <v>9999</v>
      </c>
      <c r="FK34">
        <v>432.1</v>
      </c>
      <c r="FL34">
        <v>1.8658399999999999</v>
      </c>
      <c r="FM34">
        <v>1.86219</v>
      </c>
      <c r="FN34">
        <v>1.86432</v>
      </c>
      <c r="FO34">
        <v>1.86042</v>
      </c>
      <c r="FP34">
        <v>1.86111</v>
      </c>
      <c r="FQ34">
        <v>1.8601700000000001</v>
      </c>
      <c r="FR34">
        <v>1.86188</v>
      </c>
      <c r="FS34">
        <v>1.8583799999999999</v>
      </c>
      <c r="FT34">
        <v>0</v>
      </c>
      <c r="FU34">
        <v>0</v>
      </c>
      <c r="FV34">
        <v>0</v>
      </c>
      <c r="FW34">
        <v>0</v>
      </c>
      <c r="FX34" t="s">
        <v>359</v>
      </c>
      <c r="FY34" t="s">
        <v>360</v>
      </c>
      <c r="FZ34" t="s">
        <v>361</v>
      </c>
      <c r="GA34" t="s">
        <v>361</v>
      </c>
      <c r="GB34" t="s">
        <v>361</v>
      </c>
      <c r="GC34" t="s">
        <v>361</v>
      </c>
      <c r="GD34">
        <v>0</v>
      </c>
      <c r="GE34">
        <v>100</v>
      </c>
      <c r="GF34">
        <v>100</v>
      </c>
      <c r="GG34">
        <v>1.6459999999999999</v>
      </c>
      <c r="GH34">
        <v>0.1958</v>
      </c>
      <c r="GI34">
        <v>1.646399999999971</v>
      </c>
      <c r="GJ34">
        <v>0</v>
      </c>
      <c r="GK34">
        <v>0</v>
      </c>
      <c r="GL34">
        <v>0</v>
      </c>
      <c r="GM34">
        <v>0.19577000000000669</v>
      </c>
      <c r="GN34">
        <v>0</v>
      </c>
      <c r="GO34">
        <v>0</v>
      </c>
      <c r="GP34">
        <v>0</v>
      </c>
      <c r="GQ34">
        <v>-1</v>
      </c>
      <c r="GR34">
        <v>-1</v>
      </c>
      <c r="GS34">
        <v>-1</v>
      </c>
      <c r="GT34">
        <v>-1</v>
      </c>
      <c r="GU34">
        <v>37</v>
      </c>
      <c r="GV34">
        <v>36.9</v>
      </c>
      <c r="GW34">
        <v>0.51635699999999995</v>
      </c>
      <c r="GX34">
        <v>2.6709000000000001</v>
      </c>
      <c r="GY34">
        <v>2.04834</v>
      </c>
      <c r="GZ34">
        <v>2.6000999999999999</v>
      </c>
      <c r="HA34">
        <v>2.1972700000000001</v>
      </c>
      <c r="HB34">
        <v>2.3315399999999999</v>
      </c>
      <c r="HC34">
        <v>43.781700000000001</v>
      </c>
      <c r="HD34">
        <v>13.851800000000001</v>
      </c>
      <c r="HE34">
        <v>18</v>
      </c>
      <c r="HF34">
        <v>653.33100000000002</v>
      </c>
      <c r="HG34">
        <v>694.62</v>
      </c>
      <c r="HH34">
        <v>24.946300000000001</v>
      </c>
      <c r="HI34">
        <v>35.700899999999997</v>
      </c>
      <c r="HJ34">
        <v>30</v>
      </c>
      <c r="HK34">
        <v>35.526499999999999</v>
      </c>
      <c r="HL34">
        <v>35.493899999999996</v>
      </c>
      <c r="HM34">
        <v>10.3546</v>
      </c>
      <c r="HN34">
        <v>26.016500000000001</v>
      </c>
      <c r="HO34">
        <v>24.651399999999999</v>
      </c>
      <c r="HP34">
        <v>24.941400000000002</v>
      </c>
      <c r="HQ34">
        <v>130.529</v>
      </c>
      <c r="HR34">
        <v>28.624400000000001</v>
      </c>
      <c r="HS34">
        <v>98.801900000000003</v>
      </c>
      <c r="HT34">
        <v>98.698499999999996</v>
      </c>
    </row>
    <row r="35" spans="1:228" x14ac:dyDescent="0.2">
      <c r="A35">
        <v>20</v>
      </c>
      <c r="B35">
        <v>1665255749</v>
      </c>
      <c r="C35">
        <v>76</v>
      </c>
      <c r="D35" t="s">
        <v>400</v>
      </c>
      <c r="E35" t="s">
        <v>401</v>
      </c>
      <c r="F35">
        <v>4</v>
      </c>
      <c r="G35">
        <v>1665255747</v>
      </c>
      <c r="H35">
        <f t="shared" si="0"/>
        <v>2.782333404901075E-3</v>
      </c>
      <c r="I35">
        <f t="shared" si="1"/>
        <v>2.7823334049010748</v>
      </c>
      <c r="J35">
        <f t="shared" si="2"/>
        <v>-0.17861656827506098</v>
      </c>
      <c r="K35">
        <f t="shared" si="3"/>
        <v>109.72414285714289</v>
      </c>
      <c r="L35">
        <f t="shared" si="4"/>
        <v>108.50711307113168</v>
      </c>
      <c r="M35">
        <f t="shared" si="5"/>
        <v>10.949496046444187</v>
      </c>
      <c r="N35">
        <f t="shared" si="6"/>
        <v>11.072307007432514</v>
      </c>
      <c r="O35">
        <f t="shared" si="7"/>
        <v>0.16787750211040095</v>
      </c>
      <c r="P35">
        <f t="shared" si="8"/>
        <v>3.6692029732513785</v>
      </c>
      <c r="Q35">
        <f t="shared" si="9"/>
        <v>0.16372418860397994</v>
      </c>
      <c r="R35">
        <f t="shared" si="10"/>
        <v>0.10269221825370051</v>
      </c>
      <c r="S35">
        <f t="shared" si="11"/>
        <v>226.12281395067021</v>
      </c>
      <c r="T35">
        <f t="shared" si="12"/>
        <v>31.500798006025281</v>
      </c>
      <c r="U35">
        <f t="shared" si="13"/>
        <v>31.562242857142859</v>
      </c>
      <c r="V35">
        <f t="shared" si="14"/>
        <v>4.6580378649204119</v>
      </c>
      <c r="W35">
        <f t="shared" si="15"/>
        <v>66.65171180639021</v>
      </c>
      <c r="X35">
        <f t="shared" si="16"/>
        <v>3.0083047678939354</v>
      </c>
      <c r="Y35">
        <f t="shared" si="17"/>
        <v>4.5134696264552883</v>
      </c>
      <c r="Z35">
        <f t="shared" si="18"/>
        <v>1.6497330970264765</v>
      </c>
      <c r="AA35">
        <f t="shared" si="19"/>
        <v>-122.70090315613741</v>
      </c>
      <c r="AB35">
        <f t="shared" si="20"/>
        <v>-109.61160248680177</v>
      </c>
      <c r="AC35">
        <f t="shared" si="21"/>
        <v>-6.7272688643508385</v>
      </c>
      <c r="AD35">
        <f t="shared" si="22"/>
        <v>-12.916960556619813</v>
      </c>
      <c r="AE35">
        <f t="shared" si="23"/>
        <v>23.519688030475301</v>
      </c>
      <c r="AF35">
        <f t="shared" si="24"/>
        <v>2.9477742797661515</v>
      </c>
      <c r="AG35">
        <f t="shared" si="25"/>
        <v>-0.17861656827506098</v>
      </c>
      <c r="AH35">
        <v>122.58602925692919</v>
      </c>
      <c r="AI35">
        <v>115.66671515151521</v>
      </c>
      <c r="AJ35">
        <v>1.7114371910412141</v>
      </c>
      <c r="AK35">
        <v>66.645628169260647</v>
      </c>
      <c r="AL35">
        <f t="shared" si="26"/>
        <v>2.7823334049010748</v>
      </c>
      <c r="AM35">
        <v>28.652832495831351</v>
      </c>
      <c r="AN35">
        <v>29.80472147058823</v>
      </c>
      <c r="AO35">
        <v>-5.7033902841639077E-3</v>
      </c>
      <c r="AP35">
        <v>87.351231965539924</v>
      </c>
      <c r="AQ35">
        <v>32</v>
      </c>
      <c r="AR35">
        <v>5</v>
      </c>
      <c r="AS35">
        <f t="shared" si="27"/>
        <v>1</v>
      </c>
      <c r="AT35">
        <f t="shared" si="28"/>
        <v>0</v>
      </c>
      <c r="AU35">
        <f t="shared" si="29"/>
        <v>47442.97905787488</v>
      </c>
      <c r="AV35">
        <f t="shared" si="30"/>
        <v>1200.028571428571</v>
      </c>
      <c r="AW35">
        <f t="shared" si="31"/>
        <v>1025.9505564511242</v>
      </c>
      <c r="AX35">
        <f t="shared" si="32"/>
        <v>0.8549384413654284</v>
      </c>
      <c r="AY35">
        <f t="shared" si="33"/>
        <v>0.18843119183527679</v>
      </c>
      <c r="AZ35">
        <v>2.7</v>
      </c>
      <c r="BA35">
        <v>0.5</v>
      </c>
      <c r="BB35" t="s">
        <v>356</v>
      </c>
      <c r="BC35">
        <v>2</v>
      </c>
      <c r="BD35" t="b">
        <v>1</v>
      </c>
      <c r="BE35">
        <v>1665255747</v>
      </c>
      <c r="BF35">
        <v>109.72414285714289</v>
      </c>
      <c r="BG35">
        <v>119.62857142857141</v>
      </c>
      <c r="BH35">
        <v>29.811642857142861</v>
      </c>
      <c r="BI35">
        <v>28.623642857142858</v>
      </c>
      <c r="BJ35">
        <v>108.0775714285714</v>
      </c>
      <c r="BK35">
        <v>29.615871428571431</v>
      </c>
      <c r="BL35">
        <v>649.97642857142853</v>
      </c>
      <c r="BM35">
        <v>100.8104285714286</v>
      </c>
      <c r="BN35">
        <v>9.9970171428571425E-2</v>
      </c>
      <c r="BO35">
        <v>31.008128571428571</v>
      </c>
      <c r="BP35">
        <v>31.562242857142859</v>
      </c>
      <c r="BQ35">
        <v>999.89999999999986</v>
      </c>
      <c r="BR35">
        <v>0</v>
      </c>
      <c r="BS35">
        <v>0</v>
      </c>
      <c r="BT35">
        <v>8992.3200000000015</v>
      </c>
      <c r="BU35">
        <v>0</v>
      </c>
      <c r="BV35">
        <v>84.357028571428572</v>
      </c>
      <c r="BW35">
        <v>-9.9045314285714294</v>
      </c>
      <c r="BX35">
        <v>113.0955714285714</v>
      </c>
      <c r="BY35">
        <v>123.1537142857143</v>
      </c>
      <c r="BZ35">
        <v>1.1879871428571429</v>
      </c>
      <c r="CA35">
        <v>119.62857142857141</v>
      </c>
      <c r="CB35">
        <v>28.623642857142858</v>
      </c>
      <c r="CC35">
        <v>3.0053228571428581</v>
      </c>
      <c r="CD35">
        <v>2.8855628571428569</v>
      </c>
      <c r="CE35">
        <v>24.05742857142857</v>
      </c>
      <c r="CF35">
        <v>23.381900000000002</v>
      </c>
      <c r="CG35">
        <v>1200.028571428571</v>
      </c>
      <c r="CH35">
        <v>0.49997000000000008</v>
      </c>
      <c r="CI35">
        <v>0.50002999999999986</v>
      </c>
      <c r="CJ35">
        <v>0</v>
      </c>
      <c r="CK35">
        <v>814.23457142857137</v>
      </c>
      <c r="CL35">
        <v>4.9990899999999998</v>
      </c>
      <c r="CM35">
        <v>8805.8957142857143</v>
      </c>
      <c r="CN35">
        <v>9557.9714285714272</v>
      </c>
      <c r="CO35">
        <v>43.875</v>
      </c>
      <c r="CP35">
        <v>46.186999999999998</v>
      </c>
      <c r="CQ35">
        <v>44.811999999999998</v>
      </c>
      <c r="CR35">
        <v>45</v>
      </c>
      <c r="CS35">
        <v>45.186999999999998</v>
      </c>
      <c r="CT35">
        <v>597.47714285714289</v>
      </c>
      <c r="CU35">
        <v>597.55142857142857</v>
      </c>
      <c r="CV35">
        <v>0</v>
      </c>
      <c r="CW35">
        <v>1665255751.9000001</v>
      </c>
      <c r="CX35">
        <v>0</v>
      </c>
      <c r="CY35">
        <v>1665253528.5999999</v>
      </c>
      <c r="CZ35" t="s">
        <v>357</v>
      </c>
      <c r="DA35">
        <v>1665253526.5999999</v>
      </c>
      <c r="DB35">
        <v>1665253528.5999999</v>
      </c>
      <c r="DC35">
        <v>13</v>
      </c>
      <c r="DD35">
        <v>3.1E-2</v>
      </c>
      <c r="DE35">
        <v>1.2999999999999999E-2</v>
      </c>
      <c r="DF35">
        <v>1.6459999999999999</v>
      </c>
      <c r="DG35">
        <v>0.19600000000000001</v>
      </c>
      <c r="DH35">
        <v>415</v>
      </c>
      <c r="DI35">
        <v>32</v>
      </c>
      <c r="DJ35">
        <v>0.56000000000000005</v>
      </c>
      <c r="DK35">
        <v>0.22</v>
      </c>
      <c r="DL35">
        <v>-9.4570484999999991</v>
      </c>
      <c r="DM35">
        <v>-2.158328555347079</v>
      </c>
      <c r="DN35">
        <v>0.21894177382982449</v>
      </c>
      <c r="DO35">
        <v>0</v>
      </c>
      <c r="DP35">
        <v>1.2</v>
      </c>
      <c r="DQ35">
        <v>-0.24280277673546349</v>
      </c>
      <c r="DR35">
        <v>2.6416499484223858E-2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364</v>
      </c>
      <c r="EA35">
        <v>3.2942800000000001</v>
      </c>
      <c r="EB35">
        <v>2.6251799999999998</v>
      </c>
      <c r="EC35">
        <v>3.1881300000000001E-2</v>
      </c>
      <c r="ED35">
        <v>3.4669800000000001E-2</v>
      </c>
      <c r="EE35">
        <v>0.12606999999999999</v>
      </c>
      <c r="EF35">
        <v>0.121479</v>
      </c>
      <c r="EG35">
        <v>29207.1</v>
      </c>
      <c r="EH35">
        <v>29820.9</v>
      </c>
      <c r="EI35">
        <v>28076.9</v>
      </c>
      <c r="EJ35">
        <v>29746.6</v>
      </c>
      <c r="EK35">
        <v>33676</v>
      </c>
      <c r="EL35">
        <v>36334.199999999997</v>
      </c>
      <c r="EM35">
        <v>39540</v>
      </c>
      <c r="EN35">
        <v>42593.4</v>
      </c>
      <c r="EO35">
        <v>2.1303200000000002</v>
      </c>
      <c r="EP35">
        <v>2.0974499999999998</v>
      </c>
      <c r="EQ35">
        <v>1.29268E-3</v>
      </c>
      <c r="ER35">
        <v>0</v>
      </c>
      <c r="ES35">
        <v>31.541799999999999</v>
      </c>
      <c r="ET35">
        <v>999.9</v>
      </c>
      <c r="EU35">
        <v>52.3</v>
      </c>
      <c r="EV35">
        <v>39</v>
      </c>
      <c r="EW35">
        <v>36.454700000000003</v>
      </c>
      <c r="EX35">
        <v>57.6875</v>
      </c>
      <c r="EY35">
        <v>-3.4094500000000001</v>
      </c>
      <c r="EZ35">
        <v>2</v>
      </c>
      <c r="FA35">
        <v>0.69431399999999999</v>
      </c>
      <c r="FB35">
        <v>4.2359200000000001</v>
      </c>
      <c r="FC35">
        <v>20.220199999999998</v>
      </c>
      <c r="FD35">
        <v>5.2168400000000004</v>
      </c>
      <c r="FE35">
        <v>12.0099</v>
      </c>
      <c r="FF35">
        <v>4.9859499999999999</v>
      </c>
      <c r="FG35">
        <v>3.2846500000000001</v>
      </c>
      <c r="FH35">
        <v>5128.8</v>
      </c>
      <c r="FI35">
        <v>9999</v>
      </c>
      <c r="FJ35">
        <v>9999</v>
      </c>
      <c r="FK35">
        <v>432.1</v>
      </c>
      <c r="FL35">
        <v>1.8658399999999999</v>
      </c>
      <c r="FM35">
        <v>1.8621799999999999</v>
      </c>
      <c r="FN35">
        <v>1.86432</v>
      </c>
      <c r="FO35">
        <v>1.86042</v>
      </c>
      <c r="FP35">
        <v>1.86111</v>
      </c>
      <c r="FQ35">
        <v>1.86016</v>
      </c>
      <c r="FR35">
        <v>1.86188</v>
      </c>
      <c r="FS35">
        <v>1.85839</v>
      </c>
      <c r="FT35">
        <v>0</v>
      </c>
      <c r="FU35">
        <v>0</v>
      </c>
      <c r="FV35">
        <v>0</v>
      </c>
      <c r="FW35">
        <v>0</v>
      </c>
      <c r="FX35" t="s">
        <v>359</v>
      </c>
      <c r="FY35" t="s">
        <v>360</v>
      </c>
      <c r="FZ35" t="s">
        <v>361</v>
      </c>
      <c r="GA35" t="s">
        <v>361</v>
      </c>
      <c r="GB35" t="s">
        <v>361</v>
      </c>
      <c r="GC35" t="s">
        <v>361</v>
      </c>
      <c r="GD35">
        <v>0</v>
      </c>
      <c r="GE35">
        <v>100</v>
      </c>
      <c r="GF35">
        <v>100</v>
      </c>
      <c r="GG35">
        <v>1.6459999999999999</v>
      </c>
      <c r="GH35">
        <v>0.1958</v>
      </c>
      <c r="GI35">
        <v>1.646399999999971</v>
      </c>
      <c r="GJ35">
        <v>0</v>
      </c>
      <c r="GK35">
        <v>0</v>
      </c>
      <c r="GL35">
        <v>0</v>
      </c>
      <c r="GM35">
        <v>0.19577000000000669</v>
      </c>
      <c r="GN35">
        <v>0</v>
      </c>
      <c r="GO35">
        <v>0</v>
      </c>
      <c r="GP35">
        <v>0</v>
      </c>
      <c r="GQ35">
        <v>-1</v>
      </c>
      <c r="GR35">
        <v>-1</v>
      </c>
      <c r="GS35">
        <v>-1</v>
      </c>
      <c r="GT35">
        <v>-1</v>
      </c>
      <c r="GU35">
        <v>37</v>
      </c>
      <c r="GV35">
        <v>37</v>
      </c>
      <c r="GW35">
        <v>0.53710899999999995</v>
      </c>
      <c r="GX35">
        <v>2.66479</v>
      </c>
      <c r="GY35">
        <v>2.04834</v>
      </c>
      <c r="GZ35">
        <v>2.6000999999999999</v>
      </c>
      <c r="HA35">
        <v>2.1972700000000001</v>
      </c>
      <c r="HB35">
        <v>2.34009</v>
      </c>
      <c r="HC35">
        <v>43.781700000000001</v>
      </c>
      <c r="HD35">
        <v>13.8606</v>
      </c>
      <c r="HE35">
        <v>18</v>
      </c>
      <c r="HF35">
        <v>653.68499999999995</v>
      </c>
      <c r="HG35">
        <v>694.298</v>
      </c>
      <c r="HH35">
        <v>24.939499999999999</v>
      </c>
      <c r="HI35">
        <v>35.700899999999997</v>
      </c>
      <c r="HJ35">
        <v>30.0002</v>
      </c>
      <c r="HK35">
        <v>35.524000000000001</v>
      </c>
      <c r="HL35">
        <v>35.493899999999996</v>
      </c>
      <c r="HM35">
        <v>10.7552</v>
      </c>
      <c r="HN35">
        <v>26.016500000000001</v>
      </c>
      <c r="HO35">
        <v>24.651399999999999</v>
      </c>
      <c r="HP35">
        <v>24.933299999999999</v>
      </c>
      <c r="HQ35">
        <v>137.209</v>
      </c>
      <c r="HR35">
        <v>28.624400000000001</v>
      </c>
      <c r="HS35">
        <v>98.801000000000002</v>
      </c>
      <c r="HT35">
        <v>98.698599999999999</v>
      </c>
    </row>
    <row r="36" spans="1:228" x14ac:dyDescent="0.2">
      <c r="A36">
        <v>21</v>
      </c>
      <c r="B36">
        <v>1665255753</v>
      </c>
      <c r="C36">
        <v>80</v>
      </c>
      <c r="D36" t="s">
        <v>402</v>
      </c>
      <c r="E36" t="s">
        <v>403</v>
      </c>
      <c r="F36">
        <v>4</v>
      </c>
      <c r="G36">
        <v>1665255750.6875</v>
      </c>
      <c r="H36">
        <f t="shared" si="0"/>
        <v>2.8832169334247868E-3</v>
      </c>
      <c r="I36">
        <f t="shared" si="1"/>
        <v>2.8832169334247868</v>
      </c>
      <c r="J36">
        <f t="shared" si="2"/>
        <v>2.3279086440229232E-2</v>
      </c>
      <c r="K36">
        <f t="shared" si="3"/>
        <v>115.845375</v>
      </c>
      <c r="L36">
        <f t="shared" si="4"/>
        <v>112.53451831812565</v>
      </c>
      <c r="M36">
        <f t="shared" si="5"/>
        <v>11.355891805495464</v>
      </c>
      <c r="N36">
        <f t="shared" si="6"/>
        <v>11.689991340685024</v>
      </c>
      <c r="O36">
        <f t="shared" si="7"/>
        <v>0.17419256048245743</v>
      </c>
      <c r="P36">
        <f t="shared" si="8"/>
        <v>3.6720316552247478</v>
      </c>
      <c r="Q36">
        <f t="shared" si="9"/>
        <v>0.16972872310823842</v>
      </c>
      <c r="R36">
        <f t="shared" si="10"/>
        <v>0.10647198237374174</v>
      </c>
      <c r="S36">
        <f t="shared" si="11"/>
        <v>226.11824736057528</v>
      </c>
      <c r="T36">
        <f t="shared" si="12"/>
        <v>31.479199484600393</v>
      </c>
      <c r="U36">
        <f t="shared" si="13"/>
        <v>31.5535125</v>
      </c>
      <c r="V36">
        <f t="shared" si="14"/>
        <v>4.6557292251760103</v>
      </c>
      <c r="W36">
        <f t="shared" si="15"/>
        <v>66.61467583570743</v>
      </c>
      <c r="X36">
        <f t="shared" si="16"/>
        <v>3.0066261201224962</v>
      </c>
      <c r="Y36">
        <f t="shared" si="17"/>
        <v>4.5134590574872329</v>
      </c>
      <c r="Z36">
        <f t="shared" si="18"/>
        <v>1.6491031050535141</v>
      </c>
      <c r="AA36">
        <f t="shared" si="19"/>
        <v>-127.14986676403309</v>
      </c>
      <c r="AB36">
        <f t="shared" si="20"/>
        <v>-107.97591676758357</v>
      </c>
      <c r="AC36">
        <f t="shared" si="21"/>
        <v>-6.6214894063255629</v>
      </c>
      <c r="AD36">
        <f t="shared" si="22"/>
        <v>-15.629025577366946</v>
      </c>
      <c r="AE36">
        <f t="shared" si="23"/>
        <v>23.442726022765385</v>
      </c>
      <c r="AF36">
        <f t="shared" si="24"/>
        <v>2.9378726594079811</v>
      </c>
      <c r="AG36">
        <f t="shared" si="25"/>
        <v>2.3279086440229232E-2</v>
      </c>
      <c r="AH36">
        <v>129.37592094870999</v>
      </c>
      <c r="AI36">
        <v>122.4647696969698</v>
      </c>
      <c r="AJ36">
        <v>1.688379235982074</v>
      </c>
      <c r="AK36">
        <v>66.645628169260647</v>
      </c>
      <c r="AL36">
        <f t="shared" si="26"/>
        <v>2.8832169334247868</v>
      </c>
      <c r="AM36">
        <v>28.61278473141742</v>
      </c>
      <c r="AN36">
        <v>29.78666323529411</v>
      </c>
      <c r="AO36">
        <v>-2.2226746055569102E-3</v>
      </c>
      <c r="AP36">
        <v>87.351231965539924</v>
      </c>
      <c r="AQ36">
        <v>32</v>
      </c>
      <c r="AR36">
        <v>5</v>
      </c>
      <c r="AS36">
        <f t="shared" si="27"/>
        <v>1</v>
      </c>
      <c r="AT36">
        <f t="shared" si="28"/>
        <v>0</v>
      </c>
      <c r="AU36">
        <f t="shared" si="29"/>
        <v>47493.825355520145</v>
      </c>
      <c r="AV36">
        <f t="shared" si="30"/>
        <v>1200.01</v>
      </c>
      <c r="AW36">
        <f t="shared" si="31"/>
        <v>1025.9341260935621</v>
      </c>
      <c r="AX36">
        <f t="shared" si="32"/>
        <v>0.85493798059479686</v>
      </c>
      <c r="AY36">
        <f t="shared" si="33"/>
        <v>0.18843030254795817</v>
      </c>
      <c r="AZ36">
        <v>2.7</v>
      </c>
      <c r="BA36">
        <v>0.5</v>
      </c>
      <c r="BB36" t="s">
        <v>356</v>
      </c>
      <c r="BC36">
        <v>2</v>
      </c>
      <c r="BD36" t="b">
        <v>1</v>
      </c>
      <c r="BE36">
        <v>1665255750.6875</v>
      </c>
      <c r="BF36">
        <v>115.845375</v>
      </c>
      <c r="BG36">
        <v>125.72450000000001</v>
      </c>
      <c r="BH36">
        <v>29.795037499999999</v>
      </c>
      <c r="BI36">
        <v>28.611049999999999</v>
      </c>
      <c r="BJ36">
        <v>114.19875</v>
      </c>
      <c r="BK36">
        <v>29.599262499999998</v>
      </c>
      <c r="BL36">
        <v>649.99962499999992</v>
      </c>
      <c r="BM36">
        <v>100.81037499999999</v>
      </c>
      <c r="BN36">
        <v>9.9923237500000012E-2</v>
      </c>
      <c r="BO36">
        <v>31.008087499999998</v>
      </c>
      <c r="BP36">
        <v>31.5535125</v>
      </c>
      <c r="BQ36">
        <v>999.9</v>
      </c>
      <c r="BR36">
        <v>0</v>
      </c>
      <c r="BS36">
        <v>0</v>
      </c>
      <c r="BT36">
        <v>9002.1087499999994</v>
      </c>
      <c r="BU36">
        <v>0</v>
      </c>
      <c r="BV36">
        <v>135.7473875</v>
      </c>
      <c r="BW36">
        <v>-9.8792074999999997</v>
      </c>
      <c r="BX36">
        <v>119.402625</v>
      </c>
      <c r="BY36">
        <v>129.42762500000001</v>
      </c>
      <c r="BZ36">
        <v>1.1839949999999999</v>
      </c>
      <c r="CA36">
        <v>125.72450000000001</v>
      </c>
      <c r="CB36">
        <v>28.611049999999999</v>
      </c>
      <c r="CC36">
        <v>3.0036537499999998</v>
      </c>
      <c r="CD36">
        <v>2.8842937499999999</v>
      </c>
      <c r="CE36">
        <v>24.0481625</v>
      </c>
      <c r="CF36">
        <v>23.374600000000001</v>
      </c>
      <c r="CG36">
        <v>1200.01</v>
      </c>
      <c r="CH36">
        <v>0.49998225000000002</v>
      </c>
      <c r="CI36">
        <v>0.50001775000000004</v>
      </c>
      <c r="CJ36">
        <v>0</v>
      </c>
      <c r="CK36">
        <v>813.72250000000008</v>
      </c>
      <c r="CL36">
        <v>4.9990899999999998</v>
      </c>
      <c r="CM36">
        <v>8810.1175000000003</v>
      </c>
      <c r="CN36">
        <v>9557.8712500000001</v>
      </c>
      <c r="CO36">
        <v>43.875</v>
      </c>
      <c r="CP36">
        <v>46.16375</v>
      </c>
      <c r="CQ36">
        <v>44.811999999999998</v>
      </c>
      <c r="CR36">
        <v>45</v>
      </c>
      <c r="CS36">
        <v>45.186999999999998</v>
      </c>
      <c r="CT36">
        <v>597.48624999999993</v>
      </c>
      <c r="CU36">
        <v>597.52374999999995</v>
      </c>
      <c r="CV36">
        <v>0</v>
      </c>
      <c r="CW36">
        <v>1665255756.0999999</v>
      </c>
      <c r="CX36">
        <v>0</v>
      </c>
      <c r="CY36">
        <v>1665253528.5999999</v>
      </c>
      <c r="CZ36" t="s">
        <v>357</v>
      </c>
      <c r="DA36">
        <v>1665253526.5999999</v>
      </c>
      <c r="DB36">
        <v>1665253528.5999999</v>
      </c>
      <c r="DC36">
        <v>13</v>
      </c>
      <c r="DD36">
        <v>3.1E-2</v>
      </c>
      <c r="DE36">
        <v>1.2999999999999999E-2</v>
      </c>
      <c r="DF36">
        <v>1.6459999999999999</v>
      </c>
      <c r="DG36">
        <v>0.19600000000000001</v>
      </c>
      <c r="DH36">
        <v>415</v>
      </c>
      <c r="DI36">
        <v>32</v>
      </c>
      <c r="DJ36">
        <v>0.56000000000000005</v>
      </c>
      <c r="DK36">
        <v>0.22</v>
      </c>
      <c r="DL36">
        <v>-9.5962234999999989</v>
      </c>
      <c r="DM36">
        <v>-2.201754596622874</v>
      </c>
      <c r="DN36">
        <v>0.22462848399690991</v>
      </c>
      <c r="DO36">
        <v>0</v>
      </c>
      <c r="DP36">
        <v>1.18871025</v>
      </c>
      <c r="DQ36">
        <v>-8.4553058161352973E-2</v>
      </c>
      <c r="DR36">
        <v>1.3740587048503431E-2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377</v>
      </c>
      <c r="EA36">
        <v>3.2943600000000002</v>
      </c>
      <c r="EB36">
        <v>2.6254</v>
      </c>
      <c r="EC36">
        <v>3.3665300000000002E-2</v>
      </c>
      <c r="ED36">
        <v>3.6423499999999998E-2</v>
      </c>
      <c r="EE36">
        <v>0.12601899999999999</v>
      </c>
      <c r="EF36">
        <v>0.121472</v>
      </c>
      <c r="EG36">
        <v>29153.4</v>
      </c>
      <c r="EH36">
        <v>29767</v>
      </c>
      <c r="EI36">
        <v>28076.9</v>
      </c>
      <c r="EJ36">
        <v>29746.799999999999</v>
      </c>
      <c r="EK36">
        <v>33678.6</v>
      </c>
      <c r="EL36">
        <v>36334.6</v>
      </c>
      <c r="EM36">
        <v>39540.6</v>
      </c>
      <c r="EN36">
        <v>42593.3</v>
      </c>
      <c r="EO36">
        <v>2.13015</v>
      </c>
      <c r="EP36">
        <v>2.0974499999999998</v>
      </c>
      <c r="EQ36">
        <v>8.1583899999999995E-4</v>
      </c>
      <c r="ER36">
        <v>0</v>
      </c>
      <c r="ES36">
        <v>31.539000000000001</v>
      </c>
      <c r="ET36">
        <v>999.9</v>
      </c>
      <c r="EU36">
        <v>52.3</v>
      </c>
      <c r="EV36">
        <v>39.1</v>
      </c>
      <c r="EW36">
        <v>36.649000000000001</v>
      </c>
      <c r="EX36">
        <v>57.237400000000001</v>
      </c>
      <c r="EY36">
        <v>-3.3333400000000002</v>
      </c>
      <c r="EZ36">
        <v>2</v>
      </c>
      <c r="FA36">
        <v>0.69462699999999999</v>
      </c>
      <c r="FB36">
        <v>4.2413100000000004</v>
      </c>
      <c r="FC36">
        <v>20.220300000000002</v>
      </c>
      <c r="FD36">
        <v>5.2165400000000002</v>
      </c>
      <c r="FE36">
        <v>12.0099</v>
      </c>
      <c r="FF36">
        <v>4.9862000000000002</v>
      </c>
      <c r="FG36">
        <v>3.2846500000000001</v>
      </c>
      <c r="FH36">
        <v>5128.8</v>
      </c>
      <c r="FI36">
        <v>9999</v>
      </c>
      <c r="FJ36">
        <v>9999</v>
      </c>
      <c r="FK36">
        <v>432.1</v>
      </c>
      <c r="FL36">
        <v>1.8658399999999999</v>
      </c>
      <c r="FM36">
        <v>1.86219</v>
      </c>
      <c r="FN36">
        <v>1.8643099999999999</v>
      </c>
      <c r="FO36">
        <v>1.86039</v>
      </c>
      <c r="FP36">
        <v>1.86111</v>
      </c>
      <c r="FQ36">
        <v>1.8601799999999999</v>
      </c>
      <c r="FR36">
        <v>1.86188</v>
      </c>
      <c r="FS36">
        <v>1.8583799999999999</v>
      </c>
      <c r="FT36">
        <v>0</v>
      </c>
      <c r="FU36">
        <v>0</v>
      </c>
      <c r="FV36">
        <v>0</v>
      </c>
      <c r="FW36">
        <v>0</v>
      </c>
      <c r="FX36" t="s">
        <v>359</v>
      </c>
      <c r="FY36" t="s">
        <v>360</v>
      </c>
      <c r="FZ36" t="s">
        <v>361</v>
      </c>
      <c r="GA36" t="s">
        <v>361</v>
      </c>
      <c r="GB36" t="s">
        <v>361</v>
      </c>
      <c r="GC36" t="s">
        <v>361</v>
      </c>
      <c r="GD36">
        <v>0</v>
      </c>
      <c r="GE36">
        <v>100</v>
      </c>
      <c r="GF36">
        <v>100</v>
      </c>
      <c r="GG36">
        <v>1.6459999999999999</v>
      </c>
      <c r="GH36">
        <v>0.1958</v>
      </c>
      <c r="GI36">
        <v>1.646399999999971</v>
      </c>
      <c r="GJ36">
        <v>0</v>
      </c>
      <c r="GK36">
        <v>0</v>
      </c>
      <c r="GL36">
        <v>0</v>
      </c>
      <c r="GM36">
        <v>0.19577000000000669</v>
      </c>
      <c r="GN36">
        <v>0</v>
      </c>
      <c r="GO36">
        <v>0</v>
      </c>
      <c r="GP36">
        <v>0</v>
      </c>
      <c r="GQ36">
        <v>-1</v>
      </c>
      <c r="GR36">
        <v>-1</v>
      </c>
      <c r="GS36">
        <v>-1</v>
      </c>
      <c r="GT36">
        <v>-1</v>
      </c>
      <c r="GU36">
        <v>37.1</v>
      </c>
      <c r="GV36">
        <v>37.1</v>
      </c>
      <c r="GW36">
        <v>0.55664100000000005</v>
      </c>
      <c r="GX36">
        <v>2.65503</v>
      </c>
      <c r="GY36">
        <v>2.04834</v>
      </c>
      <c r="GZ36">
        <v>2.6013199999999999</v>
      </c>
      <c r="HA36">
        <v>2.1972700000000001</v>
      </c>
      <c r="HB36">
        <v>2.35229</v>
      </c>
      <c r="HC36">
        <v>43.809199999999997</v>
      </c>
      <c r="HD36">
        <v>13.8781</v>
      </c>
      <c r="HE36">
        <v>18</v>
      </c>
      <c r="HF36">
        <v>653.53800000000001</v>
      </c>
      <c r="HG36">
        <v>694.298</v>
      </c>
      <c r="HH36">
        <v>24.931899999999999</v>
      </c>
      <c r="HI36">
        <v>35.700899999999997</v>
      </c>
      <c r="HJ36">
        <v>30.0001</v>
      </c>
      <c r="HK36">
        <v>35.523200000000003</v>
      </c>
      <c r="HL36">
        <v>35.493899999999996</v>
      </c>
      <c r="HM36">
        <v>11.1577</v>
      </c>
      <c r="HN36">
        <v>26.016500000000001</v>
      </c>
      <c r="HO36">
        <v>24.651399999999999</v>
      </c>
      <c r="HP36">
        <v>24.924800000000001</v>
      </c>
      <c r="HQ36">
        <v>143.88800000000001</v>
      </c>
      <c r="HR36">
        <v>28.624400000000001</v>
      </c>
      <c r="HS36">
        <v>98.801900000000003</v>
      </c>
      <c r="HT36">
        <v>98.698899999999995</v>
      </c>
    </row>
    <row r="37" spans="1:228" x14ac:dyDescent="0.2">
      <c r="A37">
        <v>22</v>
      </c>
      <c r="B37">
        <v>1665255757</v>
      </c>
      <c r="C37">
        <v>84</v>
      </c>
      <c r="D37" t="s">
        <v>404</v>
      </c>
      <c r="E37" t="s">
        <v>405</v>
      </c>
      <c r="F37">
        <v>4</v>
      </c>
      <c r="G37">
        <v>1665255755</v>
      </c>
      <c r="H37">
        <f t="shared" si="0"/>
        <v>2.8595294969521769E-3</v>
      </c>
      <c r="I37">
        <f t="shared" si="1"/>
        <v>2.859529496952177</v>
      </c>
      <c r="J37">
        <f t="shared" si="2"/>
        <v>0.42725654886050968</v>
      </c>
      <c r="K37">
        <f t="shared" si="3"/>
        <v>122.88414285714281</v>
      </c>
      <c r="L37">
        <f t="shared" si="4"/>
        <v>115.60941099776764</v>
      </c>
      <c r="M37">
        <f t="shared" si="5"/>
        <v>11.666091943394568</v>
      </c>
      <c r="N37">
        <f t="shared" si="6"/>
        <v>12.40018175496407</v>
      </c>
      <c r="O37">
        <f t="shared" si="7"/>
        <v>0.17274680196377493</v>
      </c>
      <c r="P37">
        <f t="shared" si="8"/>
        <v>3.6675465061936183</v>
      </c>
      <c r="Q37">
        <f t="shared" si="9"/>
        <v>0.16835052610692244</v>
      </c>
      <c r="R37">
        <f t="shared" si="10"/>
        <v>0.10560474801706692</v>
      </c>
      <c r="S37">
        <f t="shared" si="11"/>
        <v>226.1170355211872</v>
      </c>
      <c r="T37">
        <f t="shared" si="12"/>
        <v>31.480971315430139</v>
      </c>
      <c r="U37">
        <f t="shared" si="13"/>
        <v>31.54551428571428</v>
      </c>
      <c r="V37">
        <f t="shared" si="14"/>
        <v>4.6536150665362284</v>
      </c>
      <c r="W37">
        <f t="shared" si="15"/>
        <v>66.585089013135189</v>
      </c>
      <c r="X37">
        <f t="shared" si="16"/>
        <v>3.0046491679533638</v>
      </c>
      <c r="Y37">
        <f t="shared" si="17"/>
        <v>4.5124955338884343</v>
      </c>
      <c r="Z37">
        <f t="shared" si="18"/>
        <v>1.6489658985828646</v>
      </c>
      <c r="AA37">
        <f t="shared" si="19"/>
        <v>-126.10525081559101</v>
      </c>
      <c r="AB37">
        <f t="shared" si="20"/>
        <v>-107.00299475225623</v>
      </c>
      <c r="AC37">
        <f t="shared" si="21"/>
        <v>-6.5694704242811044</v>
      </c>
      <c r="AD37">
        <f t="shared" si="22"/>
        <v>-13.560680470941122</v>
      </c>
      <c r="AE37">
        <f t="shared" si="23"/>
        <v>23.77815890547188</v>
      </c>
      <c r="AF37">
        <f t="shared" si="24"/>
        <v>2.894467698906285</v>
      </c>
      <c r="AG37">
        <f t="shared" si="25"/>
        <v>0.42725654886050968</v>
      </c>
      <c r="AH37">
        <v>136.23462084144009</v>
      </c>
      <c r="AI37">
        <v>129.17889696969689</v>
      </c>
      <c r="AJ37">
        <v>1.681700757541533</v>
      </c>
      <c r="AK37">
        <v>66.645628169260647</v>
      </c>
      <c r="AL37">
        <f t="shared" si="26"/>
        <v>2.859529496952177</v>
      </c>
      <c r="AM37">
        <v>28.610335594265202</v>
      </c>
      <c r="AN37">
        <v>29.768435</v>
      </c>
      <c r="AO37">
        <v>-1.082434438933827E-3</v>
      </c>
      <c r="AP37">
        <v>87.351231965539924</v>
      </c>
      <c r="AQ37">
        <v>32</v>
      </c>
      <c r="AR37">
        <v>5</v>
      </c>
      <c r="AS37">
        <f t="shared" si="27"/>
        <v>1</v>
      </c>
      <c r="AT37">
        <f t="shared" si="28"/>
        <v>0</v>
      </c>
      <c r="AU37">
        <f t="shared" si="29"/>
        <v>47413.792489480409</v>
      </c>
      <c r="AV37">
        <f t="shared" si="30"/>
        <v>1200.004285714286</v>
      </c>
      <c r="AW37">
        <f t="shared" si="31"/>
        <v>1025.9291707363666</v>
      </c>
      <c r="AX37">
        <f t="shared" si="32"/>
        <v>0.85493792226391618</v>
      </c>
      <c r="AY37">
        <f t="shared" si="33"/>
        <v>0.18843018996935845</v>
      </c>
      <c r="AZ37">
        <v>2.7</v>
      </c>
      <c r="BA37">
        <v>0.5</v>
      </c>
      <c r="BB37" t="s">
        <v>356</v>
      </c>
      <c r="BC37">
        <v>2</v>
      </c>
      <c r="BD37" t="b">
        <v>1</v>
      </c>
      <c r="BE37">
        <v>1665255755</v>
      </c>
      <c r="BF37">
        <v>122.88414285714281</v>
      </c>
      <c r="BG37">
        <v>132.90771428571429</v>
      </c>
      <c r="BH37">
        <v>29.775671428571432</v>
      </c>
      <c r="BI37">
        <v>28.60929999999999</v>
      </c>
      <c r="BJ37">
        <v>121.2377142857143</v>
      </c>
      <c r="BK37">
        <v>29.579899999999999</v>
      </c>
      <c r="BL37">
        <v>650.08142857142855</v>
      </c>
      <c r="BM37">
        <v>100.80928571428571</v>
      </c>
      <c r="BN37">
        <v>0.1002496142857143</v>
      </c>
      <c r="BO37">
        <v>31.004342857142859</v>
      </c>
      <c r="BP37">
        <v>31.54551428571428</v>
      </c>
      <c r="BQ37">
        <v>999.89999999999986</v>
      </c>
      <c r="BR37">
        <v>0</v>
      </c>
      <c r="BS37">
        <v>0</v>
      </c>
      <c r="BT37">
        <v>8986.6942857142876</v>
      </c>
      <c r="BU37">
        <v>0</v>
      </c>
      <c r="BV37">
        <v>202.90199999999999</v>
      </c>
      <c r="BW37">
        <v>-10.0237</v>
      </c>
      <c r="BX37">
        <v>126.6554285714286</v>
      </c>
      <c r="BY37">
        <v>136.822</v>
      </c>
      <c r="BZ37">
        <v>1.1663685714285721</v>
      </c>
      <c r="CA37">
        <v>132.90771428571429</v>
      </c>
      <c r="CB37">
        <v>28.60929999999999</v>
      </c>
      <c r="CC37">
        <v>3.0016657142857142</v>
      </c>
      <c r="CD37">
        <v>2.8840857142857139</v>
      </c>
      <c r="CE37">
        <v>24.037185714285719</v>
      </c>
      <c r="CF37">
        <v>23.373428571428569</v>
      </c>
      <c r="CG37">
        <v>1200.004285714286</v>
      </c>
      <c r="CH37">
        <v>0.49998399999999998</v>
      </c>
      <c r="CI37">
        <v>0.50001600000000002</v>
      </c>
      <c r="CJ37">
        <v>0</v>
      </c>
      <c r="CK37">
        <v>812.88714285714286</v>
      </c>
      <c r="CL37">
        <v>4.9990899999999998</v>
      </c>
      <c r="CM37">
        <v>8809.3885714285716</v>
      </c>
      <c r="CN37">
        <v>9557.8242857142868</v>
      </c>
      <c r="CO37">
        <v>43.875</v>
      </c>
      <c r="CP37">
        <v>46.160428571428568</v>
      </c>
      <c r="CQ37">
        <v>44.811999999999998</v>
      </c>
      <c r="CR37">
        <v>45</v>
      </c>
      <c r="CS37">
        <v>45.186999999999998</v>
      </c>
      <c r="CT37">
        <v>597.48571428571427</v>
      </c>
      <c r="CU37">
        <v>597.51857142857148</v>
      </c>
      <c r="CV37">
        <v>0</v>
      </c>
      <c r="CW37">
        <v>1665255759.7</v>
      </c>
      <c r="CX37">
        <v>0</v>
      </c>
      <c r="CY37">
        <v>1665253528.5999999</v>
      </c>
      <c r="CZ37" t="s">
        <v>357</v>
      </c>
      <c r="DA37">
        <v>1665253526.5999999</v>
      </c>
      <c r="DB37">
        <v>1665253528.5999999</v>
      </c>
      <c r="DC37">
        <v>13</v>
      </c>
      <c r="DD37">
        <v>3.1E-2</v>
      </c>
      <c r="DE37">
        <v>1.2999999999999999E-2</v>
      </c>
      <c r="DF37">
        <v>1.6459999999999999</v>
      </c>
      <c r="DG37">
        <v>0.19600000000000001</v>
      </c>
      <c r="DH37">
        <v>415</v>
      </c>
      <c r="DI37">
        <v>32</v>
      </c>
      <c r="DJ37">
        <v>0.56000000000000005</v>
      </c>
      <c r="DK37">
        <v>0.22</v>
      </c>
      <c r="DL37">
        <v>-9.721724</v>
      </c>
      <c r="DM37">
        <v>-2.1509038649155681</v>
      </c>
      <c r="DN37">
        <v>0.2206724990772525</v>
      </c>
      <c r="DO37">
        <v>0</v>
      </c>
      <c r="DP37">
        <v>1.1807527499999999</v>
      </c>
      <c r="DQ37">
        <v>-3.4288142589121273E-2</v>
      </c>
      <c r="DR37">
        <v>8.5955875271850942E-3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377</v>
      </c>
      <c r="EA37">
        <v>3.2943799999999999</v>
      </c>
      <c r="EB37">
        <v>2.62547</v>
      </c>
      <c r="EC37">
        <v>3.542E-2</v>
      </c>
      <c r="ED37">
        <v>3.82003E-2</v>
      </c>
      <c r="EE37">
        <v>0.12596099999999999</v>
      </c>
      <c r="EF37">
        <v>0.121466</v>
      </c>
      <c r="EG37">
        <v>29100.400000000001</v>
      </c>
      <c r="EH37">
        <v>29712.5</v>
      </c>
      <c r="EI37">
        <v>28076.799999999999</v>
      </c>
      <c r="EJ37">
        <v>29747.200000000001</v>
      </c>
      <c r="EK37">
        <v>33680.699999999997</v>
      </c>
      <c r="EL37">
        <v>36335.4</v>
      </c>
      <c r="EM37">
        <v>39540.300000000003</v>
      </c>
      <c r="EN37">
        <v>42593.9</v>
      </c>
      <c r="EO37">
        <v>2.1305999999999998</v>
      </c>
      <c r="EP37">
        <v>2.0974499999999998</v>
      </c>
      <c r="EQ37">
        <v>-1.04308E-4</v>
      </c>
      <c r="ER37">
        <v>0</v>
      </c>
      <c r="ES37">
        <v>31.534199999999998</v>
      </c>
      <c r="ET37">
        <v>999.9</v>
      </c>
      <c r="EU37">
        <v>52.3</v>
      </c>
      <c r="EV37">
        <v>39.1</v>
      </c>
      <c r="EW37">
        <v>36.650799999999997</v>
      </c>
      <c r="EX37">
        <v>57.477499999999999</v>
      </c>
      <c r="EY37">
        <v>-3.3693900000000001</v>
      </c>
      <c r="EZ37">
        <v>2</v>
      </c>
      <c r="FA37">
        <v>0.69437199999999999</v>
      </c>
      <c r="FB37">
        <v>4.2383300000000004</v>
      </c>
      <c r="FC37">
        <v>20.220099999999999</v>
      </c>
      <c r="FD37">
        <v>5.2165400000000002</v>
      </c>
      <c r="FE37">
        <v>12.0099</v>
      </c>
      <c r="FF37">
        <v>4.9862000000000002</v>
      </c>
      <c r="FG37">
        <v>3.2846500000000001</v>
      </c>
      <c r="FH37">
        <v>5129.2</v>
      </c>
      <c r="FI37">
        <v>9999</v>
      </c>
      <c r="FJ37">
        <v>9999</v>
      </c>
      <c r="FK37">
        <v>432.1</v>
      </c>
      <c r="FL37">
        <v>1.8658399999999999</v>
      </c>
      <c r="FM37">
        <v>1.8621799999999999</v>
      </c>
      <c r="FN37">
        <v>1.86429</v>
      </c>
      <c r="FO37">
        <v>1.8604000000000001</v>
      </c>
      <c r="FP37">
        <v>1.86111</v>
      </c>
      <c r="FQ37">
        <v>1.8601799999999999</v>
      </c>
      <c r="FR37">
        <v>1.86188</v>
      </c>
      <c r="FS37">
        <v>1.85839</v>
      </c>
      <c r="FT37">
        <v>0</v>
      </c>
      <c r="FU37">
        <v>0</v>
      </c>
      <c r="FV37">
        <v>0</v>
      </c>
      <c r="FW37">
        <v>0</v>
      </c>
      <c r="FX37" t="s">
        <v>359</v>
      </c>
      <c r="FY37" t="s">
        <v>360</v>
      </c>
      <c r="FZ37" t="s">
        <v>361</v>
      </c>
      <c r="GA37" t="s">
        <v>361</v>
      </c>
      <c r="GB37" t="s">
        <v>361</v>
      </c>
      <c r="GC37" t="s">
        <v>361</v>
      </c>
      <c r="GD37">
        <v>0</v>
      </c>
      <c r="GE37">
        <v>100</v>
      </c>
      <c r="GF37">
        <v>100</v>
      </c>
      <c r="GG37">
        <v>1.6459999999999999</v>
      </c>
      <c r="GH37">
        <v>0.19570000000000001</v>
      </c>
      <c r="GI37">
        <v>1.646399999999971</v>
      </c>
      <c r="GJ37">
        <v>0</v>
      </c>
      <c r="GK37">
        <v>0</v>
      </c>
      <c r="GL37">
        <v>0</v>
      </c>
      <c r="GM37">
        <v>0.19577000000000669</v>
      </c>
      <c r="GN37">
        <v>0</v>
      </c>
      <c r="GO37">
        <v>0</v>
      </c>
      <c r="GP37">
        <v>0</v>
      </c>
      <c r="GQ37">
        <v>-1</v>
      </c>
      <c r="GR37">
        <v>-1</v>
      </c>
      <c r="GS37">
        <v>-1</v>
      </c>
      <c r="GT37">
        <v>-1</v>
      </c>
      <c r="GU37">
        <v>37.200000000000003</v>
      </c>
      <c r="GV37">
        <v>37.1</v>
      </c>
      <c r="GW37">
        <v>0.57495099999999999</v>
      </c>
      <c r="GX37">
        <v>2.64893</v>
      </c>
      <c r="GY37">
        <v>2.04834</v>
      </c>
      <c r="GZ37">
        <v>2.6013199999999999</v>
      </c>
      <c r="HA37">
        <v>2.1972700000000001</v>
      </c>
      <c r="HB37">
        <v>2.36084</v>
      </c>
      <c r="HC37">
        <v>43.809199999999997</v>
      </c>
      <c r="HD37">
        <v>13.869400000000001</v>
      </c>
      <c r="HE37">
        <v>18</v>
      </c>
      <c r="HF37">
        <v>653.89700000000005</v>
      </c>
      <c r="HG37">
        <v>694.298</v>
      </c>
      <c r="HH37">
        <v>24.923999999999999</v>
      </c>
      <c r="HI37">
        <v>35.700899999999997</v>
      </c>
      <c r="HJ37">
        <v>30.0001</v>
      </c>
      <c r="HK37">
        <v>35.523200000000003</v>
      </c>
      <c r="HL37">
        <v>35.493899999999996</v>
      </c>
      <c r="HM37">
        <v>11.5443</v>
      </c>
      <c r="HN37">
        <v>26.016500000000001</v>
      </c>
      <c r="HO37">
        <v>24.651399999999999</v>
      </c>
      <c r="HP37">
        <v>24.919699999999999</v>
      </c>
      <c r="HQ37">
        <v>150.56700000000001</v>
      </c>
      <c r="HR37">
        <v>28.640799999999999</v>
      </c>
      <c r="HS37">
        <v>98.801299999999998</v>
      </c>
      <c r="HT37">
        <v>98.700199999999995</v>
      </c>
    </row>
    <row r="38" spans="1:228" x14ac:dyDescent="0.2">
      <c r="A38">
        <v>23</v>
      </c>
      <c r="B38">
        <v>1665255761</v>
      </c>
      <c r="C38">
        <v>88</v>
      </c>
      <c r="D38" t="s">
        <v>406</v>
      </c>
      <c r="E38" t="s">
        <v>407</v>
      </c>
      <c r="F38">
        <v>4</v>
      </c>
      <c r="G38">
        <v>1665255758.6875</v>
      </c>
      <c r="H38">
        <f t="shared" si="0"/>
        <v>2.7676124631729197E-3</v>
      </c>
      <c r="I38">
        <f t="shared" si="1"/>
        <v>2.7676124631729198</v>
      </c>
      <c r="J38">
        <f t="shared" si="2"/>
        <v>0.91630139709816549</v>
      </c>
      <c r="K38">
        <f t="shared" si="3"/>
        <v>128.89099999999999</v>
      </c>
      <c r="L38">
        <f t="shared" si="4"/>
        <v>116.61431645559243</v>
      </c>
      <c r="M38">
        <f t="shared" si="5"/>
        <v>11.767594495736278</v>
      </c>
      <c r="N38">
        <f t="shared" si="6"/>
        <v>13.006439245626661</v>
      </c>
      <c r="O38">
        <f t="shared" si="7"/>
        <v>0.1672417209148036</v>
      </c>
      <c r="P38">
        <f t="shared" si="8"/>
        <v>3.6673940832391025</v>
      </c>
      <c r="Q38">
        <f t="shared" si="9"/>
        <v>0.16311741116181527</v>
      </c>
      <c r="R38">
        <f t="shared" si="10"/>
        <v>0.10231046351839748</v>
      </c>
      <c r="S38">
        <f t="shared" si="11"/>
        <v>226.1164889854922</v>
      </c>
      <c r="T38">
        <f t="shared" si="12"/>
        <v>31.499426079473711</v>
      </c>
      <c r="U38">
        <f t="shared" si="13"/>
        <v>31.5326375</v>
      </c>
      <c r="V38">
        <f t="shared" si="14"/>
        <v>4.6502131171299474</v>
      </c>
      <c r="W38">
        <f t="shared" si="15"/>
        <v>66.551730612125112</v>
      </c>
      <c r="X38">
        <f t="shared" si="16"/>
        <v>3.0029931344399103</v>
      </c>
      <c r="Y38">
        <f t="shared" si="17"/>
        <v>4.5122690376631507</v>
      </c>
      <c r="Z38">
        <f t="shared" si="18"/>
        <v>1.6472199826900371</v>
      </c>
      <c r="AA38">
        <f t="shared" si="19"/>
        <v>-122.05170962592577</v>
      </c>
      <c r="AB38">
        <f t="shared" si="20"/>
        <v>-104.6266552486627</v>
      </c>
      <c r="AC38">
        <f t="shared" si="21"/>
        <v>-6.4234056828677462</v>
      </c>
      <c r="AD38">
        <f t="shared" si="22"/>
        <v>-6.9852815719640233</v>
      </c>
      <c r="AE38">
        <f t="shared" si="23"/>
        <v>24.140343404013052</v>
      </c>
      <c r="AF38">
        <f t="shared" si="24"/>
        <v>2.8593295412685693</v>
      </c>
      <c r="AG38">
        <f t="shared" si="25"/>
        <v>0.91630139709816549</v>
      </c>
      <c r="AH38">
        <v>143.1432502922305</v>
      </c>
      <c r="AI38">
        <v>135.88772121212111</v>
      </c>
      <c r="AJ38">
        <v>1.6793801586828381</v>
      </c>
      <c r="AK38">
        <v>66.645628169260647</v>
      </c>
      <c r="AL38">
        <f t="shared" si="26"/>
        <v>2.7676124631729198</v>
      </c>
      <c r="AM38">
        <v>28.608025538641211</v>
      </c>
      <c r="AN38">
        <v>29.75273911764706</v>
      </c>
      <c r="AO38">
        <v>-5.4913669628355406E-3</v>
      </c>
      <c r="AP38">
        <v>87.351231965539924</v>
      </c>
      <c r="AQ38">
        <v>32</v>
      </c>
      <c r="AR38">
        <v>5</v>
      </c>
      <c r="AS38">
        <f t="shared" si="27"/>
        <v>1</v>
      </c>
      <c r="AT38">
        <f t="shared" si="28"/>
        <v>0</v>
      </c>
      <c r="AU38">
        <f t="shared" si="29"/>
        <v>47411.19644739139</v>
      </c>
      <c r="AV38">
        <f t="shared" si="30"/>
        <v>1200.00125</v>
      </c>
      <c r="AW38">
        <f t="shared" si="31"/>
        <v>1025.9265885935192</v>
      </c>
      <c r="AX38">
        <f t="shared" si="32"/>
        <v>0.85493793326758549</v>
      </c>
      <c r="AY38">
        <f t="shared" si="33"/>
        <v>0.18843021120644016</v>
      </c>
      <c r="AZ38">
        <v>2.7</v>
      </c>
      <c r="BA38">
        <v>0.5</v>
      </c>
      <c r="BB38" t="s">
        <v>356</v>
      </c>
      <c r="BC38">
        <v>2</v>
      </c>
      <c r="BD38" t="b">
        <v>1</v>
      </c>
      <c r="BE38">
        <v>1665255758.6875</v>
      </c>
      <c r="BF38">
        <v>128.89099999999999</v>
      </c>
      <c r="BG38">
        <v>139.07050000000001</v>
      </c>
      <c r="BH38">
        <v>29.759012500000001</v>
      </c>
      <c r="BI38">
        <v>28.606762499999999</v>
      </c>
      <c r="BJ38">
        <v>127.24437500000001</v>
      </c>
      <c r="BK38">
        <v>29.5632375</v>
      </c>
      <c r="BL38">
        <v>650.07112499999994</v>
      </c>
      <c r="BM38">
        <v>100.810125</v>
      </c>
      <c r="BN38">
        <v>0.10025078749999999</v>
      </c>
      <c r="BO38">
        <v>31.003462500000001</v>
      </c>
      <c r="BP38">
        <v>31.5326375</v>
      </c>
      <c r="BQ38">
        <v>999.9</v>
      </c>
      <c r="BR38">
        <v>0</v>
      </c>
      <c r="BS38">
        <v>0</v>
      </c>
      <c r="BT38">
        <v>8986.0925000000007</v>
      </c>
      <c r="BU38">
        <v>0</v>
      </c>
      <c r="BV38">
        <v>142.09762499999999</v>
      </c>
      <c r="BW38">
        <v>-10.17975</v>
      </c>
      <c r="BX38">
        <v>132.84399999999999</v>
      </c>
      <c r="BY38">
        <v>143.16624999999999</v>
      </c>
      <c r="BZ38">
        <v>1.1522574999999999</v>
      </c>
      <c r="CA38">
        <v>139.07050000000001</v>
      </c>
      <c r="CB38">
        <v>28.606762499999999</v>
      </c>
      <c r="CC38">
        <v>3.0000049999999998</v>
      </c>
      <c r="CD38">
        <v>2.8838474999999999</v>
      </c>
      <c r="CE38">
        <v>24.027950000000001</v>
      </c>
      <c r="CF38">
        <v>23.372050000000002</v>
      </c>
      <c r="CG38">
        <v>1200.00125</v>
      </c>
      <c r="CH38">
        <v>0.49998399999999998</v>
      </c>
      <c r="CI38">
        <v>0.50001600000000002</v>
      </c>
      <c r="CJ38">
        <v>0</v>
      </c>
      <c r="CK38">
        <v>812.29287499999998</v>
      </c>
      <c r="CL38">
        <v>4.9990899999999998</v>
      </c>
      <c r="CM38">
        <v>8831.7000000000007</v>
      </c>
      <c r="CN38">
        <v>9557.8000000000011</v>
      </c>
      <c r="CO38">
        <v>43.875</v>
      </c>
      <c r="CP38">
        <v>46.148249999999997</v>
      </c>
      <c r="CQ38">
        <v>44.811999999999998</v>
      </c>
      <c r="CR38">
        <v>45</v>
      </c>
      <c r="CS38">
        <v>45.186999999999998</v>
      </c>
      <c r="CT38">
        <v>597.4837500000001</v>
      </c>
      <c r="CU38">
        <v>597.51749999999993</v>
      </c>
      <c r="CV38">
        <v>0</v>
      </c>
      <c r="CW38">
        <v>1665255763.9000001</v>
      </c>
      <c r="CX38">
        <v>0</v>
      </c>
      <c r="CY38">
        <v>1665253528.5999999</v>
      </c>
      <c r="CZ38" t="s">
        <v>357</v>
      </c>
      <c r="DA38">
        <v>1665253526.5999999</v>
      </c>
      <c r="DB38">
        <v>1665253528.5999999</v>
      </c>
      <c r="DC38">
        <v>13</v>
      </c>
      <c r="DD38">
        <v>3.1E-2</v>
      </c>
      <c r="DE38">
        <v>1.2999999999999999E-2</v>
      </c>
      <c r="DF38">
        <v>1.6459999999999999</v>
      </c>
      <c r="DG38">
        <v>0.19600000000000001</v>
      </c>
      <c r="DH38">
        <v>415</v>
      </c>
      <c r="DI38">
        <v>32</v>
      </c>
      <c r="DJ38">
        <v>0.56000000000000005</v>
      </c>
      <c r="DK38">
        <v>0.22</v>
      </c>
      <c r="DL38">
        <v>-9.8663347500000018</v>
      </c>
      <c r="DM38">
        <v>-2.1861583114446561</v>
      </c>
      <c r="DN38">
        <v>0.22344541485547981</v>
      </c>
      <c r="DO38">
        <v>0</v>
      </c>
      <c r="DP38">
        <v>1.1740485000000001</v>
      </c>
      <c r="DQ38">
        <v>-7.4667242026263458E-2</v>
      </c>
      <c r="DR38">
        <v>1.2172036507914361E-2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377</v>
      </c>
      <c r="EA38">
        <v>3.2942200000000001</v>
      </c>
      <c r="EB38">
        <v>2.6251699999999998</v>
      </c>
      <c r="EC38">
        <v>3.7176899999999999E-2</v>
      </c>
      <c r="ED38">
        <v>3.9908399999999997E-2</v>
      </c>
      <c r="EE38">
        <v>0.12592100000000001</v>
      </c>
      <c r="EF38">
        <v>0.121462</v>
      </c>
      <c r="EG38">
        <v>29046.7</v>
      </c>
      <c r="EH38">
        <v>29660</v>
      </c>
      <c r="EI38">
        <v>28076.1</v>
      </c>
      <c r="EJ38">
        <v>29747.5</v>
      </c>
      <c r="EK38">
        <v>33681.599999999999</v>
      </c>
      <c r="EL38">
        <v>36335.9</v>
      </c>
      <c r="EM38">
        <v>39539.300000000003</v>
      </c>
      <c r="EN38">
        <v>42594.1</v>
      </c>
      <c r="EO38">
        <v>2.1311499999999999</v>
      </c>
      <c r="EP38">
        <v>2.0974499999999998</v>
      </c>
      <c r="EQ38">
        <v>2.38419E-4</v>
      </c>
      <c r="ER38">
        <v>0</v>
      </c>
      <c r="ES38">
        <v>31.5307</v>
      </c>
      <c r="ET38">
        <v>999.9</v>
      </c>
      <c r="EU38">
        <v>52.2</v>
      </c>
      <c r="EV38">
        <v>39.1</v>
      </c>
      <c r="EW38">
        <v>36.58</v>
      </c>
      <c r="EX38">
        <v>57.597499999999997</v>
      </c>
      <c r="EY38">
        <v>-3.4054500000000001</v>
      </c>
      <c r="EZ38">
        <v>2</v>
      </c>
      <c r="FA38">
        <v>0.69454499999999997</v>
      </c>
      <c r="FB38">
        <v>4.2309400000000004</v>
      </c>
      <c r="FC38">
        <v>20.220300000000002</v>
      </c>
      <c r="FD38">
        <v>5.2163899999999996</v>
      </c>
      <c r="FE38">
        <v>12.0099</v>
      </c>
      <c r="FF38">
        <v>4.9862500000000001</v>
      </c>
      <c r="FG38">
        <v>3.2846500000000001</v>
      </c>
      <c r="FH38">
        <v>5129.2</v>
      </c>
      <c r="FI38">
        <v>9999</v>
      </c>
      <c r="FJ38">
        <v>9999</v>
      </c>
      <c r="FK38">
        <v>432.1</v>
      </c>
      <c r="FL38">
        <v>1.8658399999999999</v>
      </c>
      <c r="FM38">
        <v>1.8621799999999999</v>
      </c>
      <c r="FN38">
        <v>1.86432</v>
      </c>
      <c r="FO38">
        <v>1.8604000000000001</v>
      </c>
      <c r="FP38">
        <v>1.86111</v>
      </c>
      <c r="FQ38">
        <v>1.86016</v>
      </c>
      <c r="FR38">
        <v>1.86188</v>
      </c>
      <c r="FS38">
        <v>1.8583799999999999</v>
      </c>
      <c r="FT38">
        <v>0</v>
      </c>
      <c r="FU38">
        <v>0</v>
      </c>
      <c r="FV38">
        <v>0</v>
      </c>
      <c r="FW38">
        <v>0</v>
      </c>
      <c r="FX38" t="s">
        <v>359</v>
      </c>
      <c r="FY38" t="s">
        <v>360</v>
      </c>
      <c r="FZ38" t="s">
        <v>361</v>
      </c>
      <c r="GA38" t="s">
        <v>361</v>
      </c>
      <c r="GB38" t="s">
        <v>361</v>
      </c>
      <c r="GC38" t="s">
        <v>361</v>
      </c>
      <c r="GD38">
        <v>0</v>
      </c>
      <c r="GE38">
        <v>100</v>
      </c>
      <c r="GF38">
        <v>100</v>
      </c>
      <c r="GG38">
        <v>1.6459999999999999</v>
      </c>
      <c r="GH38">
        <v>0.19570000000000001</v>
      </c>
      <c r="GI38">
        <v>1.646399999999971</v>
      </c>
      <c r="GJ38">
        <v>0</v>
      </c>
      <c r="GK38">
        <v>0</v>
      </c>
      <c r="GL38">
        <v>0</v>
      </c>
      <c r="GM38">
        <v>0.19577000000000669</v>
      </c>
      <c r="GN38">
        <v>0</v>
      </c>
      <c r="GO38">
        <v>0</v>
      </c>
      <c r="GP38">
        <v>0</v>
      </c>
      <c r="GQ38">
        <v>-1</v>
      </c>
      <c r="GR38">
        <v>-1</v>
      </c>
      <c r="GS38">
        <v>-1</v>
      </c>
      <c r="GT38">
        <v>-1</v>
      </c>
      <c r="GU38">
        <v>37.200000000000003</v>
      </c>
      <c r="GV38">
        <v>37.200000000000003</v>
      </c>
      <c r="GW38">
        <v>0.59570299999999998</v>
      </c>
      <c r="GX38">
        <v>2.6696800000000001</v>
      </c>
      <c r="GY38">
        <v>2.04834</v>
      </c>
      <c r="GZ38">
        <v>2.6000999999999999</v>
      </c>
      <c r="HA38">
        <v>2.1972700000000001</v>
      </c>
      <c r="HB38">
        <v>2.2839399999999999</v>
      </c>
      <c r="HC38">
        <v>43.809199999999997</v>
      </c>
      <c r="HD38">
        <v>13.8431</v>
      </c>
      <c r="HE38">
        <v>18</v>
      </c>
      <c r="HF38">
        <v>654.33600000000001</v>
      </c>
      <c r="HG38">
        <v>694.27300000000002</v>
      </c>
      <c r="HH38">
        <v>24.918500000000002</v>
      </c>
      <c r="HI38">
        <v>35.700899999999997</v>
      </c>
      <c r="HJ38">
        <v>30</v>
      </c>
      <c r="HK38">
        <v>35.523200000000003</v>
      </c>
      <c r="HL38">
        <v>35.491500000000002</v>
      </c>
      <c r="HM38">
        <v>11.9375</v>
      </c>
      <c r="HN38">
        <v>26.016500000000001</v>
      </c>
      <c r="HO38">
        <v>24.651399999999999</v>
      </c>
      <c r="HP38">
        <v>24.9161</v>
      </c>
      <c r="HQ38">
        <v>157.24600000000001</v>
      </c>
      <c r="HR38">
        <v>28.6569</v>
      </c>
      <c r="HS38">
        <v>98.799000000000007</v>
      </c>
      <c r="HT38">
        <v>98.700800000000001</v>
      </c>
    </row>
    <row r="39" spans="1:228" x14ac:dyDescent="0.2">
      <c r="A39">
        <v>24</v>
      </c>
      <c r="B39">
        <v>1665255765</v>
      </c>
      <c r="C39">
        <v>92</v>
      </c>
      <c r="D39" t="s">
        <v>408</v>
      </c>
      <c r="E39" t="s">
        <v>409</v>
      </c>
      <c r="F39">
        <v>4</v>
      </c>
      <c r="G39">
        <v>1665255763</v>
      </c>
      <c r="H39">
        <f t="shared" si="0"/>
        <v>2.8053215423989829E-3</v>
      </c>
      <c r="I39">
        <f t="shared" si="1"/>
        <v>2.8053215423989828</v>
      </c>
      <c r="J39">
        <f t="shared" si="2"/>
        <v>0.67118934175817691</v>
      </c>
      <c r="K39">
        <f t="shared" si="3"/>
        <v>135.95814285714289</v>
      </c>
      <c r="L39">
        <f t="shared" si="4"/>
        <v>125.93339985025173</v>
      </c>
      <c r="M39">
        <f t="shared" si="5"/>
        <v>12.707929266436896</v>
      </c>
      <c r="N39">
        <f t="shared" si="6"/>
        <v>13.719525278275418</v>
      </c>
      <c r="O39">
        <f t="shared" si="7"/>
        <v>0.1693857464594456</v>
      </c>
      <c r="P39">
        <f t="shared" si="8"/>
        <v>3.6725735819252665</v>
      </c>
      <c r="Q39">
        <f t="shared" si="9"/>
        <v>0.16516225692006559</v>
      </c>
      <c r="R39">
        <f t="shared" si="10"/>
        <v>0.10359710311863887</v>
      </c>
      <c r="S39">
        <f t="shared" si="11"/>
        <v>226.11558480702607</v>
      </c>
      <c r="T39">
        <f t="shared" si="12"/>
        <v>31.491227829814662</v>
      </c>
      <c r="U39">
        <f t="shared" si="13"/>
        <v>31.535228571428569</v>
      </c>
      <c r="V39">
        <f t="shared" si="14"/>
        <v>4.6508974845167019</v>
      </c>
      <c r="W39">
        <f t="shared" si="15"/>
        <v>66.526285813977523</v>
      </c>
      <c r="X39">
        <f t="shared" si="16"/>
        <v>3.001910096773762</v>
      </c>
      <c r="Y39">
        <f t="shared" si="17"/>
        <v>4.5123668938437032</v>
      </c>
      <c r="Z39">
        <f t="shared" si="18"/>
        <v>1.64898738774294</v>
      </c>
      <c r="AA39">
        <f t="shared" si="19"/>
        <v>-123.71468001979514</v>
      </c>
      <c r="AB39">
        <f t="shared" si="20"/>
        <v>-105.21213267332506</v>
      </c>
      <c r="AC39">
        <f t="shared" si="21"/>
        <v>-6.4503350297950144</v>
      </c>
      <c r="AD39">
        <f t="shared" si="22"/>
        <v>-9.2615629158891437</v>
      </c>
      <c r="AE39">
        <f t="shared" si="23"/>
        <v>23.916985208575348</v>
      </c>
      <c r="AF39">
        <f t="shared" si="24"/>
        <v>2.8363958630599262</v>
      </c>
      <c r="AG39">
        <f t="shared" si="25"/>
        <v>0.67118934175817691</v>
      </c>
      <c r="AH39">
        <v>149.78619258401179</v>
      </c>
      <c r="AI39">
        <v>142.6405878787879</v>
      </c>
      <c r="AJ39">
        <v>1.677878930822694</v>
      </c>
      <c r="AK39">
        <v>66.645628169260647</v>
      </c>
      <c r="AL39">
        <f t="shared" si="26"/>
        <v>2.8053215423989828</v>
      </c>
      <c r="AM39">
        <v>28.606153075819559</v>
      </c>
      <c r="AN39">
        <v>29.747037647058811</v>
      </c>
      <c r="AO39">
        <v>-1.9078465284267431E-3</v>
      </c>
      <c r="AP39">
        <v>87.351231965539924</v>
      </c>
      <c r="AQ39">
        <v>32</v>
      </c>
      <c r="AR39">
        <v>5</v>
      </c>
      <c r="AS39">
        <f t="shared" si="27"/>
        <v>1</v>
      </c>
      <c r="AT39">
        <f t="shared" si="28"/>
        <v>0</v>
      </c>
      <c r="AU39">
        <f t="shared" si="29"/>
        <v>47504.226743636114</v>
      </c>
      <c r="AV39">
        <f t="shared" si="30"/>
        <v>1199.995714285714</v>
      </c>
      <c r="AW39">
        <f t="shared" si="31"/>
        <v>1025.921927879288</v>
      </c>
      <c r="AX39">
        <f t="shared" si="32"/>
        <v>0.8549379932493828</v>
      </c>
      <c r="AY39">
        <f t="shared" si="33"/>
        <v>0.18843032697130857</v>
      </c>
      <c r="AZ39">
        <v>2.7</v>
      </c>
      <c r="BA39">
        <v>0.5</v>
      </c>
      <c r="BB39" t="s">
        <v>356</v>
      </c>
      <c r="BC39">
        <v>2</v>
      </c>
      <c r="BD39" t="b">
        <v>1</v>
      </c>
      <c r="BE39">
        <v>1665255763</v>
      </c>
      <c r="BF39">
        <v>135.95814285714289</v>
      </c>
      <c r="BG39">
        <v>146.05342857142861</v>
      </c>
      <c r="BH39">
        <v>29.74841428571429</v>
      </c>
      <c r="BI39">
        <v>28.605228571428569</v>
      </c>
      <c r="BJ39">
        <v>134.31171428571429</v>
      </c>
      <c r="BK39">
        <v>29.552628571428571</v>
      </c>
      <c r="BL39">
        <v>649.97728571428581</v>
      </c>
      <c r="BM39">
        <v>100.81</v>
      </c>
      <c r="BN39">
        <v>9.9919699999999986E-2</v>
      </c>
      <c r="BO39">
        <v>31.00384285714286</v>
      </c>
      <c r="BP39">
        <v>31.535228571428569</v>
      </c>
      <c r="BQ39">
        <v>999.89999999999986</v>
      </c>
      <c r="BR39">
        <v>0</v>
      </c>
      <c r="BS39">
        <v>0</v>
      </c>
      <c r="BT39">
        <v>9004.017142857143</v>
      </c>
      <c r="BU39">
        <v>0</v>
      </c>
      <c r="BV39">
        <v>228.02485714285709</v>
      </c>
      <c r="BW39">
        <v>-10.09542857142857</v>
      </c>
      <c r="BX39">
        <v>140.12685714285709</v>
      </c>
      <c r="BY39">
        <v>150.3544285714286</v>
      </c>
      <c r="BZ39">
        <v>1.1431657142857139</v>
      </c>
      <c r="CA39">
        <v>146.05342857142861</v>
      </c>
      <c r="CB39">
        <v>28.605228571428569</v>
      </c>
      <c r="CC39">
        <v>2.9989300000000001</v>
      </c>
      <c r="CD39">
        <v>2.8836885714285709</v>
      </c>
      <c r="CE39">
        <v>24.02197142857143</v>
      </c>
      <c r="CF39">
        <v>23.371142857142861</v>
      </c>
      <c r="CG39">
        <v>1199.995714285714</v>
      </c>
      <c r="CH39">
        <v>0.49998199999999998</v>
      </c>
      <c r="CI39">
        <v>0.50001800000000007</v>
      </c>
      <c r="CJ39">
        <v>0</v>
      </c>
      <c r="CK39">
        <v>811.53328571428574</v>
      </c>
      <c r="CL39">
        <v>4.9990899999999998</v>
      </c>
      <c r="CM39">
        <v>8806.0214285714301</v>
      </c>
      <c r="CN39">
        <v>9557.7471428571425</v>
      </c>
      <c r="CO39">
        <v>43.875</v>
      </c>
      <c r="CP39">
        <v>46.151571428571437</v>
      </c>
      <c r="CQ39">
        <v>44.811999999999998</v>
      </c>
      <c r="CR39">
        <v>45</v>
      </c>
      <c r="CS39">
        <v>45.160428571428568</v>
      </c>
      <c r="CT39">
        <v>597.47857142857151</v>
      </c>
      <c r="CU39">
        <v>597.51714285714297</v>
      </c>
      <c r="CV39">
        <v>0</v>
      </c>
      <c r="CW39">
        <v>1665255768.0999999</v>
      </c>
      <c r="CX39">
        <v>0</v>
      </c>
      <c r="CY39">
        <v>1665253528.5999999</v>
      </c>
      <c r="CZ39" t="s">
        <v>357</v>
      </c>
      <c r="DA39">
        <v>1665253526.5999999</v>
      </c>
      <c r="DB39">
        <v>1665253528.5999999</v>
      </c>
      <c r="DC39">
        <v>13</v>
      </c>
      <c r="DD39">
        <v>3.1E-2</v>
      </c>
      <c r="DE39">
        <v>1.2999999999999999E-2</v>
      </c>
      <c r="DF39">
        <v>1.6459999999999999</v>
      </c>
      <c r="DG39">
        <v>0.19600000000000001</v>
      </c>
      <c r="DH39">
        <v>415</v>
      </c>
      <c r="DI39">
        <v>32</v>
      </c>
      <c r="DJ39">
        <v>0.56000000000000005</v>
      </c>
      <c r="DK39">
        <v>0.22</v>
      </c>
      <c r="DL39">
        <v>-9.9912685000000003</v>
      </c>
      <c r="DM39">
        <v>-1.3309067166979049</v>
      </c>
      <c r="DN39">
        <v>0.14593084839316861</v>
      </c>
      <c r="DO39">
        <v>0</v>
      </c>
      <c r="DP39">
        <v>1.1680762499999999</v>
      </c>
      <c r="DQ39">
        <v>-0.15363095684803321</v>
      </c>
      <c r="DR39">
        <v>1.667186142689232E-2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364</v>
      </c>
      <c r="EA39">
        <v>3.2943600000000002</v>
      </c>
      <c r="EB39">
        <v>2.6254599999999999</v>
      </c>
      <c r="EC39">
        <v>3.8905299999999997E-2</v>
      </c>
      <c r="ED39">
        <v>4.15892E-2</v>
      </c>
      <c r="EE39">
        <v>0.12590999999999999</v>
      </c>
      <c r="EF39">
        <v>0.12146</v>
      </c>
      <c r="EG39">
        <v>28995.200000000001</v>
      </c>
      <c r="EH39">
        <v>29608</v>
      </c>
      <c r="EI39">
        <v>28076.6</v>
      </c>
      <c r="EJ39">
        <v>29747.4</v>
      </c>
      <c r="EK39">
        <v>33682.6</v>
      </c>
      <c r="EL39">
        <v>36336.6</v>
      </c>
      <c r="EM39">
        <v>39539.9</v>
      </c>
      <c r="EN39">
        <v>42594.7</v>
      </c>
      <c r="EO39">
        <v>2.1311800000000001</v>
      </c>
      <c r="EP39">
        <v>2.09755</v>
      </c>
      <c r="EQ39">
        <v>5.4016700000000003E-4</v>
      </c>
      <c r="ER39">
        <v>0</v>
      </c>
      <c r="ES39">
        <v>31.527999999999999</v>
      </c>
      <c r="ET39">
        <v>999.9</v>
      </c>
      <c r="EU39">
        <v>52.2</v>
      </c>
      <c r="EV39">
        <v>39.1</v>
      </c>
      <c r="EW39">
        <v>36.582500000000003</v>
      </c>
      <c r="EX39">
        <v>57.5075</v>
      </c>
      <c r="EY39">
        <v>-3.4815700000000001</v>
      </c>
      <c r="EZ39">
        <v>2</v>
      </c>
      <c r="FA39">
        <v>0.69406199999999996</v>
      </c>
      <c r="FB39">
        <v>4.2281399999999998</v>
      </c>
      <c r="FC39">
        <v>20.220300000000002</v>
      </c>
      <c r="FD39">
        <v>5.2160900000000003</v>
      </c>
      <c r="FE39">
        <v>12.0099</v>
      </c>
      <c r="FF39">
        <v>4.9860499999999996</v>
      </c>
      <c r="FG39">
        <v>3.2845499999999999</v>
      </c>
      <c r="FH39">
        <v>5129.5</v>
      </c>
      <c r="FI39">
        <v>9999</v>
      </c>
      <c r="FJ39">
        <v>9999</v>
      </c>
      <c r="FK39">
        <v>432.1</v>
      </c>
      <c r="FL39">
        <v>1.8658399999999999</v>
      </c>
      <c r="FM39">
        <v>1.8621799999999999</v>
      </c>
      <c r="FN39">
        <v>1.86432</v>
      </c>
      <c r="FO39">
        <v>1.8604000000000001</v>
      </c>
      <c r="FP39">
        <v>1.86111</v>
      </c>
      <c r="FQ39">
        <v>1.86016</v>
      </c>
      <c r="FR39">
        <v>1.86188</v>
      </c>
      <c r="FS39">
        <v>1.8584099999999999</v>
      </c>
      <c r="FT39">
        <v>0</v>
      </c>
      <c r="FU39">
        <v>0</v>
      </c>
      <c r="FV39">
        <v>0</v>
      </c>
      <c r="FW39">
        <v>0</v>
      </c>
      <c r="FX39" t="s">
        <v>359</v>
      </c>
      <c r="FY39" t="s">
        <v>360</v>
      </c>
      <c r="FZ39" t="s">
        <v>361</v>
      </c>
      <c r="GA39" t="s">
        <v>361</v>
      </c>
      <c r="GB39" t="s">
        <v>361</v>
      </c>
      <c r="GC39" t="s">
        <v>361</v>
      </c>
      <c r="GD39">
        <v>0</v>
      </c>
      <c r="GE39">
        <v>100</v>
      </c>
      <c r="GF39">
        <v>100</v>
      </c>
      <c r="GG39">
        <v>1.6459999999999999</v>
      </c>
      <c r="GH39">
        <v>0.1958</v>
      </c>
      <c r="GI39">
        <v>1.646399999999971</v>
      </c>
      <c r="GJ39">
        <v>0</v>
      </c>
      <c r="GK39">
        <v>0</v>
      </c>
      <c r="GL39">
        <v>0</v>
      </c>
      <c r="GM39">
        <v>0.19577000000000669</v>
      </c>
      <c r="GN39">
        <v>0</v>
      </c>
      <c r="GO39">
        <v>0</v>
      </c>
      <c r="GP39">
        <v>0</v>
      </c>
      <c r="GQ39">
        <v>-1</v>
      </c>
      <c r="GR39">
        <v>-1</v>
      </c>
      <c r="GS39">
        <v>-1</v>
      </c>
      <c r="GT39">
        <v>-1</v>
      </c>
      <c r="GU39">
        <v>37.299999999999997</v>
      </c>
      <c r="GV39">
        <v>37.299999999999997</v>
      </c>
      <c r="GW39">
        <v>0.61645499999999998</v>
      </c>
      <c r="GX39">
        <v>2.6660200000000001</v>
      </c>
      <c r="GY39">
        <v>2.04834</v>
      </c>
      <c r="GZ39">
        <v>2.6000999999999999</v>
      </c>
      <c r="HA39">
        <v>2.1972700000000001</v>
      </c>
      <c r="HB39">
        <v>2.34863</v>
      </c>
      <c r="HC39">
        <v>43.8367</v>
      </c>
      <c r="HD39">
        <v>13.8606</v>
      </c>
      <c r="HE39">
        <v>18</v>
      </c>
      <c r="HF39">
        <v>654.35599999999999</v>
      </c>
      <c r="HG39">
        <v>694.35299999999995</v>
      </c>
      <c r="HH39">
        <v>24.915199999999999</v>
      </c>
      <c r="HI39">
        <v>35.699199999999998</v>
      </c>
      <c r="HJ39">
        <v>30</v>
      </c>
      <c r="HK39">
        <v>35.523200000000003</v>
      </c>
      <c r="HL39">
        <v>35.490600000000001</v>
      </c>
      <c r="HM39">
        <v>12.336600000000001</v>
      </c>
      <c r="HN39">
        <v>26.016500000000001</v>
      </c>
      <c r="HO39">
        <v>24.279299999999999</v>
      </c>
      <c r="HP39">
        <v>24.9161</v>
      </c>
      <c r="HQ39">
        <v>163.92500000000001</v>
      </c>
      <c r="HR39">
        <v>28.667300000000001</v>
      </c>
      <c r="HS39">
        <v>98.8005</v>
      </c>
      <c r="HT39">
        <v>98.701499999999996</v>
      </c>
    </row>
    <row r="40" spans="1:228" x14ac:dyDescent="0.2">
      <c r="A40">
        <v>25</v>
      </c>
      <c r="B40">
        <v>1665255769</v>
      </c>
      <c r="C40">
        <v>96</v>
      </c>
      <c r="D40" t="s">
        <v>410</v>
      </c>
      <c r="E40" t="s">
        <v>411</v>
      </c>
      <c r="F40">
        <v>4</v>
      </c>
      <c r="G40">
        <v>1665255766.6875</v>
      </c>
      <c r="H40">
        <f t="shared" si="0"/>
        <v>2.8303728366613295E-3</v>
      </c>
      <c r="I40">
        <f t="shared" si="1"/>
        <v>2.8303728366613297</v>
      </c>
      <c r="J40">
        <f t="shared" si="2"/>
        <v>0.99876816967646453</v>
      </c>
      <c r="K40">
        <f t="shared" si="3"/>
        <v>141.93562499999999</v>
      </c>
      <c r="L40">
        <f t="shared" si="4"/>
        <v>128.71608938776822</v>
      </c>
      <c r="M40">
        <f t="shared" si="5"/>
        <v>12.988609146511866</v>
      </c>
      <c r="N40">
        <f t="shared" si="6"/>
        <v>14.322578986509116</v>
      </c>
      <c r="O40">
        <f t="shared" si="7"/>
        <v>0.17094072059822274</v>
      </c>
      <c r="P40">
        <f t="shared" si="8"/>
        <v>3.6706599181116526</v>
      </c>
      <c r="Q40">
        <f t="shared" si="9"/>
        <v>0.16663821029843151</v>
      </c>
      <c r="R40">
        <f t="shared" si="10"/>
        <v>0.1045264251716527</v>
      </c>
      <c r="S40">
        <f t="shared" si="11"/>
        <v>226.11808311098659</v>
      </c>
      <c r="T40">
        <f t="shared" si="12"/>
        <v>31.487262743955178</v>
      </c>
      <c r="U40">
        <f t="shared" si="13"/>
        <v>31.534624999999998</v>
      </c>
      <c r="V40">
        <f t="shared" si="14"/>
        <v>4.6507380582278852</v>
      </c>
      <c r="W40">
        <f t="shared" si="15"/>
        <v>66.519323452827905</v>
      </c>
      <c r="X40">
        <f t="shared" si="16"/>
        <v>3.0017747131090733</v>
      </c>
      <c r="Y40">
        <f t="shared" si="17"/>
        <v>4.5126356632862903</v>
      </c>
      <c r="Z40">
        <f t="shared" si="18"/>
        <v>1.6489633451188119</v>
      </c>
      <c r="AA40">
        <f t="shared" si="19"/>
        <v>-124.81944209676463</v>
      </c>
      <c r="AB40">
        <f t="shared" si="20"/>
        <v>-104.83114046567955</v>
      </c>
      <c r="AC40">
        <f t="shared" si="21"/>
        <v>-6.4303417927460549</v>
      </c>
      <c r="AD40">
        <f t="shared" si="22"/>
        <v>-9.9628412442036449</v>
      </c>
      <c r="AE40">
        <f t="shared" si="23"/>
        <v>24.070761065965996</v>
      </c>
      <c r="AF40">
        <f t="shared" si="24"/>
        <v>2.8554435888413638</v>
      </c>
      <c r="AG40">
        <f t="shared" si="25"/>
        <v>0.99876816967646453</v>
      </c>
      <c r="AH40">
        <v>156.52985269227719</v>
      </c>
      <c r="AI40">
        <v>149.30294545454541</v>
      </c>
      <c r="AJ40">
        <v>1.6636032401664149</v>
      </c>
      <c r="AK40">
        <v>66.645628169260647</v>
      </c>
      <c r="AL40">
        <f t="shared" si="26"/>
        <v>2.8303728366613297</v>
      </c>
      <c r="AM40">
        <v>28.605214722143309</v>
      </c>
      <c r="AN40">
        <v>29.746910882352939</v>
      </c>
      <c r="AO40">
        <v>-1.8428348614965521E-4</v>
      </c>
      <c r="AP40">
        <v>87.351231965539924</v>
      </c>
      <c r="AQ40">
        <v>32</v>
      </c>
      <c r="AR40">
        <v>5</v>
      </c>
      <c r="AS40">
        <f t="shared" si="27"/>
        <v>1</v>
      </c>
      <c r="AT40">
        <f t="shared" si="28"/>
        <v>0</v>
      </c>
      <c r="AU40">
        <f t="shared" si="29"/>
        <v>47469.659183693577</v>
      </c>
      <c r="AV40">
        <f t="shared" si="30"/>
        <v>1200.0062499999999</v>
      </c>
      <c r="AW40">
        <f t="shared" si="31"/>
        <v>1025.9312010937751</v>
      </c>
      <c r="AX40">
        <f t="shared" si="32"/>
        <v>0.85493821477494414</v>
      </c>
      <c r="AY40">
        <f t="shared" si="33"/>
        <v>0.1884307545156424</v>
      </c>
      <c r="AZ40">
        <v>2.7</v>
      </c>
      <c r="BA40">
        <v>0.5</v>
      </c>
      <c r="BB40" t="s">
        <v>356</v>
      </c>
      <c r="BC40">
        <v>2</v>
      </c>
      <c r="BD40" t="b">
        <v>1</v>
      </c>
      <c r="BE40">
        <v>1665255766.6875</v>
      </c>
      <c r="BF40">
        <v>141.93562499999999</v>
      </c>
      <c r="BG40">
        <v>152.10249999999999</v>
      </c>
      <c r="BH40">
        <v>29.747350000000001</v>
      </c>
      <c r="BI40">
        <v>28.5965375</v>
      </c>
      <c r="BJ40">
        <v>140.28912500000001</v>
      </c>
      <c r="BK40">
        <v>29.5515875</v>
      </c>
      <c r="BL40">
        <v>650.00637499999993</v>
      </c>
      <c r="BM40">
        <v>100.808875</v>
      </c>
      <c r="BN40">
        <v>0.1001038875</v>
      </c>
      <c r="BO40">
        <v>31.004887499999999</v>
      </c>
      <c r="BP40">
        <v>31.534624999999998</v>
      </c>
      <c r="BQ40">
        <v>999.9</v>
      </c>
      <c r="BR40">
        <v>0</v>
      </c>
      <c r="BS40">
        <v>0</v>
      </c>
      <c r="BT40">
        <v>8997.4974999999995</v>
      </c>
      <c r="BU40">
        <v>0</v>
      </c>
      <c r="BV40">
        <v>99.678725</v>
      </c>
      <c r="BW40">
        <v>-10.1669</v>
      </c>
      <c r="BX40">
        <v>146.287375</v>
      </c>
      <c r="BY40">
        <v>156.58025000000001</v>
      </c>
      <c r="BZ40">
        <v>1.15082</v>
      </c>
      <c r="CA40">
        <v>152.10249999999999</v>
      </c>
      <c r="CB40">
        <v>28.5965375</v>
      </c>
      <c r="CC40">
        <v>2.9987962499999998</v>
      </c>
      <c r="CD40">
        <v>2.8827850000000002</v>
      </c>
      <c r="CE40">
        <v>24.021262499999999</v>
      </c>
      <c r="CF40">
        <v>23.365937500000001</v>
      </c>
      <c r="CG40">
        <v>1200.0062499999999</v>
      </c>
      <c r="CH40">
        <v>0.499977</v>
      </c>
      <c r="CI40">
        <v>0.500023</v>
      </c>
      <c r="CJ40">
        <v>0</v>
      </c>
      <c r="CK40">
        <v>810.83612500000004</v>
      </c>
      <c r="CL40">
        <v>4.9990899999999998</v>
      </c>
      <c r="CM40">
        <v>8775.567500000001</v>
      </c>
      <c r="CN40">
        <v>9557.8037499999991</v>
      </c>
      <c r="CO40">
        <v>43.875</v>
      </c>
      <c r="CP40">
        <v>46.132750000000001</v>
      </c>
      <c r="CQ40">
        <v>44.811999999999998</v>
      </c>
      <c r="CR40">
        <v>45</v>
      </c>
      <c r="CS40">
        <v>45.179250000000003</v>
      </c>
      <c r="CT40">
        <v>597.47500000000002</v>
      </c>
      <c r="CU40">
        <v>597.53125</v>
      </c>
      <c r="CV40">
        <v>0</v>
      </c>
      <c r="CW40">
        <v>1665255771.7</v>
      </c>
      <c r="CX40">
        <v>0</v>
      </c>
      <c r="CY40">
        <v>1665253528.5999999</v>
      </c>
      <c r="CZ40" t="s">
        <v>357</v>
      </c>
      <c r="DA40">
        <v>1665253526.5999999</v>
      </c>
      <c r="DB40">
        <v>1665253528.5999999</v>
      </c>
      <c r="DC40">
        <v>13</v>
      </c>
      <c r="DD40">
        <v>3.1E-2</v>
      </c>
      <c r="DE40">
        <v>1.2999999999999999E-2</v>
      </c>
      <c r="DF40">
        <v>1.6459999999999999</v>
      </c>
      <c r="DG40">
        <v>0.19600000000000001</v>
      </c>
      <c r="DH40">
        <v>415</v>
      </c>
      <c r="DI40">
        <v>32</v>
      </c>
      <c r="DJ40">
        <v>0.56000000000000005</v>
      </c>
      <c r="DK40">
        <v>0.22</v>
      </c>
      <c r="DL40">
        <v>-10.053069000000001</v>
      </c>
      <c r="DM40">
        <v>-0.96619722326452284</v>
      </c>
      <c r="DN40">
        <v>0.11602854348822959</v>
      </c>
      <c r="DO40">
        <v>0</v>
      </c>
      <c r="DP40">
        <v>1.1610607500000001</v>
      </c>
      <c r="DQ40">
        <v>-0.16302675422139071</v>
      </c>
      <c r="DR40">
        <v>1.6895766686880479E-2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364</v>
      </c>
      <c r="EA40">
        <v>3.2942</v>
      </c>
      <c r="EB40">
        <v>2.6251699999999998</v>
      </c>
      <c r="EC40">
        <v>4.0597800000000003E-2</v>
      </c>
      <c r="ED40">
        <v>4.32979E-2</v>
      </c>
      <c r="EE40">
        <v>0.12589</v>
      </c>
      <c r="EF40">
        <v>0.121367</v>
      </c>
      <c r="EG40">
        <v>28944.1</v>
      </c>
      <c r="EH40">
        <v>29555.4</v>
      </c>
      <c r="EI40">
        <v>28076.6</v>
      </c>
      <c r="EJ40">
        <v>29747.5</v>
      </c>
      <c r="EK40">
        <v>33683.4</v>
      </c>
      <c r="EL40">
        <v>36340.800000000003</v>
      </c>
      <c r="EM40">
        <v>39539.800000000003</v>
      </c>
      <c r="EN40">
        <v>42594.9</v>
      </c>
      <c r="EO40">
        <v>2.1311499999999999</v>
      </c>
      <c r="EP40">
        <v>2.0973999999999999</v>
      </c>
      <c r="EQ40">
        <v>4.6938699999999998E-4</v>
      </c>
      <c r="ER40">
        <v>0</v>
      </c>
      <c r="ES40">
        <v>31.526499999999999</v>
      </c>
      <c r="ET40">
        <v>999.9</v>
      </c>
      <c r="EU40">
        <v>52.1</v>
      </c>
      <c r="EV40">
        <v>39.1</v>
      </c>
      <c r="EW40">
        <v>36.510899999999999</v>
      </c>
      <c r="EX40">
        <v>57.6875</v>
      </c>
      <c r="EY40">
        <v>-3.4294899999999999</v>
      </c>
      <c r="EZ40">
        <v>2</v>
      </c>
      <c r="FA40">
        <v>0.69417200000000001</v>
      </c>
      <c r="FB40">
        <v>4.2282999999999999</v>
      </c>
      <c r="FC40">
        <v>20.220400000000001</v>
      </c>
      <c r="FD40">
        <v>5.2156399999999996</v>
      </c>
      <c r="FE40">
        <v>12.0099</v>
      </c>
      <c r="FF40">
        <v>4.9859</v>
      </c>
      <c r="FG40">
        <v>3.2845</v>
      </c>
      <c r="FH40">
        <v>5129.5</v>
      </c>
      <c r="FI40">
        <v>9999</v>
      </c>
      <c r="FJ40">
        <v>9999</v>
      </c>
      <c r="FK40">
        <v>432.1</v>
      </c>
      <c r="FL40">
        <v>1.8658399999999999</v>
      </c>
      <c r="FM40">
        <v>1.86219</v>
      </c>
      <c r="FN40">
        <v>1.86432</v>
      </c>
      <c r="FO40">
        <v>1.8604099999999999</v>
      </c>
      <c r="FP40">
        <v>1.86111</v>
      </c>
      <c r="FQ40">
        <v>1.86016</v>
      </c>
      <c r="FR40">
        <v>1.86188</v>
      </c>
      <c r="FS40">
        <v>1.8584000000000001</v>
      </c>
      <c r="FT40">
        <v>0</v>
      </c>
      <c r="FU40">
        <v>0</v>
      </c>
      <c r="FV40">
        <v>0</v>
      </c>
      <c r="FW40">
        <v>0</v>
      </c>
      <c r="FX40" t="s">
        <v>359</v>
      </c>
      <c r="FY40" t="s">
        <v>360</v>
      </c>
      <c r="FZ40" t="s">
        <v>361</v>
      </c>
      <c r="GA40" t="s">
        <v>361</v>
      </c>
      <c r="GB40" t="s">
        <v>361</v>
      </c>
      <c r="GC40" t="s">
        <v>361</v>
      </c>
      <c r="GD40">
        <v>0</v>
      </c>
      <c r="GE40">
        <v>100</v>
      </c>
      <c r="GF40">
        <v>100</v>
      </c>
      <c r="GG40">
        <v>1.6459999999999999</v>
      </c>
      <c r="GH40">
        <v>0.19570000000000001</v>
      </c>
      <c r="GI40">
        <v>1.646399999999971</v>
      </c>
      <c r="GJ40">
        <v>0</v>
      </c>
      <c r="GK40">
        <v>0</v>
      </c>
      <c r="GL40">
        <v>0</v>
      </c>
      <c r="GM40">
        <v>0.19577000000000669</v>
      </c>
      <c r="GN40">
        <v>0</v>
      </c>
      <c r="GO40">
        <v>0</v>
      </c>
      <c r="GP40">
        <v>0</v>
      </c>
      <c r="GQ40">
        <v>-1</v>
      </c>
      <c r="GR40">
        <v>-1</v>
      </c>
      <c r="GS40">
        <v>-1</v>
      </c>
      <c r="GT40">
        <v>-1</v>
      </c>
      <c r="GU40">
        <v>37.4</v>
      </c>
      <c r="GV40">
        <v>37.299999999999997</v>
      </c>
      <c r="GW40">
        <v>0.63598600000000005</v>
      </c>
      <c r="GX40">
        <v>2.64771</v>
      </c>
      <c r="GY40">
        <v>2.04834</v>
      </c>
      <c r="GZ40">
        <v>2.6013199999999999</v>
      </c>
      <c r="HA40">
        <v>2.1972700000000001</v>
      </c>
      <c r="HB40">
        <v>2.34009</v>
      </c>
      <c r="HC40">
        <v>43.8367</v>
      </c>
      <c r="HD40">
        <v>13.869400000000001</v>
      </c>
      <c r="HE40">
        <v>18</v>
      </c>
      <c r="HF40">
        <v>654.32799999999997</v>
      </c>
      <c r="HG40">
        <v>694.21600000000001</v>
      </c>
      <c r="HH40">
        <v>24.9131</v>
      </c>
      <c r="HI40">
        <v>35.697600000000001</v>
      </c>
      <c r="HJ40">
        <v>30.0001</v>
      </c>
      <c r="HK40">
        <v>35.522399999999998</v>
      </c>
      <c r="HL40">
        <v>35.490600000000001</v>
      </c>
      <c r="HM40">
        <v>12.7347</v>
      </c>
      <c r="HN40">
        <v>26.016500000000001</v>
      </c>
      <c r="HO40">
        <v>24.279299999999999</v>
      </c>
      <c r="HP40">
        <v>24.912199999999999</v>
      </c>
      <c r="HQ40">
        <v>170.60499999999999</v>
      </c>
      <c r="HR40">
        <v>28.6892</v>
      </c>
      <c r="HS40">
        <v>98.800299999999993</v>
      </c>
      <c r="HT40">
        <v>98.701999999999998</v>
      </c>
    </row>
    <row r="41" spans="1:228" x14ac:dyDescent="0.2">
      <c r="A41">
        <v>26</v>
      </c>
      <c r="B41">
        <v>1665255773</v>
      </c>
      <c r="C41">
        <v>100</v>
      </c>
      <c r="D41" t="s">
        <v>412</v>
      </c>
      <c r="E41" t="s">
        <v>413</v>
      </c>
      <c r="F41">
        <v>4</v>
      </c>
      <c r="G41">
        <v>1665255771</v>
      </c>
      <c r="H41">
        <f t="shared" si="0"/>
        <v>2.8435439809081351E-3</v>
      </c>
      <c r="I41">
        <f t="shared" si="1"/>
        <v>2.8435439809081351</v>
      </c>
      <c r="J41">
        <f t="shared" si="2"/>
        <v>1.4800330203882754</v>
      </c>
      <c r="K41">
        <f t="shared" si="3"/>
        <v>148.89028571428571</v>
      </c>
      <c r="L41">
        <f t="shared" si="4"/>
        <v>130.99658682033487</v>
      </c>
      <c r="M41">
        <f t="shared" si="5"/>
        <v>13.218670683060877</v>
      </c>
      <c r="N41">
        <f t="shared" si="6"/>
        <v>15.024297216715489</v>
      </c>
      <c r="O41">
        <f t="shared" si="7"/>
        <v>0.17165026328526228</v>
      </c>
      <c r="P41">
        <f t="shared" si="8"/>
        <v>3.6714523491509823</v>
      </c>
      <c r="Q41">
        <f t="shared" si="9"/>
        <v>0.16731335994466448</v>
      </c>
      <c r="R41">
        <f t="shared" si="10"/>
        <v>0.10495137687203697</v>
      </c>
      <c r="S41">
        <f t="shared" si="11"/>
        <v>226.11672266482771</v>
      </c>
      <c r="T41">
        <f t="shared" si="12"/>
        <v>31.485576377868544</v>
      </c>
      <c r="U41">
        <f t="shared" si="13"/>
        <v>31.533728571428568</v>
      </c>
      <c r="V41">
        <f t="shared" si="14"/>
        <v>4.6505012859540003</v>
      </c>
      <c r="W41">
        <f t="shared" si="15"/>
        <v>66.487582237760364</v>
      </c>
      <c r="X41">
        <f t="shared" si="16"/>
        <v>3.0005448836702389</v>
      </c>
      <c r="Y41">
        <f t="shared" si="17"/>
        <v>4.5129402855111431</v>
      </c>
      <c r="Z41">
        <f t="shared" si="18"/>
        <v>1.6499564022837614</v>
      </c>
      <c r="AA41">
        <f t="shared" si="19"/>
        <v>-125.40028955804875</v>
      </c>
      <c r="AB41">
        <f t="shared" si="20"/>
        <v>-104.44199547222449</v>
      </c>
      <c r="AC41">
        <f t="shared" si="21"/>
        <v>-6.4050979340065668</v>
      </c>
      <c r="AD41">
        <f t="shared" si="22"/>
        <v>-10.130660299452103</v>
      </c>
      <c r="AE41">
        <f t="shared" si="23"/>
        <v>24.631269216190645</v>
      </c>
      <c r="AF41">
        <f t="shared" si="24"/>
        <v>2.9146940837909701</v>
      </c>
      <c r="AG41">
        <f t="shared" si="25"/>
        <v>1.4800330203882754</v>
      </c>
      <c r="AH41">
        <v>163.40605655790279</v>
      </c>
      <c r="AI41">
        <v>155.9556424242424</v>
      </c>
      <c r="AJ41">
        <v>1.667986446951907</v>
      </c>
      <c r="AK41">
        <v>66.645628169260647</v>
      </c>
      <c r="AL41">
        <f t="shared" si="26"/>
        <v>2.8435439809081351</v>
      </c>
      <c r="AM41">
        <v>28.581427623383441</v>
      </c>
      <c r="AN41">
        <v>29.727767941176459</v>
      </c>
      <c r="AO41">
        <v>-5.9875159944852683E-5</v>
      </c>
      <c r="AP41">
        <v>87.351231965539924</v>
      </c>
      <c r="AQ41">
        <v>32</v>
      </c>
      <c r="AR41">
        <v>5</v>
      </c>
      <c r="AS41">
        <f t="shared" si="27"/>
        <v>1</v>
      </c>
      <c r="AT41">
        <f t="shared" si="28"/>
        <v>0</v>
      </c>
      <c r="AU41">
        <f t="shared" si="29"/>
        <v>47483.714917192221</v>
      </c>
      <c r="AV41">
        <f t="shared" si="30"/>
        <v>1199.997142857143</v>
      </c>
      <c r="AW41">
        <f t="shared" si="31"/>
        <v>1025.9235993082009</v>
      </c>
      <c r="AX41">
        <f t="shared" si="32"/>
        <v>0.85493836832437764</v>
      </c>
      <c r="AY41">
        <f t="shared" si="33"/>
        <v>0.18843105086604894</v>
      </c>
      <c r="AZ41">
        <v>2.7</v>
      </c>
      <c r="BA41">
        <v>0.5</v>
      </c>
      <c r="BB41" t="s">
        <v>356</v>
      </c>
      <c r="BC41">
        <v>2</v>
      </c>
      <c r="BD41" t="b">
        <v>1</v>
      </c>
      <c r="BE41">
        <v>1665255771</v>
      </c>
      <c r="BF41">
        <v>148.89028571428571</v>
      </c>
      <c r="BG41">
        <v>159.3017142857143</v>
      </c>
      <c r="BH41">
        <v>29.735299999999999</v>
      </c>
      <c r="BI41">
        <v>28.56061428571428</v>
      </c>
      <c r="BJ41">
        <v>147.244</v>
      </c>
      <c r="BK41">
        <v>29.539542857142859</v>
      </c>
      <c r="BL41">
        <v>650.01785714285711</v>
      </c>
      <c r="BM41">
        <v>100.8085714285714</v>
      </c>
      <c r="BN41">
        <v>9.994080000000001E-2</v>
      </c>
      <c r="BO41">
        <v>31.006071428571431</v>
      </c>
      <c r="BP41">
        <v>31.533728571428568</v>
      </c>
      <c r="BQ41">
        <v>999.89999999999986</v>
      </c>
      <c r="BR41">
        <v>0</v>
      </c>
      <c r="BS41">
        <v>0</v>
      </c>
      <c r="BT41">
        <v>9000.2657142857151</v>
      </c>
      <c r="BU41">
        <v>0</v>
      </c>
      <c r="BV41">
        <v>79.394614285714283</v>
      </c>
      <c r="BW41">
        <v>-10.41122857142857</v>
      </c>
      <c r="BX41">
        <v>153.45314285714289</v>
      </c>
      <c r="BY41">
        <v>163.98514285714279</v>
      </c>
      <c r="BZ41">
        <v>1.174678571428571</v>
      </c>
      <c r="CA41">
        <v>159.3017142857143</v>
      </c>
      <c r="CB41">
        <v>28.56061428571428</v>
      </c>
      <c r="CC41">
        <v>2.9975714285714279</v>
      </c>
      <c r="CD41">
        <v>2.8791514285714288</v>
      </c>
      <c r="CE41">
        <v>24.014428571428571</v>
      </c>
      <c r="CF41">
        <v>23.34505714285714</v>
      </c>
      <c r="CG41">
        <v>1199.997142857143</v>
      </c>
      <c r="CH41">
        <v>0.49997200000000003</v>
      </c>
      <c r="CI41">
        <v>0.50002799999999981</v>
      </c>
      <c r="CJ41">
        <v>0</v>
      </c>
      <c r="CK41">
        <v>809.98257142857153</v>
      </c>
      <c r="CL41">
        <v>4.9990899999999998</v>
      </c>
      <c r="CM41">
        <v>8769.1457142857143</v>
      </c>
      <c r="CN41">
        <v>9557.75</v>
      </c>
      <c r="CO41">
        <v>43.875</v>
      </c>
      <c r="CP41">
        <v>46.125</v>
      </c>
      <c r="CQ41">
        <v>44.811999999999998</v>
      </c>
      <c r="CR41">
        <v>45</v>
      </c>
      <c r="CS41">
        <v>45.160428571428568</v>
      </c>
      <c r="CT41">
        <v>597.46428571428567</v>
      </c>
      <c r="CU41">
        <v>597.5328571428571</v>
      </c>
      <c r="CV41">
        <v>0</v>
      </c>
      <c r="CW41">
        <v>1665255775.9000001</v>
      </c>
      <c r="CX41">
        <v>0</v>
      </c>
      <c r="CY41">
        <v>1665253528.5999999</v>
      </c>
      <c r="CZ41" t="s">
        <v>357</v>
      </c>
      <c r="DA41">
        <v>1665253526.5999999</v>
      </c>
      <c r="DB41">
        <v>1665253528.5999999</v>
      </c>
      <c r="DC41">
        <v>13</v>
      </c>
      <c r="DD41">
        <v>3.1E-2</v>
      </c>
      <c r="DE41">
        <v>1.2999999999999999E-2</v>
      </c>
      <c r="DF41">
        <v>1.6459999999999999</v>
      </c>
      <c r="DG41">
        <v>0.19600000000000001</v>
      </c>
      <c r="DH41">
        <v>415</v>
      </c>
      <c r="DI41">
        <v>32</v>
      </c>
      <c r="DJ41">
        <v>0.56000000000000005</v>
      </c>
      <c r="DK41">
        <v>0.22</v>
      </c>
      <c r="DL41">
        <v>-10.14452825</v>
      </c>
      <c r="DM41">
        <v>-1.110391857410858</v>
      </c>
      <c r="DN41">
        <v>0.13043984632556679</v>
      </c>
      <c r="DO41">
        <v>0</v>
      </c>
      <c r="DP41">
        <v>1.1576722500000001</v>
      </c>
      <c r="DQ41">
        <v>-1.6298499061915731E-2</v>
      </c>
      <c r="DR41">
        <v>1.2437089588706041E-2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377</v>
      </c>
      <c r="EA41">
        <v>3.2943099999999998</v>
      </c>
      <c r="EB41">
        <v>2.62527</v>
      </c>
      <c r="EC41">
        <v>4.2286600000000001E-2</v>
      </c>
      <c r="ED41">
        <v>4.4995E-2</v>
      </c>
      <c r="EE41">
        <v>0.12585499999999999</v>
      </c>
      <c r="EF41">
        <v>0.121323</v>
      </c>
      <c r="EG41">
        <v>28893.200000000001</v>
      </c>
      <c r="EH41">
        <v>29502.799999999999</v>
      </c>
      <c r="EI41">
        <v>28076.6</v>
      </c>
      <c r="EJ41">
        <v>29747.3</v>
      </c>
      <c r="EK41">
        <v>33685</v>
      </c>
      <c r="EL41">
        <v>36342.300000000003</v>
      </c>
      <c r="EM41">
        <v>39540</v>
      </c>
      <c r="EN41">
        <v>42594.400000000001</v>
      </c>
      <c r="EO41">
        <v>2.1314500000000001</v>
      </c>
      <c r="EP41">
        <v>2.09755</v>
      </c>
      <c r="EQ41">
        <v>2.7567100000000001E-4</v>
      </c>
      <c r="ER41">
        <v>0</v>
      </c>
      <c r="ES41">
        <v>31.526499999999999</v>
      </c>
      <c r="ET41">
        <v>999.9</v>
      </c>
      <c r="EU41">
        <v>52.1</v>
      </c>
      <c r="EV41">
        <v>39.1</v>
      </c>
      <c r="EW41">
        <v>36.513100000000001</v>
      </c>
      <c r="EX41">
        <v>57.657499999999999</v>
      </c>
      <c r="EY41">
        <v>-3.32131</v>
      </c>
      <c r="EZ41">
        <v>2</v>
      </c>
      <c r="FA41">
        <v>0.69423299999999999</v>
      </c>
      <c r="FB41">
        <v>4.2351099999999997</v>
      </c>
      <c r="FC41">
        <v>20.220400000000001</v>
      </c>
      <c r="FD41">
        <v>5.2159399999999998</v>
      </c>
      <c r="FE41">
        <v>12.0099</v>
      </c>
      <c r="FF41">
        <v>4.9859999999999998</v>
      </c>
      <c r="FG41">
        <v>3.2845</v>
      </c>
      <c r="FH41">
        <v>5129.5</v>
      </c>
      <c r="FI41">
        <v>9999</v>
      </c>
      <c r="FJ41">
        <v>9999</v>
      </c>
      <c r="FK41">
        <v>432.1</v>
      </c>
      <c r="FL41">
        <v>1.8658399999999999</v>
      </c>
      <c r="FM41">
        <v>1.8621799999999999</v>
      </c>
      <c r="FN41">
        <v>1.86432</v>
      </c>
      <c r="FO41">
        <v>1.8604099999999999</v>
      </c>
      <c r="FP41">
        <v>1.8611200000000001</v>
      </c>
      <c r="FQ41">
        <v>1.8601700000000001</v>
      </c>
      <c r="FR41">
        <v>1.86188</v>
      </c>
      <c r="FS41">
        <v>1.8584000000000001</v>
      </c>
      <c r="FT41">
        <v>0</v>
      </c>
      <c r="FU41">
        <v>0</v>
      </c>
      <c r="FV41">
        <v>0</v>
      </c>
      <c r="FW41">
        <v>0</v>
      </c>
      <c r="FX41" t="s">
        <v>359</v>
      </c>
      <c r="FY41" t="s">
        <v>360</v>
      </c>
      <c r="FZ41" t="s">
        <v>361</v>
      </c>
      <c r="GA41" t="s">
        <v>361</v>
      </c>
      <c r="GB41" t="s">
        <v>361</v>
      </c>
      <c r="GC41" t="s">
        <v>361</v>
      </c>
      <c r="GD41">
        <v>0</v>
      </c>
      <c r="GE41">
        <v>100</v>
      </c>
      <c r="GF41">
        <v>100</v>
      </c>
      <c r="GG41">
        <v>1.647</v>
      </c>
      <c r="GH41">
        <v>0.19570000000000001</v>
      </c>
      <c r="GI41">
        <v>1.646399999999971</v>
      </c>
      <c r="GJ41">
        <v>0</v>
      </c>
      <c r="GK41">
        <v>0</v>
      </c>
      <c r="GL41">
        <v>0</v>
      </c>
      <c r="GM41">
        <v>0.19577000000000669</v>
      </c>
      <c r="GN41">
        <v>0</v>
      </c>
      <c r="GO41">
        <v>0</v>
      </c>
      <c r="GP41">
        <v>0</v>
      </c>
      <c r="GQ41">
        <v>-1</v>
      </c>
      <c r="GR41">
        <v>-1</v>
      </c>
      <c r="GS41">
        <v>-1</v>
      </c>
      <c r="GT41">
        <v>-1</v>
      </c>
      <c r="GU41">
        <v>37.4</v>
      </c>
      <c r="GV41">
        <v>37.4</v>
      </c>
      <c r="GW41">
        <v>0.65551800000000005</v>
      </c>
      <c r="GX41">
        <v>2.6415999999999999</v>
      </c>
      <c r="GY41">
        <v>2.04834</v>
      </c>
      <c r="GZ41">
        <v>2.6013199999999999</v>
      </c>
      <c r="HA41">
        <v>2.1972700000000001</v>
      </c>
      <c r="HB41">
        <v>2.34863</v>
      </c>
      <c r="HC41">
        <v>43.864100000000001</v>
      </c>
      <c r="HD41">
        <v>13.8606</v>
      </c>
      <c r="HE41">
        <v>18</v>
      </c>
      <c r="HF41">
        <v>654.55200000000002</v>
      </c>
      <c r="HG41">
        <v>694.35299999999995</v>
      </c>
      <c r="HH41">
        <v>24.910399999999999</v>
      </c>
      <c r="HI41">
        <v>35.697600000000001</v>
      </c>
      <c r="HJ41">
        <v>30.0001</v>
      </c>
      <c r="HK41">
        <v>35.520699999999998</v>
      </c>
      <c r="HL41">
        <v>35.490600000000001</v>
      </c>
      <c r="HM41">
        <v>13.135199999999999</v>
      </c>
      <c r="HN41">
        <v>25.741</v>
      </c>
      <c r="HO41">
        <v>24.279299999999999</v>
      </c>
      <c r="HP41">
        <v>24.906199999999998</v>
      </c>
      <c r="HQ41">
        <v>177.28399999999999</v>
      </c>
      <c r="HR41">
        <v>28.706900000000001</v>
      </c>
      <c r="HS41">
        <v>98.800600000000003</v>
      </c>
      <c r="HT41">
        <v>98.700900000000004</v>
      </c>
    </row>
    <row r="42" spans="1:228" x14ac:dyDescent="0.2">
      <c r="A42">
        <v>27</v>
      </c>
      <c r="B42">
        <v>1665255777</v>
      </c>
      <c r="C42">
        <v>104</v>
      </c>
      <c r="D42" t="s">
        <v>414</v>
      </c>
      <c r="E42" t="s">
        <v>415</v>
      </c>
      <c r="F42">
        <v>4</v>
      </c>
      <c r="G42">
        <v>1665255774.6875</v>
      </c>
      <c r="H42">
        <f t="shared" si="0"/>
        <v>2.8930729156674238E-3</v>
      </c>
      <c r="I42">
        <f t="shared" si="1"/>
        <v>2.8930729156674238</v>
      </c>
      <c r="J42">
        <f t="shared" si="2"/>
        <v>1.5874592556254055</v>
      </c>
      <c r="K42">
        <f t="shared" si="3"/>
        <v>154.88637499999999</v>
      </c>
      <c r="L42">
        <f t="shared" si="4"/>
        <v>136.06509737708214</v>
      </c>
      <c r="M42">
        <f t="shared" si="5"/>
        <v>13.730198360631132</v>
      </c>
      <c r="N42">
        <f t="shared" si="6"/>
        <v>15.629435418074317</v>
      </c>
      <c r="O42">
        <f t="shared" si="7"/>
        <v>0.1745830876603934</v>
      </c>
      <c r="P42">
        <f t="shared" si="8"/>
        <v>3.6719285976251324</v>
      </c>
      <c r="Q42">
        <f t="shared" si="9"/>
        <v>0.17009936772332665</v>
      </c>
      <c r="R42">
        <f t="shared" si="10"/>
        <v>0.10670535805889171</v>
      </c>
      <c r="S42">
        <f t="shared" si="11"/>
        <v>226.11728511109592</v>
      </c>
      <c r="T42">
        <f t="shared" si="12"/>
        <v>31.471439802986691</v>
      </c>
      <c r="U42">
        <f t="shared" si="13"/>
        <v>31.535162499999998</v>
      </c>
      <c r="V42">
        <f t="shared" si="14"/>
        <v>4.6508800322945554</v>
      </c>
      <c r="W42">
        <f t="shared" si="15"/>
        <v>66.482076092065782</v>
      </c>
      <c r="X42">
        <f t="shared" si="16"/>
        <v>2.9996662722313219</v>
      </c>
      <c r="Y42">
        <f t="shared" si="17"/>
        <v>4.5119924776075298</v>
      </c>
      <c r="Z42">
        <f t="shared" si="18"/>
        <v>1.6512137600632335</v>
      </c>
      <c r="AA42">
        <f t="shared" si="19"/>
        <v>-127.58451558093338</v>
      </c>
      <c r="AB42">
        <f t="shared" si="20"/>
        <v>-105.46867952962812</v>
      </c>
      <c r="AC42">
        <f t="shared" si="21"/>
        <v>-6.4671506802100378</v>
      </c>
      <c r="AD42">
        <f t="shared" si="22"/>
        <v>-13.403060679675619</v>
      </c>
      <c r="AE42">
        <f t="shared" si="23"/>
        <v>24.941668696601322</v>
      </c>
      <c r="AF42">
        <f t="shared" si="24"/>
        <v>2.860705046089536</v>
      </c>
      <c r="AG42">
        <f t="shared" si="25"/>
        <v>1.5874592556254055</v>
      </c>
      <c r="AH42">
        <v>170.2577908951526</v>
      </c>
      <c r="AI42">
        <v>162.6865333333333</v>
      </c>
      <c r="AJ42">
        <v>1.686243811374174</v>
      </c>
      <c r="AK42">
        <v>66.645628169260647</v>
      </c>
      <c r="AL42">
        <f t="shared" si="26"/>
        <v>2.8930729156674238</v>
      </c>
      <c r="AM42">
        <v>28.555978965129341</v>
      </c>
      <c r="AN42">
        <v>29.725071470588219</v>
      </c>
      <c r="AO42">
        <v>-5.7546937506548291E-4</v>
      </c>
      <c r="AP42">
        <v>87.351231965539924</v>
      </c>
      <c r="AQ42">
        <v>32</v>
      </c>
      <c r="AR42">
        <v>5</v>
      </c>
      <c r="AS42">
        <f t="shared" si="27"/>
        <v>1</v>
      </c>
      <c r="AT42">
        <f t="shared" si="28"/>
        <v>0</v>
      </c>
      <c r="AU42">
        <f t="shared" si="29"/>
        <v>47492.853589951912</v>
      </c>
      <c r="AV42">
        <f t="shared" si="30"/>
        <v>1200.00125</v>
      </c>
      <c r="AW42">
        <f t="shared" si="31"/>
        <v>1025.9270010938321</v>
      </c>
      <c r="AX42">
        <f t="shared" si="32"/>
        <v>0.85493827701748826</v>
      </c>
      <c r="AY42">
        <f t="shared" si="33"/>
        <v>0.18843087464375219</v>
      </c>
      <c r="AZ42">
        <v>2.7</v>
      </c>
      <c r="BA42">
        <v>0.5</v>
      </c>
      <c r="BB42" t="s">
        <v>356</v>
      </c>
      <c r="BC42">
        <v>2</v>
      </c>
      <c r="BD42" t="b">
        <v>1</v>
      </c>
      <c r="BE42">
        <v>1665255774.6875</v>
      </c>
      <c r="BF42">
        <v>154.88637499999999</v>
      </c>
      <c r="BG42">
        <v>165.43074999999999</v>
      </c>
      <c r="BH42">
        <v>29.726437499999999</v>
      </c>
      <c r="BI42">
        <v>28.573474999999998</v>
      </c>
      <c r="BJ42">
        <v>153.23974999999999</v>
      </c>
      <c r="BK42">
        <v>29.5307</v>
      </c>
      <c r="BL42">
        <v>650.00374999999997</v>
      </c>
      <c r="BM42">
        <v>100.809</v>
      </c>
      <c r="BN42">
        <v>0.10004005000000001</v>
      </c>
      <c r="BO42">
        <v>31.002387500000001</v>
      </c>
      <c r="BP42">
        <v>31.535162499999998</v>
      </c>
      <c r="BQ42">
        <v>999.9</v>
      </c>
      <c r="BR42">
        <v>0</v>
      </c>
      <c r="BS42">
        <v>0</v>
      </c>
      <c r="BT42">
        <v>9001.875</v>
      </c>
      <c r="BU42">
        <v>0</v>
      </c>
      <c r="BV42">
        <v>92.991637499999996</v>
      </c>
      <c r="BW42">
        <v>-10.544325000000001</v>
      </c>
      <c r="BX42">
        <v>159.63162500000001</v>
      </c>
      <c r="BY42">
        <v>170.29662500000001</v>
      </c>
      <c r="BZ42">
        <v>1.1529875000000001</v>
      </c>
      <c r="CA42">
        <v>165.43074999999999</v>
      </c>
      <c r="CB42">
        <v>28.573474999999998</v>
      </c>
      <c r="CC42">
        <v>2.9966937499999999</v>
      </c>
      <c r="CD42">
        <v>2.8804625000000001</v>
      </c>
      <c r="CE42">
        <v>24.009562500000001</v>
      </c>
      <c r="CF42">
        <v>23.352575000000002</v>
      </c>
      <c r="CG42">
        <v>1200.00125</v>
      </c>
      <c r="CH42">
        <v>0.49997350000000002</v>
      </c>
      <c r="CI42">
        <v>0.50002649999999993</v>
      </c>
      <c r="CJ42">
        <v>0</v>
      </c>
      <c r="CK42">
        <v>809.30537499999991</v>
      </c>
      <c r="CL42">
        <v>4.9990899999999998</v>
      </c>
      <c r="CM42">
        <v>8766.2912500000002</v>
      </c>
      <c r="CN42">
        <v>9557.7625000000007</v>
      </c>
      <c r="CO42">
        <v>43.875</v>
      </c>
      <c r="CP42">
        <v>46.125</v>
      </c>
      <c r="CQ42">
        <v>44.811999999999998</v>
      </c>
      <c r="CR42">
        <v>45</v>
      </c>
      <c r="CS42">
        <v>45.179250000000003</v>
      </c>
      <c r="CT42">
        <v>597.47</v>
      </c>
      <c r="CU42">
        <v>597.53125</v>
      </c>
      <c r="CV42">
        <v>0</v>
      </c>
      <c r="CW42">
        <v>1665255780.0999999</v>
      </c>
      <c r="CX42">
        <v>0</v>
      </c>
      <c r="CY42">
        <v>1665253528.5999999</v>
      </c>
      <c r="CZ42" t="s">
        <v>357</v>
      </c>
      <c r="DA42">
        <v>1665253526.5999999</v>
      </c>
      <c r="DB42">
        <v>1665253528.5999999</v>
      </c>
      <c r="DC42">
        <v>13</v>
      </c>
      <c r="DD42">
        <v>3.1E-2</v>
      </c>
      <c r="DE42">
        <v>1.2999999999999999E-2</v>
      </c>
      <c r="DF42">
        <v>1.6459999999999999</v>
      </c>
      <c r="DG42">
        <v>0.19600000000000001</v>
      </c>
      <c r="DH42">
        <v>415</v>
      </c>
      <c r="DI42">
        <v>32</v>
      </c>
      <c r="DJ42">
        <v>0.56000000000000005</v>
      </c>
      <c r="DK42">
        <v>0.22</v>
      </c>
      <c r="DL42">
        <v>-10.255455</v>
      </c>
      <c r="DM42">
        <v>-1.410569606003732</v>
      </c>
      <c r="DN42">
        <v>0.16177528697239271</v>
      </c>
      <c r="DO42">
        <v>0</v>
      </c>
      <c r="DP42">
        <v>1.1556532500000001</v>
      </c>
      <c r="DQ42">
        <v>5.3000037523449159E-2</v>
      </c>
      <c r="DR42">
        <v>1.1502096197541559E-2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377</v>
      </c>
      <c r="EA42">
        <v>3.2942999999999998</v>
      </c>
      <c r="EB42">
        <v>2.6254</v>
      </c>
      <c r="EC42">
        <v>4.3988699999999999E-2</v>
      </c>
      <c r="ED42">
        <v>4.6672100000000001E-2</v>
      </c>
      <c r="EE42">
        <v>0.12583800000000001</v>
      </c>
      <c r="EF42">
        <v>0.121415</v>
      </c>
      <c r="EG42">
        <v>28841.4</v>
      </c>
      <c r="EH42">
        <v>29450.799999999999</v>
      </c>
      <c r="EI42">
        <v>28076.1</v>
      </c>
      <c r="EJ42">
        <v>29747.1</v>
      </c>
      <c r="EK42">
        <v>33685.1</v>
      </c>
      <c r="EL42">
        <v>36338.400000000001</v>
      </c>
      <c r="EM42">
        <v>39539.199999999997</v>
      </c>
      <c r="EN42">
        <v>42594.2</v>
      </c>
      <c r="EO42">
        <v>2.13158</v>
      </c>
      <c r="EP42">
        <v>2.0976300000000001</v>
      </c>
      <c r="EQ42">
        <v>6.1094800000000005E-4</v>
      </c>
      <c r="ER42">
        <v>0</v>
      </c>
      <c r="ES42">
        <v>31.526499999999999</v>
      </c>
      <c r="ET42">
        <v>999.9</v>
      </c>
      <c r="EU42">
        <v>52.1</v>
      </c>
      <c r="EV42">
        <v>39.1</v>
      </c>
      <c r="EW42">
        <v>36.512500000000003</v>
      </c>
      <c r="EX42">
        <v>57.807499999999997</v>
      </c>
      <c r="EY42">
        <v>-3.3854099999999998</v>
      </c>
      <c r="EZ42">
        <v>2</v>
      </c>
      <c r="FA42">
        <v>0.69433199999999995</v>
      </c>
      <c r="FB42">
        <v>4.2389999999999999</v>
      </c>
      <c r="FC42">
        <v>20.220300000000002</v>
      </c>
      <c r="FD42">
        <v>5.2160900000000003</v>
      </c>
      <c r="FE42">
        <v>12.0099</v>
      </c>
      <c r="FF42">
        <v>4.9859499999999999</v>
      </c>
      <c r="FG42">
        <v>3.2845</v>
      </c>
      <c r="FH42">
        <v>5129.8</v>
      </c>
      <c r="FI42">
        <v>9999</v>
      </c>
      <c r="FJ42">
        <v>9999</v>
      </c>
      <c r="FK42">
        <v>432.1</v>
      </c>
      <c r="FL42">
        <v>1.8658399999999999</v>
      </c>
      <c r="FM42">
        <v>1.8621799999999999</v>
      </c>
      <c r="FN42">
        <v>1.86432</v>
      </c>
      <c r="FO42">
        <v>1.8604099999999999</v>
      </c>
      <c r="FP42">
        <v>1.86111</v>
      </c>
      <c r="FQ42">
        <v>1.86016</v>
      </c>
      <c r="FR42">
        <v>1.86188</v>
      </c>
      <c r="FS42">
        <v>1.8584000000000001</v>
      </c>
      <c r="FT42">
        <v>0</v>
      </c>
      <c r="FU42">
        <v>0</v>
      </c>
      <c r="FV42">
        <v>0</v>
      </c>
      <c r="FW42">
        <v>0</v>
      </c>
      <c r="FX42" t="s">
        <v>359</v>
      </c>
      <c r="FY42" t="s">
        <v>360</v>
      </c>
      <c r="FZ42" t="s">
        <v>361</v>
      </c>
      <c r="GA42" t="s">
        <v>361</v>
      </c>
      <c r="GB42" t="s">
        <v>361</v>
      </c>
      <c r="GC42" t="s">
        <v>361</v>
      </c>
      <c r="GD42">
        <v>0</v>
      </c>
      <c r="GE42">
        <v>100</v>
      </c>
      <c r="GF42">
        <v>100</v>
      </c>
      <c r="GG42">
        <v>1.647</v>
      </c>
      <c r="GH42">
        <v>0.19570000000000001</v>
      </c>
      <c r="GI42">
        <v>1.646399999999971</v>
      </c>
      <c r="GJ42">
        <v>0</v>
      </c>
      <c r="GK42">
        <v>0</v>
      </c>
      <c r="GL42">
        <v>0</v>
      </c>
      <c r="GM42">
        <v>0.19577000000000669</v>
      </c>
      <c r="GN42">
        <v>0</v>
      </c>
      <c r="GO42">
        <v>0</v>
      </c>
      <c r="GP42">
        <v>0</v>
      </c>
      <c r="GQ42">
        <v>-1</v>
      </c>
      <c r="GR42">
        <v>-1</v>
      </c>
      <c r="GS42">
        <v>-1</v>
      </c>
      <c r="GT42">
        <v>-1</v>
      </c>
      <c r="GU42">
        <v>37.5</v>
      </c>
      <c r="GV42">
        <v>37.5</v>
      </c>
      <c r="GW42">
        <v>0.67504900000000001</v>
      </c>
      <c r="GX42">
        <v>2.6684600000000001</v>
      </c>
      <c r="GY42">
        <v>2.04834</v>
      </c>
      <c r="GZ42">
        <v>2.6013199999999999</v>
      </c>
      <c r="HA42">
        <v>2.1972700000000001</v>
      </c>
      <c r="HB42">
        <v>2.32056</v>
      </c>
      <c r="HC42">
        <v>43.864100000000001</v>
      </c>
      <c r="HD42">
        <v>13.8431</v>
      </c>
      <c r="HE42">
        <v>18</v>
      </c>
      <c r="HF42">
        <v>654.64300000000003</v>
      </c>
      <c r="HG42">
        <v>694.42200000000003</v>
      </c>
      <c r="HH42">
        <v>24.906099999999999</v>
      </c>
      <c r="HI42">
        <v>35.697600000000001</v>
      </c>
      <c r="HJ42">
        <v>30.0001</v>
      </c>
      <c r="HK42">
        <v>35.520000000000003</v>
      </c>
      <c r="HL42">
        <v>35.490600000000001</v>
      </c>
      <c r="HM42">
        <v>13.536099999999999</v>
      </c>
      <c r="HN42">
        <v>25.468800000000002</v>
      </c>
      <c r="HO42">
        <v>24.279299999999999</v>
      </c>
      <c r="HP42">
        <v>24.902899999999999</v>
      </c>
      <c r="HQ42">
        <v>183.96299999999999</v>
      </c>
      <c r="HR42">
        <v>28.7317</v>
      </c>
      <c r="HS42">
        <v>98.798699999999997</v>
      </c>
      <c r="HT42">
        <v>98.700500000000005</v>
      </c>
    </row>
    <row r="43" spans="1:228" x14ac:dyDescent="0.2">
      <c r="A43">
        <v>28</v>
      </c>
      <c r="B43">
        <v>1665255781</v>
      </c>
      <c r="C43">
        <v>108</v>
      </c>
      <c r="D43" t="s">
        <v>416</v>
      </c>
      <c r="E43" t="s">
        <v>417</v>
      </c>
      <c r="F43">
        <v>4</v>
      </c>
      <c r="G43">
        <v>1665255779</v>
      </c>
      <c r="H43">
        <f t="shared" si="0"/>
        <v>2.8065732596477188E-3</v>
      </c>
      <c r="I43">
        <f t="shared" si="1"/>
        <v>2.8065732596477186</v>
      </c>
      <c r="J43">
        <f t="shared" si="2"/>
        <v>1.7768888925402919</v>
      </c>
      <c r="K43">
        <f t="shared" si="3"/>
        <v>161.97300000000001</v>
      </c>
      <c r="L43">
        <f t="shared" si="4"/>
        <v>140.72373837912517</v>
      </c>
      <c r="M43">
        <f t="shared" si="5"/>
        <v>14.200091331526703</v>
      </c>
      <c r="N43">
        <f t="shared" si="6"/>
        <v>16.344302814389696</v>
      </c>
      <c r="O43">
        <f t="shared" si="7"/>
        <v>0.16941439657375759</v>
      </c>
      <c r="P43">
        <f t="shared" si="8"/>
        <v>3.66734735426019</v>
      </c>
      <c r="Q43">
        <f t="shared" si="9"/>
        <v>0.16518363854735971</v>
      </c>
      <c r="R43">
        <f t="shared" si="10"/>
        <v>0.10361109094897417</v>
      </c>
      <c r="S43">
        <f t="shared" si="11"/>
        <v>226.11699219189768</v>
      </c>
      <c r="T43">
        <f t="shared" si="12"/>
        <v>31.487070056309992</v>
      </c>
      <c r="U43">
        <f t="shared" si="13"/>
        <v>31.526685714285719</v>
      </c>
      <c r="V43">
        <f t="shared" si="14"/>
        <v>4.648641432290022</v>
      </c>
      <c r="W43">
        <f t="shared" si="15"/>
        <v>66.481921661441419</v>
      </c>
      <c r="X43">
        <f t="shared" si="16"/>
        <v>2.9991288459681802</v>
      </c>
      <c r="Y43">
        <f t="shared" si="17"/>
        <v>4.5111945789431553</v>
      </c>
      <c r="Z43">
        <f t="shared" si="18"/>
        <v>1.6495125863218418</v>
      </c>
      <c r="AA43">
        <f t="shared" si="19"/>
        <v>-123.7698807504644</v>
      </c>
      <c r="AB43">
        <f t="shared" si="20"/>
        <v>-104.27437971886259</v>
      </c>
      <c r="AC43">
        <f t="shared" si="21"/>
        <v>-6.4015401075858067</v>
      </c>
      <c r="AD43">
        <f t="shared" si="22"/>
        <v>-8.3288083850151224</v>
      </c>
      <c r="AE43">
        <f t="shared" si="23"/>
        <v>25.207764516579399</v>
      </c>
      <c r="AF43">
        <f t="shared" si="24"/>
        <v>2.7657816529583772</v>
      </c>
      <c r="AG43">
        <f t="shared" si="25"/>
        <v>1.7768888925402919</v>
      </c>
      <c r="AH43">
        <v>177.12104030047149</v>
      </c>
      <c r="AI43">
        <v>169.46481212121211</v>
      </c>
      <c r="AJ43">
        <v>1.6873055486638799</v>
      </c>
      <c r="AK43">
        <v>66.645628169260647</v>
      </c>
      <c r="AL43">
        <f t="shared" si="26"/>
        <v>2.8065732596477186</v>
      </c>
      <c r="AM43">
        <v>28.588617919567959</v>
      </c>
      <c r="AN43">
        <v>29.720463235294119</v>
      </c>
      <c r="AO43">
        <v>-1.3947911146642959E-4</v>
      </c>
      <c r="AP43">
        <v>87.351231965539924</v>
      </c>
      <c r="AQ43">
        <v>31</v>
      </c>
      <c r="AR43">
        <v>5</v>
      </c>
      <c r="AS43">
        <f t="shared" si="27"/>
        <v>1</v>
      </c>
      <c r="AT43">
        <f t="shared" si="28"/>
        <v>0</v>
      </c>
      <c r="AU43">
        <f t="shared" si="29"/>
        <v>47410.990324444378</v>
      </c>
      <c r="AV43">
        <f t="shared" si="30"/>
        <v>1199.998571428571</v>
      </c>
      <c r="AW43">
        <f t="shared" si="31"/>
        <v>1025.9248208248171</v>
      </c>
      <c r="AX43">
        <f t="shared" si="32"/>
        <v>0.85493836847111981</v>
      </c>
      <c r="AY43">
        <f t="shared" si="33"/>
        <v>0.1884310511492614</v>
      </c>
      <c r="AZ43">
        <v>2.7</v>
      </c>
      <c r="BA43">
        <v>0.5</v>
      </c>
      <c r="BB43" t="s">
        <v>356</v>
      </c>
      <c r="BC43">
        <v>2</v>
      </c>
      <c r="BD43" t="b">
        <v>1</v>
      </c>
      <c r="BE43">
        <v>1665255779</v>
      </c>
      <c r="BF43">
        <v>161.97300000000001</v>
      </c>
      <c r="BG43">
        <v>172.6294285714286</v>
      </c>
      <c r="BH43">
        <v>29.721542857142861</v>
      </c>
      <c r="BI43">
        <v>28.60688571428571</v>
      </c>
      <c r="BJ43">
        <v>160.32657142857141</v>
      </c>
      <c r="BK43">
        <v>29.525771428571431</v>
      </c>
      <c r="BL43">
        <v>650.03499999999997</v>
      </c>
      <c r="BM43">
        <v>100.80757142857141</v>
      </c>
      <c r="BN43">
        <v>0.1000046142857143</v>
      </c>
      <c r="BO43">
        <v>30.999285714285708</v>
      </c>
      <c r="BP43">
        <v>31.526685714285719</v>
      </c>
      <c r="BQ43">
        <v>999.89999999999986</v>
      </c>
      <c r="BR43">
        <v>0</v>
      </c>
      <c r="BS43">
        <v>0</v>
      </c>
      <c r="BT43">
        <v>8986.158571428572</v>
      </c>
      <c r="BU43">
        <v>0</v>
      </c>
      <c r="BV43">
        <v>115.2678571428571</v>
      </c>
      <c r="BW43">
        <v>-10.6564</v>
      </c>
      <c r="BX43">
        <v>166.93457142857139</v>
      </c>
      <c r="BY43">
        <v>177.71314285714291</v>
      </c>
      <c r="BZ43">
        <v>1.1146557142857141</v>
      </c>
      <c r="CA43">
        <v>172.6294285714286</v>
      </c>
      <c r="CB43">
        <v>28.60688571428571</v>
      </c>
      <c r="CC43">
        <v>2.9961585714285719</v>
      </c>
      <c r="CD43">
        <v>2.883791428571429</v>
      </c>
      <c r="CE43">
        <v>24.006599999999999</v>
      </c>
      <c r="CF43">
        <v>23.371742857142859</v>
      </c>
      <c r="CG43">
        <v>1199.998571428571</v>
      </c>
      <c r="CH43">
        <v>0.49997214285714292</v>
      </c>
      <c r="CI43">
        <v>0.50002785714285714</v>
      </c>
      <c r="CJ43">
        <v>0</v>
      </c>
      <c r="CK43">
        <v>808.32028571428577</v>
      </c>
      <c r="CL43">
        <v>4.9990899999999998</v>
      </c>
      <c r="CM43">
        <v>8764.6557142857164</v>
      </c>
      <c r="CN43">
        <v>9557.7485714285704</v>
      </c>
      <c r="CO43">
        <v>43.875</v>
      </c>
      <c r="CP43">
        <v>46.125</v>
      </c>
      <c r="CQ43">
        <v>44.811999999999998</v>
      </c>
      <c r="CR43">
        <v>45</v>
      </c>
      <c r="CS43">
        <v>45.151571428571437</v>
      </c>
      <c r="CT43">
        <v>597.46571428571428</v>
      </c>
      <c r="CU43">
        <v>597.53428571428572</v>
      </c>
      <c r="CV43">
        <v>0</v>
      </c>
      <c r="CW43">
        <v>1665255783.7</v>
      </c>
      <c r="CX43">
        <v>0</v>
      </c>
      <c r="CY43">
        <v>1665253528.5999999</v>
      </c>
      <c r="CZ43" t="s">
        <v>357</v>
      </c>
      <c r="DA43">
        <v>1665253526.5999999</v>
      </c>
      <c r="DB43">
        <v>1665253528.5999999</v>
      </c>
      <c r="DC43">
        <v>13</v>
      </c>
      <c r="DD43">
        <v>3.1E-2</v>
      </c>
      <c r="DE43">
        <v>1.2999999999999999E-2</v>
      </c>
      <c r="DF43">
        <v>1.6459999999999999</v>
      </c>
      <c r="DG43">
        <v>0.19600000000000001</v>
      </c>
      <c r="DH43">
        <v>415</v>
      </c>
      <c r="DI43">
        <v>32</v>
      </c>
      <c r="DJ43">
        <v>0.56000000000000005</v>
      </c>
      <c r="DK43">
        <v>0.22</v>
      </c>
      <c r="DL43">
        <v>-10.345867500000001</v>
      </c>
      <c r="DM43">
        <v>-2.0127253283302049</v>
      </c>
      <c r="DN43">
        <v>0.2028854928124483</v>
      </c>
      <c r="DO43">
        <v>0</v>
      </c>
      <c r="DP43">
        <v>1.1502734999999999</v>
      </c>
      <c r="DQ43">
        <v>-3.1306941838652333E-2</v>
      </c>
      <c r="DR43">
        <v>1.642489597379539E-2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377</v>
      </c>
      <c r="EA43">
        <v>3.29427</v>
      </c>
      <c r="EB43">
        <v>2.6249400000000001</v>
      </c>
      <c r="EC43">
        <v>4.5665499999999998E-2</v>
      </c>
      <c r="ED43">
        <v>4.8357999999999998E-2</v>
      </c>
      <c r="EE43">
        <v>0.12582399999999999</v>
      </c>
      <c r="EF43">
        <v>0.121557</v>
      </c>
      <c r="EG43">
        <v>28791.1</v>
      </c>
      <c r="EH43">
        <v>29398.3</v>
      </c>
      <c r="EI43">
        <v>28076.400000000001</v>
      </c>
      <c r="EJ43">
        <v>29746.7</v>
      </c>
      <c r="EK43">
        <v>33685.699999999997</v>
      </c>
      <c r="EL43">
        <v>36332.300000000003</v>
      </c>
      <c r="EM43">
        <v>39539.199999999997</v>
      </c>
      <c r="EN43">
        <v>42593.8</v>
      </c>
      <c r="EO43">
        <v>2.13185</v>
      </c>
      <c r="EP43">
        <v>2.0975700000000002</v>
      </c>
      <c r="EQ43">
        <v>-4.3958400000000003E-4</v>
      </c>
      <c r="ER43">
        <v>0</v>
      </c>
      <c r="ES43">
        <v>31.523800000000001</v>
      </c>
      <c r="ET43">
        <v>999.9</v>
      </c>
      <c r="EU43">
        <v>52</v>
      </c>
      <c r="EV43">
        <v>39.1</v>
      </c>
      <c r="EW43">
        <v>36.444000000000003</v>
      </c>
      <c r="EX43">
        <v>57.087499999999999</v>
      </c>
      <c r="EY43">
        <v>-3.5056099999999999</v>
      </c>
      <c r="EZ43">
        <v>2</v>
      </c>
      <c r="FA43">
        <v>0.69410099999999997</v>
      </c>
      <c r="FB43">
        <v>4.2439600000000004</v>
      </c>
      <c r="FC43">
        <v>20.220099999999999</v>
      </c>
      <c r="FD43">
        <v>5.2160900000000003</v>
      </c>
      <c r="FE43">
        <v>12.0099</v>
      </c>
      <c r="FF43">
        <v>4.9859999999999998</v>
      </c>
      <c r="FG43">
        <v>3.2845</v>
      </c>
      <c r="FH43">
        <v>5129.8</v>
      </c>
      <c r="FI43">
        <v>9999</v>
      </c>
      <c r="FJ43">
        <v>9999</v>
      </c>
      <c r="FK43">
        <v>432.1</v>
      </c>
      <c r="FL43">
        <v>1.8658399999999999</v>
      </c>
      <c r="FM43">
        <v>1.8621799999999999</v>
      </c>
      <c r="FN43">
        <v>1.86429</v>
      </c>
      <c r="FO43">
        <v>1.8604099999999999</v>
      </c>
      <c r="FP43">
        <v>1.86111</v>
      </c>
      <c r="FQ43">
        <v>1.8601399999999999</v>
      </c>
      <c r="FR43">
        <v>1.86188</v>
      </c>
      <c r="FS43">
        <v>1.8584000000000001</v>
      </c>
      <c r="FT43">
        <v>0</v>
      </c>
      <c r="FU43">
        <v>0</v>
      </c>
      <c r="FV43">
        <v>0</v>
      </c>
      <c r="FW43">
        <v>0</v>
      </c>
      <c r="FX43" t="s">
        <v>359</v>
      </c>
      <c r="FY43" t="s">
        <v>360</v>
      </c>
      <c r="FZ43" t="s">
        <v>361</v>
      </c>
      <c r="GA43" t="s">
        <v>361</v>
      </c>
      <c r="GB43" t="s">
        <v>361</v>
      </c>
      <c r="GC43" t="s">
        <v>361</v>
      </c>
      <c r="GD43">
        <v>0</v>
      </c>
      <c r="GE43">
        <v>100</v>
      </c>
      <c r="GF43">
        <v>100</v>
      </c>
      <c r="GG43">
        <v>1.647</v>
      </c>
      <c r="GH43">
        <v>0.1958</v>
      </c>
      <c r="GI43">
        <v>1.646399999999971</v>
      </c>
      <c r="GJ43">
        <v>0</v>
      </c>
      <c r="GK43">
        <v>0</v>
      </c>
      <c r="GL43">
        <v>0</v>
      </c>
      <c r="GM43">
        <v>0.19577000000000669</v>
      </c>
      <c r="GN43">
        <v>0</v>
      </c>
      <c r="GO43">
        <v>0</v>
      </c>
      <c r="GP43">
        <v>0</v>
      </c>
      <c r="GQ43">
        <v>-1</v>
      </c>
      <c r="GR43">
        <v>-1</v>
      </c>
      <c r="GS43">
        <v>-1</v>
      </c>
      <c r="GT43">
        <v>-1</v>
      </c>
      <c r="GU43">
        <v>37.6</v>
      </c>
      <c r="GV43">
        <v>37.5</v>
      </c>
      <c r="GW43">
        <v>0.695801</v>
      </c>
      <c r="GX43">
        <v>2.65259</v>
      </c>
      <c r="GY43">
        <v>2.04834</v>
      </c>
      <c r="GZ43">
        <v>2.6013199999999999</v>
      </c>
      <c r="HA43">
        <v>2.1972700000000001</v>
      </c>
      <c r="HB43">
        <v>2.32056</v>
      </c>
      <c r="HC43">
        <v>43.8917</v>
      </c>
      <c r="HD43">
        <v>13.851800000000001</v>
      </c>
      <c r="HE43">
        <v>18</v>
      </c>
      <c r="HF43">
        <v>654.86300000000006</v>
      </c>
      <c r="HG43">
        <v>694.36900000000003</v>
      </c>
      <c r="HH43">
        <v>24.903700000000001</v>
      </c>
      <c r="HI43">
        <v>35.697600000000001</v>
      </c>
      <c r="HJ43">
        <v>30.0001</v>
      </c>
      <c r="HK43">
        <v>35.520000000000003</v>
      </c>
      <c r="HL43">
        <v>35.489899999999999</v>
      </c>
      <c r="HM43">
        <v>13.9343</v>
      </c>
      <c r="HN43">
        <v>25.468800000000002</v>
      </c>
      <c r="HO43">
        <v>24.279299999999999</v>
      </c>
      <c r="HP43">
        <v>24.932099999999998</v>
      </c>
      <c r="HQ43">
        <v>190.642</v>
      </c>
      <c r="HR43">
        <v>28.745999999999999</v>
      </c>
      <c r="HS43">
        <v>98.799199999999999</v>
      </c>
      <c r="HT43">
        <v>98.699399999999997</v>
      </c>
    </row>
    <row r="44" spans="1:228" x14ac:dyDescent="0.2">
      <c r="A44">
        <v>29</v>
      </c>
      <c r="B44">
        <v>1665255785</v>
      </c>
      <c r="C44">
        <v>112</v>
      </c>
      <c r="D44" t="s">
        <v>418</v>
      </c>
      <c r="E44" t="s">
        <v>419</v>
      </c>
      <c r="F44">
        <v>4</v>
      </c>
      <c r="G44">
        <v>1665255782.6875</v>
      </c>
      <c r="H44">
        <f t="shared" si="0"/>
        <v>2.7278883532406649E-3</v>
      </c>
      <c r="I44">
        <f t="shared" si="1"/>
        <v>2.7278883532406648</v>
      </c>
      <c r="J44">
        <f t="shared" si="2"/>
        <v>2.1676661199656664</v>
      </c>
      <c r="K44">
        <f t="shared" si="3"/>
        <v>168.012</v>
      </c>
      <c r="L44">
        <f t="shared" si="4"/>
        <v>142.32624420455844</v>
      </c>
      <c r="M44">
        <f t="shared" si="5"/>
        <v>14.361505182649832</v>
      </c>
      <c r="N44">
        <f t="shared" si="6"/>
        <v>16.953339998766602</v>
      </c>
      <c r="O44">
        <f t="shared" si="7"/>
        <v>0.16483877989831597</v>
      </c>
      <c r="P44">
        <f t="shared" si="8"/>
        <v>3.6673236128103359</v>
      </c>
      <c r="Q44">
        <f t="shared" si="9"/>
        <v>0.16083053065165165</v>
      </c>
      <c r="R44">
        <f t="shared" si="10"/>
        <v>0.10087108908007558</v>
      </c>
      <c r="S44">
        <f t="shared" si="11"/>
        <v>226.11697611139743</v>
      </c>
      <c r="T44">
        <f t="shared" si="12"/>
        <v>31.501176014651747</v>
      </c>
      <c r="U44">
        <f t="shared" si="13"/>
        <v>31.5169</v>
      </c>
      <c r="V44">
        <f t="shared" si="14"/>
        <v>4.6460583294616908</v>
      </c>
      <c r="W44">
        <f t="shared" si="15"/>
        <v>66.497429593721307</v>
      </c>
      <c r="X44">
        <f t="shared" si="16"/>
        <v>2.9994118503222227</v>
      </c>
      <c r="Y44">
        <f t="shared" si="17"/>
        <v>4.5105681056361115</v>
      </c>
      <c r="Z44">
        <f t="shared" si="18"/>
        <v>1.6466464791394682</v>
      </c>
      <c r="AA44">
        <f t="shared" si="19"/>
        <v>-120.29987637791332</v>
      </c>
      <c r="AB44">
        <f t="shared" si="20"/>
        <v>-102.82051595672297</v>
      </c>
      <c r="AC44">
        <f t="shared" si="21"/>
        <v>-6.3119459330115921</v>
      </c>
      <c r="AD44">
        <f t="shared" si="22"/>
        <v>-3.3153621562504583</v>
      </c>
      <c r="AE44">
        <f t="shared" si="23"/>
        <v>25.660340055174363</v>
      </c>
      <c r="AF44">
        <f t="shared" si="24"/>
        <v>2.6420446966623028</v>
      </c>
      <c r="AG44">
        <f t="shared" si="25"/>
        <v>2.1676661199656664</v>
      </c>
      <c r="AH44">
        <v>184.09267792635001</v>
      </c>
      <c r="AI44">
        <v>176.23268484848481</v>
      </c>
      <c r="AJ44">
        <v>1.696144865106926</v>
      </c>
      <c r="AK44">
        <v>66.645628169260647</v>
      </c>
      <c r="AL44">
        <f t="shared" si="26"/>
        <v>2.7278883532406648</v>
      </c>
      <c r="AM44">
        <v>28.630629403954501</v>
      </c>
      <c r="AN44">
        <v>29.730811176470571</v>
      </c>
      <c r="AO44">
        <v>-1.357129891459435E-4</v>
      </c>
      <c r="AP44">
        <v>87.351231965539924</v>
      </c>
      <c r="AQ44">
        <v>32</v>
      </c>
      <c r="AR44">
        <v>5</v>
      </c>
      <c r="AS44">
        <f t="shared" si="27"/>
        <v>1</v>
      </c>
      <c r="AT44">
        <f t="shared" si="28"/>
        <v>0</v>
      </c>
      <c r="AU44">
        <f t="shared" si="29"/>
        <v>47410.929998670545</v>
      </c>
      <c r="AV44">
        <f t="shared" si="30"/>
        <v>1199.9974999999999</v>
      </c>
      <c r="AW44">
        <f t="shared" si="31"/>
        <v>1025.9240010939882</v>
      </c>
      <c r="AX44">
        <f t="shared" si="32"/>
        <v>0.85493844870009172</v>
      </c>
      <c r="AY44">
        <f t="shared" si="33"/>
        <v>0.18843120599117702</v>
      </c>
      <c r="AZ44">
        <v>2.7</v>
      </c>
      <c r="BA44">
        <v>0.5</v>
      </c>
      <c r="BB44" t="s">
        <v>356</v>
      </c>
      <c r="BC44">
        <v>2</v>
      </c>
      <c r="BD44" t="b">
        <v>1</v>
      </c>
      <c r="BE44">
        <v>1665255782.6875</v>
      </c>
      <c r="BF44">
        <v>168.012</v>
      </c>
      <c r="BG44">
        <v>178.85550000000001</v>
      </c>
      <c r="BH44">
        <v>29.72495</v>
      </c>
      <c r="BI44">
        <v>28.660087499999999</v>
      </c>
      <c r="BJ44">
        <v>166.365375</v>
      </c>
      <c r="BK44">
        <v>29.5292125</v>
      </c>
      <c r="BL44">
        <v>649.98787500000003</v>
      </c>
      <c r="BM44">
        <v>100.80562500000001</v>
      </c>
      <c r="BN44">
        <v>9.9905549999999996E-2</v>
      </c>
      <c r="BO44">
        <v>30.996849999999998</v>
      </c>
      <c r="BP44">
        <v>31.5169</v>
      </c>
      <c r="BQ44">
        <v>999.9</v>
      </c>
      <c r="BR44">
        <v>0</v>
      </c>
      <c r="BS44">
        <v>0</v>
      </c>
      <c r="BT44">
        <v>8986.25</v>
      </c>
      <c r="BU44">
        <v>0</v>
      </c>
      <c r="BV44">
        <v>121.114125</v>
      </c>
      <c r="BW44">
        <v>-10.8436</v>
      </c>
      <c r="BX44">
        <v>173.15899999999999</v>
      </c>
      <c r="BY44">
        <v>184.13274999999999</v>
      </c>
      <c r="BZ44">
        <v>1.06486875</v>
      </c>
      <c r="CA44">
        <v>178.85550000000001</v>
      </c>
      <c r="CB44">
        <v>28.660087499999999</v>
      </c>
      <c r="CC44">
        <v>2.9964487499999999</v>
      </c>
      <c r="CD44">
        <v>2.8891037499999999</v>
      </c>
      <c r="CE44">
        <v>24.008199999999999</v>
      </c>
      <c r="CF44">
        <v>23.402237499999998</v>
      </c>
      <c r="CG44">
        <v>1199.9974999999999</v>
      </c>
      <c r="CH44">
        <v>0.49997000000000003</v>
      </c>
      <c r="CI44">
        <v>0.50002999999999997</v>
      </c>
      <c r="CJ44">
        <v>0</v>
      </c>
      <c r="CK44">
        <v>807.63212499999997</v>
      </c>
      <c r="CL44">
        <v>4.9990899999999998</v>
      </c>
      <c r="CM44">
        <v>8760.1387500000001</v>
      </c>
      <c r="CN44">
        <v>9557.7250000000004</v>
      </c>
      <c r="CO44">
        <v>43.875</v>
      </c>
      <c r="CP44">
        <v>46.117125000000001</v>
      </c>
      <c r="CQ44">
        <v>44.811999999999998</v>
      </c>
      <c r="CR44">
        <v>45</v>
      </c>
      <c r="CS44">
        <v>45.171499999999988</v>
      </c>
      <c r="CT44">
        <v>597.46125000000006</v>
      </c>
      <c r="CU44">
        <v>597.53625</v>
      </c>
      <c r="CV44">
        <v>0</v>
      </c>
      <c r="CW44">
        <v>1665255787.9000001</v>
      </c>
      <c r="CX44">
        <v>0</v>
      </c>
      <c r="CY44">
        <v>1665253528.5999999</v>
      </c>
      <c r="CZ44" t="s">
        <v>357</v>
      </c>
      <c r="DA44">
        <v>1665253526.5999999</v>
      </c>
      <c r="DB44">
        <v>1665253528.5999999</v>
      </c>
      <c r="DC44">
        <v>13</v>
      </c>
      <c r="DD44">
        <v>3.1E-2</v>
      </c>
      <c r="DE44">
        <v>1.2999999999999999E-2</v>
      </c>
      <c r="DF44">
        <v>1.6459999999999999</v>
      </c>
      <c r="DG44">
        <v>0.19600000000000001</v>
      </c>
      <c r="DH44">
        <v>415</v>
      </c>
      <c r="DI44">
        <v>32</v>
      </c>
      <c r="DJ44">
        <v>0.56000000000000005</v>
      </c>
      <c r="DK44">
        <v>0.22</v>
      </c>
      <c r="DL44">
        <v>-10.480689999999999</v>
      </c>
      <c r="DM44">
        <v>-2.413292307692295</v>
      </c>
      <c r="DN44">
        <v>0.2346896853293727</v>
      </c>
      <c r="DO44">
        <v>0</v>
      </c>
      <c r="DP44">
        <v>1.1357282500000001</v>
      </c>
      <c r="DQ44">
        <v>-0.28364926829268361</v>
      </c>
      <c r="DR44">
        <v>3.6208216186902953E-2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364</v>
      </c>
      <c r="EA44">
        <v>3.2942399999999998</v>
      </c>
      <c r="EB44">
        <v>2.6252399999999998</v>
      </c>
      <c r="EC44">
        <v>4.7328799999999997E-2</v>
      </c>
      <c r="ED44">
        <v>5.00262E-2</v>
      </c>
      <c r="EE44">
        <v>0.125862</v>
      </c>
      <c r="EF44">
        <v>0.12164899999999999</v>
      </c>
      <c r="EG44">
        <v>28740.9</v>
      </c>
      <c r="EH44">
        <v>29346.6</v>
      </c>
      <c r="EI44">
        <v>28076.3</v>
      </c>
      <c r="EJ44">
        <v>29746.5</v>
      </c>
      <c r="EK44">
        <v>33684.699999999997</v>
      </c>
      <c r="EL44">
        <v>36328.1</v>
      </c>
      <c r="EM44">
        <v>39539.599999999999</v>
      </c>
      <c r="EN44">
        <v>42593.2</v>
      </c>
      <c r="EO44">
        <v>2.1314700000000002</v>
      </c>
      <c r="EP44">
        <v>2.0977700000000001</v>
      </c>
      <c r="EQ44">
        <v>1.4901199999999999E-4</v>
      </c>
      <c r="ER44">
        <v>0</v>
      </c>
      <c r="ES44">
        <v>31.523700000000002</v>
      </c>
      <c r="ET44">
        <v>999.9</v>
      </c>
      <c r="EU44">
        <v>52</v>
      </c>
      <c r="EV44">
        <v>39.1</v>
      </c>
      <c r="EW44">
        <v>36.441600000000001</v>
      </c>
      <c r="EX44">
        <v>57.717399999999998</v>
      </c>
      <c r="EY44">
        <v>-3.4214699999999998</v>
      </c>
      <c r="EZ44">
        <v>2</v>
      </c>
      <c r="FA44">
        <v>0.69416199999999995</v>
      </c>
      <c r="FB44">
        <v>4.1010200000000001</v>
      </c>
      <c r="FC44">
        <v>20.223600000000001</v>
      </c>
      <c r="FD44">
        <v>5.2159399999999998</v>
      </c>
      <c r="FE44">
        <v>12.0099</v>
      </c>
      <c r="FF44">
        <v>4.9861000000000004</v>
      </c>
      <c r="FG44">
        <v>3.2845</v>
      </c>
      <c r="FH44">
        <v>5130.1000000000004</v>
      </c>
      <c r="FI44">
        <v>9999</v>
      </c>
      <c r="FJ44">
        <v>9999</v>
      </c>
      <c r="FK44">
        <v>432.1</v>
      </c>
      <c r="FL44">
        <v>1.8658399999999999</v>
      </c>
      <c r="FM44">
        <v>1.8621799999999999</v>
      </c>
      <c r="FN44">
        <v>1.8643099999999999</v>
      </c>
      <c r="FO44">
        <v>1.8604499999999999</v>
      </c>
      <c r="FP44">
        <v>1.86113</v>
      </c>
      <c r="FQ44">
        <v>1.8601700000000001</v>
      </c>
      <c r="FR44">
        <v>1.86188</v>
      </c>
      <c r="FS44">
        <v>1.85843</v>
      </c>
      <c r="FT44">
        <v>0</v>
      </c>
      <c r="FU44">
        <v>0</v>
      </c>
      <c r="FV44">
        <v>0</v>
      </c>
      <c r="FW44">
        <v>0</v>
      </c>
      <c r="FX44" t="s">
        <v>359</v>
      </c>
      <c r="FY44" t="s">
        <v>360</v>
      </c>
      <c r="FZ44" t="s">
        <v>361</v>
      </c>
      <c r="GA44" t="s">
        <v>361</v>
      </c>
      <c r="GB44" t="s">
        <v>361</v>
      </c>
      <c r="GC44" t="s">
        <v>361</v>
      </c>
      <c r="GD44">
        <v>0</v>
      </c>
      <c r="GE44">
        <v>100</v>
      </c>
      <c r="GF44">
        <v>100</v>
      </c>
      <c r="GG44">
        <v>1.647</v>
      </c>
      <c r="GH44">
        <v>0.1958</v>
      </c>
      <c r="GI44">
        <v>1.646399999999971</v>
      </c>
      <c r="GJ44">
        <v>0</v>
      </c>
      <c r="GK44">
        <v>0</v>
      </c>
      <c r="GL44">
        <v>0</v>
      </c>
      <c r="GM44">
        <v>0.19577000000000669</v>
      </c>
      <c r="GN44">
        <v>0</v>
      </c>
      <c r="GO44">
        <v>0</v>
      </c>
      <c r="GP44">
        <v>0</v>
      </c>
      <c r="GQ44">
        <v>-1</v>
      </c>
      <c r="GR44">
        <v>-1</v>
      </c>
      <c r="GS44">
        <v>-1</v>
      </c>
      <c r="GT44">
        <v>-1</v>
      </c>
      <c r="GU44">
        <v>37.6</v>
      </c>
      <c r="GV44">
        <v>37.6</v>
      </c>
      <c r="GW44">
        <v>0.71533199999999997</v>
      </c>
      <c r="GX44">
        <v>2.6403799999999999</v>
      </c>
      <c r="GY44">
        <v>2.04834</v>
      </c>
      <c r="GZ44">
        <v>2.6013199999999999</v>
      </c>
      <c r="HA44">
        <v>2.1972700000000001</v>
      </c>
      <c r="HB44">
        <v>2.36328</v>
      </c>
      <c r="HC44">
        <v>43.8917</v>
      </c>
      <c r="HD44">
        <v>13.869400000000001</v>
      </c>
      <c r="HE44">
        <v>18</v>
      </c>
      <c r="HF44">
        <v>654.56399999999996</v>
      </c>
      <c r="HG44">
        <v>694.53300000000002</v>
      </c>
      <c r="HH44">
        <v>24.912199999999999</v>
      </c>
      <c r="HI44">
        <v>35.697600000000001</v>
      </c>
      <c r="HJ44">
        <v>30</v>
      </c>
      <c r="HK44">
        <v>35.520000000000003</v>
      </c>
      <c r="HL44">
        <v>35.488199999999999</v>
      </c>
      <c r="HM44">
        <v>14.3317</v>
      </c>
      <c r="HN44">
        <v>25.468800000000002</v>
      </c>
      <c r="HO44">
        <v>24.279299999999999</v>
      </c>
      <c r="HP44">
        <v>24.932099999999998</v>
      </c>
      <c r="HQ44">
        <v>197.31800000000001</v>
      </c>
      <c r="HR44">
        <v>28.752400000000002</v>
      </c>
      <c r="HS44">
        <v>98.799599999999998</v>
      </c>
      <c r="HT44">
        <v>98.698300000000003</v>
      </c>
    </row>
    <row r="45" spans="1:228" x14ac:dyDescent="0.2">
      <c r="A45">
        <v>30</v>
      </c>
      <c r="B45">
        <v>1665255789</v>
      </c>
      <c r="C45">
        <v>116</v>
      </c>
      <c r="D45" t="s">
        <v>420</v>
      </c>
      <c r="E45" t="s">
        <v>421</v>
      </c>
      <c r="F45">
        <v>4</v>
      </c>
      <c r="G45">
        <v>1665255787</v>
      </c>
      <c r="H45">
        <f t="shared" si="0"/>
        <v>2.6961260769858418E-3</v>
      </c>
      <c r="I45">
        <f t="shared" si="1"/>
        <v>2.6961260769858417</v>
      </c>
      <c r="J45">
        <f t="shared" si="2"/>
        <v>2.6038468790311193</v>
      </c>
      <c r="K45">
        <f t="shared" si="3"/>
        <v>175.06800000000001</v>
      </c>
      <c r="L45">
        <f t="shared" si="4"/>
        <v>144.60037573435943</v>
      </c>
      <c r="M45">
        <f t="shared" si="5"/>
        <v>14.591058244881495</v>
      </c>
      <c r="N45">
        <f t="shared" si="6"/>
        <v>17.665427021486913</v>
      </c>
      <c r="O45">
        <f t="shared" si="7"/>
        <v>0.16273356877278722</v>
      </c>
      <c r="P45">
        <f t="shared" si="8"/>
        <v>3.6625798565225325</v>
      </c>
      <c r="Q45">
        <f t="shared" si="9"/>
        <v>0.15882080954172176</v>
      </c>
      <c r="R45">
        <f t="shared" si="10"/>
        <v>9.9606716115247157E-2</v>
      </c>
      <c r="S45">
        <f t="shared" si="11"/>
        <v>226.11666009355577</v>
      </c>
      <c r="T45">
        <f t="shared" si="12"/>
        <v>31.509766437195886</v>
      </c>
      <c r="U45">
        <f t="shared" si="13"/>
        <v>31.530257142857138</v>
      </c>
      <c r="V45">
        <f t="shared" si="14"/>
        <v>4.649584481990729</v>
      </c>
      <c r="W45">
        <f t="shared" si="15"/>
        <v>66.540046628210376</v>
      </c>
      <c r="X45">
        <f t="shared" si="16"/>
        <v>3.0015553779539155</v>
      </c>
      <c r="Y45">
        <f t="shared" si="17"/>
        <v>4.5109006230863891</v>
      </c>
      <c r="Z45">
        <f t="shared" si="18"/>
        <v>1.6480291040368136</v>
      </c>
      <c r="AA45">
        <f t="shared" si="19"/>
        <v>-118.89915999507562</v>
      </c>
      <c r="AB45">
        <f t="shared" si="20"/>
        <v>-105.06969329449785</v>
      </c>
      <c r="AC45">
        <f t="shared" si="21"/>
        <v>-6.4588391566410017</v>
      </c>
      <c r="AD45">
        <f t="shared" si="22"/>
        <v>-4.3110323526587138</v>
      </c>
      <c r="AE45">
        <f t="shared" si="23"/>
        <v>26.013883294331681</v>
      </c>
      <c r="AF45">
        <f t="shared" si="24"/>
        <v>2.6634799088326395</v>
      </c>
      <c r="AG45">
        <f t="shared" si="25"/>
        <v>2.6038468790311193</v>
      </c>
      <c r="AH45">
        <v>190.98063594506411</v>
      </c>
      <c r="AI45">
        <v>182.96752727272721</v>
      </c>
      <c r="AJ45">
        <v>1.688110355977096</v>
      </c>
      <c r="AK45">
        <v>66.645628169260647</v>
      </c>
      <c r="AL45">
        <f t="shared" si="26"/>
        <v>2.6961260769858417</v>
      </c>
      <c r="AM45">
        <v>28.670897291392379</v>
      </c>
      <c r="AN45">
        <v>29.756286470588218</v>
      </c>
      <c r="AO45">
        <v>2.1578320353580319E-4</v>
      </c>
      <c r="AP45">
        <v>87.351231965539924</v>
      </c>
      <c r="AQ45">
        <v>31</v>
      </c>
      <c r="AR45">
        <v>5</v>
      </c>
      <c r="AS45">
        <f t="shared" si="27"/>
        <v>1</v>
      </c>
      <c r="AT45">
        <f t="shared" si="28"/>
        <v>0</v>
      </c>
      <c r="AU45">
        <f t="shared" si="29"/>
        <v>47325.489644906738</v>
      </c>
      <c r="AV45">
        <f t="shared" si="30"/>
        <v>1199.995714285714</v>
      </c>
      <c r="AW45">
        <f t="shared" si="31"/>
        <v>1025.9224850225673</v>
      </c>
      <c r="AX45">
        <f t="shared" si="32"/>
        <v>0.85493845753710707</v>
      </c>
      <c r="AY45">
        <f t="shared" si="33"/>
        <v>0.18843122304661691</v>
      </c>
      <c r="AZ45">
        <v>2.7</v>
      </c>
      <c r="BA45">
        <v>0.5</v>
      </c>
      <c r="BB45" t="s">
        <v>356</v>
      </c>
      <c r="BC45">
        <v>2</v>
      </c>
      <c r="BD45" t="b">
        <v>1</v>
      </c>
      <c r="BE45">
        <v>1665255787</v>
      </c>
      <c r="BF45">
        <v>175.06800000000001</v>
      </c>
      <c r="BG45">
        <v>186.06685714285709</v>
      </c>
      <c r="BH45">
        <v>29.746028571428571</v>
      </c>
      <c r="BI45">
        <v>28.672628571428572</v>
      </c>
      <c r="BJ45">
        <v>173.42142857142861</v>
      </c>
      <c r="BK45">
        <v>29.550257142857141</v>
      </c>
      <c r="BL45">
        <v>650.0354285714285</v>
      </c>
      <c r="BM45">
        <v>100.806</v>
      </c>
      <c r="BN45">
        <v>0.1000880428571429</v>
      </c>
      <c r="BO45">
        <v>30.998142857142859</v>
      </c>
      <c r="BP45">
        <v>31.530257142857138</v>
      </c>
      <c r="BQ45">
        <v>999.89999999999986</v>
      </c>
      <c r="BR45">
        <v>0</v>
      </c>
      <c r="BS45">
        <v>0</v>
      </c>
      <c r="BT45">
        <v>8969.8214285714294</v>
      </c>
      <c r="BU45">
        <v>0</v>
      </c>
      <c r="BV45">
        <v>116.0121428571429</v>
      </c>
      <c r="BW45">
        <v>-10.998814285714291</v>
      </c>
      <c r="BX45">
        <v>180.435</v>
      </c>
      <c r="BY45">
        <v>191.55928571428569</v>
      </c>
      <c r="BZ45">
        <v>1.07341</v>
      </c>
      <c r="CA45">
        <v>186.06685714285709</v>
      </c>
      <c r="CB45">
        <v>28.672628571428572</v>
      </c>
      <c r="CC45">
        <v>2.9985814285714278</v>
      </c>
      <c r="CD45">
        <v>2.8903728571428569</v>
      </c>
      <c r="CE45">
        <v>24.020028571428568</v>
      </c>
      <c r="CF45">
        <v>23.409500000000001</v>
      </c>
      <c r="CG45">
        <v>1199.995714285714</v>
      </c>
      <c r="CH45">
        <v>0.49997000000000008</v>
      </c>
      <c r="CI45">
        <v>0.50002999999999986</v>
      </c>
      <c r="CJ45">
        <v>0</v>
      </c>
      <c r="CK45">
        <v>806.68842857142852</v>
      </c>
      <c r="CL45">
        <v>4.9990899999999998</v>
      </c>
      <c r="CM45">
        <v>8748.9299999999985</v>
      </c>
      <c r="CN45">
        <v>9557.7085714285695</v>
      </c>
      <c r="CO45">
        <v>43.875</v>
      </c>
      <c r="CP45">
        <v>46.08</v>
      </c>
      <c r="CQ45">
        <v>44.811999999999998</v>
      </c>
      <c r="CR45">
        <v>45</v>
      </c>
      <c r="CS45">
        <v>45.125</v>
      </c>
      <c r="CT45">
        <v>597.46</v>
      </c>
      <c r="CU45">
        <v>597.53571428571433</v>
      </c>
      <c r="CV45">
        <v>0</v>
      </c>
      <c r="CW45">
        <v>1665255792.0999999</v>
      </c>
      <c r="CX45">
        <v>0</v>
      </c>
      <c r="CY45">
        <v>1665253528.5999999</v>
      </c>
      <c r="CZ45" t="s">
        <v>357</v>
      </c>
      <c r="DA45">
        <v>1665253526.5999999</v>
      </c>
      <c r="DB45">
        <v>1665253528.5999999</v>
      </c>
      <c r="DC45">
        <v>13</v>
      </c>
      <c r="DD45">
        <v>3.1E-2</v>
      </c>
      <c r="DE45">
        <v>1.2999999999999999E-2</v>
      </c>
      <c r="DF45">
        <v>1.6459999999999999</v>
      </c>
      <c r="DG45">
        <v>0.19600000000000001</v>
      </c>
      <c r="DH45">
        <v>415</v>
      </c>
      <c r="DI45">
        <v>32</v>
      </c>
      <c r="DJ45">
        <v>0.56000000000000005</v>
      </c>
      <c r="DK45">
        <v>0.22</v>
      </c>
      <c r="DL45">
        <v>-10.646570000000001</v>
      </c>
      <c r="DM45">
        <v>-2.28271969981237</v>
      </c>
      <c r="DN45">
        <v>0.22139531747532509</v>
      </c>
      <c r="DO45">
        <v>0</v>
      </c>
      <c r="DP45">
        <v>1.1198937499999999</v>
      </c>
      <c r="DQ45">
        <v>-0.43750345215760073</v>
      </c>
      <c r="DR45">
        <v>4.4652693350317643E-2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364</v>
      </c>
      <c r="EA45">
        <v>3.29427</v>
      </c>
      <c r="EB45">
        <v>2.6248900000000002</v>
      </c>
      <c r="EC45">
        <v>4.8979399999999999E-2</v>
      </c>
      <c r="ED45">
        <v>5.1661499999999999E-2</v>
      </c>
      <c r="EE45">
        <v>0.12593499999999999</v>
      </c>
      <c r="EF45">
        <v>0.121655</v>
      </c>
      <c r="EG45">
        <v>28690.9</v>
      </c>
      <c r="EH45">
        <v>29295.9</v>
      </c>
      <c r="EI45">
        <v>28076.1</v>
      </c>
      <c r="EJ45">
        <v>29746.3</v>
      </c>
      <c r="EK45">
        <v>33681.9</v>
      </c>
      <c r="EL45">
        <v>36327.699999999997</v>
      </c>
      <c r="EM45">
        <v>39539.4</v>
      </c>
      <c r="EN45">
        <v>42592.9</v>
      </c>
      <c r="EO45">
        <v>2.13165</v>
      </c>
      <c r="EP45">
        <v>2.0975299999999999</v>
      </c>
      <c r="EQ45">
        <v>3.9488099999999998E-4</v>
      </c>
      <c r="ER45">
        <v>0</v>
      </c>
      <c r="ES45">
        <v>31.521000000000001</v>
      </c>
      <c r="ET45">
        <v>999.9</v>
      </c>
      <c r="EU45">
        <v>52</v>
      </c>
      <c r="EV45">
        <v>39.1</v>
      </c>
      <c r="EW45">
        <v>36.442900000000002</v>
      </c>
      <c r="EX45">
        <v>57.897399999999998</v>
      </c>
      <c r="EY45">
        <v>-3.35737</v>
      </c>
      <c r="EZ45">
        <v>2</v>
      </c>
      <c r="FA45">
        <v>0.69386400000000004</v>
      </c>
      <c r="FB45">
        <v>4.1396199999999999</v>
      </c>
      <c r="FC45">
        <v>20.222899999999999</v>
      </c>
      <c r="FD45">
        <v>5.2159399999999998</v>
      </c>
      <c r="FE45">
        <v>12.0099</v>
      </c>
      <c r="FF45">
        <v>4.9857500000000003</v>
      </c>
      <c r="FG45">
        <v>3.2845</v>
      </c>
      <c r="FH45">
        <v>5130.1000000000004</v>
      </c>
      <c r="FI45">
        <v>9999</v>
      </c>
      <c r="FJ45">
        <v>9999</v>
      </c>
      <c r="FK45">
        <v>432.1</v>
      </c>
      <c r="FL45">
        <v>1.8658399999999999</v>
      </c>
      <c r="FM45">
        <v>1.8621799999999999</v>
      </c>
      <c r="FN45">
        <v>1.8643099999999999</v>
      </c>
      <c r="FO45">
        <v>1.8604400000000001</v>
      </c>
      <c r="FP45">
        <v>1.86111</v>
      </c>
      <c r="FQ45">
        <v>1.8601700000000001</v>
      </c>
      <c r="FR45">
        <v>1.86188</v>
      </c>
      <c r="FS45">
        <v>1.85843</v>
      </c>
      <c r="FT45">
        <v>0</v>
      </c>
      <c r="FU45">
        <v>0</v>
      </c>
      <c r="FV45">
        <v>0</v>
      </c>
      <c r="FW45">
        <v>0</v>
      </c>
      <c r="FX45" t="s">
        <v>359</v>
      </c>
      <c r="FY45" t="s">
        <v>360</v>
      </c>
      <c r="FZ45" t="s">
        <v>361</v>
      </c>
      <c r="GA45" t="s">
        <v>361</v>
      </c>
      <c r="GB45" t="s">
        <v>361</v>
      </c>
      <c r="GC45" t="s">
        <v>361</v>
      </c>
      <c r="GD45">
        <v>0</v>
      </c>
      <c r="GE45">
        <v>100</v>
      </c>
      <c r="GF45">
        <v>100</v>
      </c>
      <c r="GG45">
        <v>1.6459999999999999</v>
      </c>
      <c r="GH45">
        <v>0.19570000000000001</v>
      </c>
      <c r="GI45">
        <v>1.646399999999971</v>
      </c>
      <c r="GJ45">
        <v>0</v>
      </c>
      <c r="GK45">
        <v>0</v>
      </c>
      <c r="GL45">
        <v>0</v>
      </c>
      <c r="GM45">
        <v>0.19577000000000669</v>
      </c>
      <c r="GN45">
        <v>0</v>
      </c>
      <c r="GO45">
        <v>0</v>
      </c>
      <c r="GP45">
        <v>0</v>
      </c>
      <c r="GQ45">
        <v>-1</v>
      </c>
      <c r="GR45">
        <v>-1</v>
      </c>
      <c r="GS45">
        <v>-1</v>
      </c>
      <c r="GT45">
        <v>-1</v>
      </c>
      <c r="GU45">
        <v>37.700000000000003</v>
      </c>
      <c r="GV45">
        <v>37.700000000000003</v>
      </c>
      <c r="GW45">
        <v>0.73486300000000004</v>
      </c>
      <c r="GX45">
        <v>2.63916</v>
      </c>
      <c r="GY45">
        <v>2.04834</v>
      </c>
      <c r="GZ45">
        <v>2.6013199999999999</v>
      </c>
      <c r="HA45">
        <v>2.1972700000000001</v>
      </c>
      <c r="HB45">
        <v>2.34375</v>
      </c>
      <c r="HC45">
        <v>43.8917</v>
      </c>
      <c r="HD45">
        <v>13.869400000000001</v>
      </c>
      <c r="HE45">
        <v>18</v>
      </c>
      <c r="HF45">
        <v>654.70299999999997</v>
      </c>
      <c r="HG45">
        <v>694.29499999999996</v>
      </c>
      <c r="HH45">
        <v>24.930099999999999</v>
      </c>
      <c r="HI45">
        <v>35.697600000000001</v>
      </c>
      <c r="HJ45">
        <v>29.9999</v>
      </c>
      <c r="HK45">
        <v>35.520000000000003</v>
      </c>
      <c r="HL45">
        <v>35.487400000000001</v>
      </c>
      <c r="HM45">
        <v>14.728899999999999</v>
      </c>
      <c r="HN45">
        <v>25.468800000000002</v>
      </c>
      <c r="HO45">
        <v>24.279299999999999</v>
      </c>
      <c r="HP45">
        <v>24.9343</v>
      </c>
      <c r="HQ45">
        <v>204.00800000000001</v>
      </c>
      <c r="HR45">
        <v>28.742000000000001</v>
      </c>
      <c r="HS45">
        <v>98.799000000000007</v>
      </c>
      <c r="HT45">
        <v>98.697599999999994</v>
      </c>
    </row>
    <row r="46" spans="1:228" x14ac:dyDescent="0.2">
      <c r="A46">
        <v>31</v>
      </c>
      <c r="B46">
        <v>1665255793</v>
      </c>
      <c r="C46">
        <v>120</v>
      </c>
      <c r="D46" t="s">
        <v>422</v>
      </c>
      <c r="E46" t="s">
        <v>423</v>
      </c>
      <c r="F46">
        <v>4</v>
      </c>
      <c r="G46">
        <v>1665255790.6875</v>
      </c>
      <c r="H46">
        <f t="shared" si="0"/>
        <v>2.8199355072126451E-3</v>
      </c>
      <c r="I46">
        <f t="shared" si="1"/>
        <v>2.8199355072126453</v>
      </c>
      <c r="J46">
        <f t="shared" si="2"/>
        <v>2.7123877732707684</v>
      </c>
      <c r="K46">
        <f t="shared" si="3"/>
        <v>181.14075</v>
      </c>
      <c r="L46">
        <f t="shared" si="4"/>
        <v>150.64127370234971</v>
      </c>
      <c r="M46">
        <f t="shared" si="5"/>
        <v>15.200606441650043</v>
      </c>
      <c r="N46">
        <f t="shared" si="6"/>
        <v>18.278186207691178</v>
      </c>
      <c r="O46">
        <f t="shared" si="7"/>
        <v>0.17051683183592792</v>
      </c>
      <c r="P46">
        <f t="shared" si="8"/>
        <v>3.6665710305200054</v>
      </c>
      <c r="Q46">
        <f t="shared" si="9"/>
        <v>0.16623070011557223</v>
      </c>
      <c r="R46">
        <f t="shared" si="10"/>
        <v>0.10427030604988904</v>
      </c>
      <c r="S46">
        <f t="shared" si="11"/>
        <v>226.11806361150769</v>
      </c>
      <c r="T46">
        <f t="shared" si="12"/>
        <v>31.485827329243296</v>
      </c>
      <c r="U46">
        <f t="shared" si="13"/>
        <v>31.533437500000002</v>
      </c>
      <c r="V46">
        <f t="shared" si="14"/>
        <v>4.6504244079711521</v>
      </c>
      <c r="W46">
        <f t="shared" si="15"/>
        <v>66.57498132570106</v>
      </c>
      <c r="X46">
        <f t="shared" si="16"/>
        <v>3.003577706710149</v>
      </c>
      <c r="Y46">
        <f t="shared" si="17"/>
        <v>4.5115712342687919</v>
      </c>
      <c r="Z46">
        <f t="shared" si="18"/>
        <v>1.6468467012610031</v>
      </c>
      <c r="AA46">
        <f t="shared" si="19"/>
        <v>-124.35915586807765</v>
      </c>
      <c r="AB46">
        <f t="shared" si="20"/>
        <v>-105.29749799737492</v>
      </c>
      <c r="AC46">
        <f t="shared" si="21"/>
        <v>-6.4659813644661197</v>
      </c>
      <c r="AD46">
        <f t="shared" si="22"/>
        <v>-10.004571618411006</v>
      </c>
      <c r="AE46">
        <f t="shared" si="23"/>
        <v>26.192819598634927</v>
      </c>
      <c r="AF46">
        <f t="shared" si="24"/>
        <v>2.7098179049237858</v>
      </c>
      <c r="AG46">
        <f t="shared" si="25"/>
        <v>2.7123877732707684</v>
      </c>
      <c r="AH46">
        <v>197.86192447128801</v>
      </c>
      <c r="AI46">
        <v>189.77257575757559</v>
      </c>
      <c r="AJ46">
        <v>1.6953077961294161</v>
      </c>
      <c r="AK46">
        <v>66.645628169260647</v>
      </c>
      <c r="AL46">
        <f t="shared" si="26"/>
        <v>2.8199355072126453</v>
      </c>
      <c r="AM46">
        <v>28.673159897800439</v>
      </c>
      <c r="AN46">
        <v>29.774149117647049</v>
      </c>
      <c r="AO46">
        <v>6.6252822550162587E-3</v>
      </c>
      <c r="AP46">
        <v>87.351231965539924</v>
      </c>
      <c r="AQ46">
        <v>32</v>
      </c>
      <c r="AR46">
        <v>5</v>
      </c>
      <c r="AS46">
        <f t="shared" si="27"/>
        <v>1</v>
      </c>
      <c r="AT46">
        <f t="shared" si="28"/>
        <v>0</v>
      </c>
      <c r="AU46">
        <f t="shared" si="29"/>
        <v>47396.801797907261</v>
      </c>
      <c r="AV46">
        <f t="shared" si="30"/>
        <v>1200.0025000000001</v>
      </c>
      <c r="AW46">
        <f t="shared" si="31"/>
        <v>1025.9283510940454</v>
      </c>
      <c r="AX46">
        <f t="shared" si="32"/>
        <v>0.85493851145647226</v>
      </c>
      <c r="AY46">
        <f t="shared" si="33"/>
        <v>0.18843132711099159</v>
      </c>
      <c r="AZ46">
        <v>2.7</v>
      </c>
      <c r="BA46">
        <v>0.5</v>
      </c>
      <c r="BB46" t="s">
        <v>356</v>
      </c>
      <c r="BC46">
        <v>2</v>
      </c>
      <c r="BD46" t="b">
        <v>1</v>
      </c>
      <c r="BE46">
        <v>1665255790.6875</v>
      </c>
      <c r="BF46">
        <v>181.14075</v>
      </c>
      <c r="BG46">
        <v>192.22475</v>
      </c>
      <c r="BH46">
        <v>29.766100000000002</v>
      </c>
      <c r="BI46">
        <v>28.673987499999999</v>
      </c>
      <c r="BJ46">
        <v>179.49437499999999</v>
      </c>
      <c r="BK46">
        <v>29.5703</v>
      </c>
      <c r="BL46">
        <v>649.99937499999999</v>
      </c>
      <c r="BM46">
        <v>100.80625000000001</v>
      </c>
      <c r="BN46">
        <v>9.9737237500000006E-2</v>
      </c>
      <c r="BO46">
        <v>31.00075</v>
      </c>
      <c r="BP46">
        <v>31.533437500000002</v>
      </c>
      <c r="BQ46">
        <v>999.9</v>
      </c>
      <c r="BR46">
        <v>0</v>
      </c>
      <c r="BS46">
        <v>0</v>
      </c>
      <c r="BT46">
        <v>8983.5925000000007</v>
      </c>
      <c r="BU46">
        <v>0</v>
      </c>
      <c r="BV46">
        <v>110.429125</v>
      </c>
      <c r="BW46">
        <v>-11.083887499999999</v>
      </c>
      <c r="BX46">
        <v>186.69787500000001</v>
      </c>
      <c r="BY46">
        <v>197.899</v>
      </c>
      <c r="BZ46">
        <v>1.0921112500000001</v>
      </c>
      <c r="CA46">
        <v>192.22475</v>
      </c>
      <c r="CB46">
        <v>28.673987499999999</v>
      </c>
      <c r="CC46">
        <v>3.00060875</v>
      </c>
      <c r="CD46">
        <v>2.8905175000000001</v>
      </c>
      <c r="CE46">
        <v>24.031275000000001</v>
      </c>
      <c r="CF46">
        <v>23.410337500000001</v>
      </c>
      <c r="CG46">
        <v>1200.0025000000001</v>
      </c>
      <c r="CH46">
        <v>0.49997000000000003</v>
      </c>
      <c r="CI46">
        <v>0.50002999999999997</v>
      </c>
      <c r="CJ46">
        <v>0</v>
      </c>
      <c r="CK46">
        <v>806.00849999999991</v>
      </c>
      <c r="CL46">
        <v>4.9990899999999998</v>
      </c>
      <c r="CM46">
        <v>8737.7712500000016</v>
      </c>
      <c r="CN46">
        <v>9557.7849999999999</v>
      </c>
      <c r="CO46">
        <v>43.875</v>
      </c>
      <c r="CP46">
        <v>46.077749999999988</v>
      </c>
      <c r="CQ46">
        <v>44.796499999999988</v>
      </c>
      <c r="CR46">
        <v>44.984250000000003</v>
      </c>
      <c r="CS46">
        <v>45.155999999999999</v>
      </c>
      <c r="CT46">
        <v>597.46125000000006</v>
      </c>
      <c r="CU46">
        <v>597.54124999999999</v>
      </c>
      <c r="CV46">
        <v>0</v>
      </c>
      <c r="CW46">
        <v>1665255795.7</v>
      </c>
      <c r="CX46">
        <v>0</v>
      </c>
      <c r="CY46">
        <v>1665253528.5999999</v>
      </c>
      <c r="CZ46" t="s">
        <v>357</v>
      </c>
      <c r="DA46">
        <v>1665253526.5999999</v>
      </c>
      <c r="DB46">
        <v>1665253528.5999999</v>
      </c>
      <c r="DC46">
        <v>13</v>
      </c>
      <c r="DD46">
        <v>3.1E-2</v>
      </c>
      <c r="DE46">
        <v>1.2999999999999999E-2</v>
      </c>
      <c r="DF46">
        <v>1.6459999999999999</v>
      </c>
      <c r="DG46">
        <v>0.19600000000000001</v>
      </c>
      <c r="DH46">
        <v>415</v>
      </c>
      <c r="DI46">
        <v>32</v>
      </c>
      <c r="DJ46">
        <v>0.56000000000000005</v>
      </c>
      <c r="DK46">
        <v>0.22</v>
      </c>
      <c r="DL46">
        <v>-10.79095</v>
      </c>
      <c r="DM46">
        <v>-2.144881801125702</v>
      </c>
      <c r="DN46">
        <v>0.20839025289106</v>
      </c>
      <c r="DO46">
        <v>0</v>
      </c>
      <c r="DP46">
        <v>1.10328125</v>
      </c>
      <c r="DQ46">
        <v>-0.31061774859287061</v>
      </c>
      <c r="DR46">
        <v>3.7507264242243807E-2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364</v>
      </c>
      <c r="EA46">
        <v>3.2941600000000002</v>
      </c>
      <c r="EB46">
        <v>2.6249400000000001</v>
      </c>
      <c r="EC46">
        <v>5.0621699999999999E-2</v>
      </c>
      <c r="ED46">
        <v>5.3288299999999997E-2</v>
      </c>
      <c r="EE46">
        <v>0.125995</v>
      </c>
      <c r="EF46">
        <v>0.12166</v>
      </c>
      <c r="EG46">
        <v>28642</v>
      </c>
      <c r="EH46">
        <v>29246.400000000001</v>
      </c>
      <c r="EI46">
        <v>28076.799999999999</v>
      </c>
      <c r="EJ46">
        <v>29747.1</v>
      </c>
      <c r="EK46">
        <v>33680.5</v>
      </c>
      <c r="EL46">
        <v>36328.6</v>
      </c>
      <c r="EM46">
        <v>39540.400000000001</v>
      </c>
      <c r="EN46">
        <v>42594.1</v>
      </c>
      <c r="EO46">
        <v>2.1314700000000002</v>
      </c>
      <c r="EP46">
        <v>2.09775</v>
      </c>
      <c r="EQ46">
        <v>1.31875E-3</v>
      </c>
      <c r="ER46">
        <v>0</v>
      </c>
      <c r="ES46">
        <v>31.518999999999998</v>
      </c>
      <c r="ET46">
        <v>999.9</v>
      </c>
      <c r="EU46">
        <v>51.9</v>
      </c>
      <c r="EV46">
        <v>39.1</v>
      </c>
      <c r="EW46">
        <v>36.369199999999999</v>
      </c>
      <c r="EX46">
        <v>57.657400000000003</v>
      </c>
      <c r="EY46">
        <v>-3.3934299999999999</v>
      </c>
      <c r="EZ46">
        <v>2</v>
      </c>
      <c r="FA46">
        <v>0.69390700000000005</v>
      </c>
      <c r="FB46">
        <v>4.1641300000000001</v>
      </c>
      <c r="FC46">
        <v>20.2225</v>
      </c>
      <c r="FD46">
        <v>5.2163899999999996</v>
      </c>
      <c r="FE46">
        <v>12.0099</v>
      </c>
      <c r="FF46">
        <v>4.9861000000000004</v>
      </c>
      <c r="FG46">
        <v>3.2845800000000001</v>
      </c>
      <c r="FH46">
        <v>5130.1000000000004</v>
      </c>
      <c r="FI46">
        <v>9999</v>
      </c>
      <c r="FJ46">
        <v>9999</v>
      </c>
      <c r="FK46">
        <v>432.1</v>
      </c>
      <c r="FL46">
        <v>1.8658399999999999</v>
      </c>
      <c r="FM46">
        <v>1.8622000000000001</v>
      </c>
      <c r="FN46">
        <v>1.8643099999999999</v>
      </c>
      <c r="FO46">
        <v>1.86042</v>
      </c>
      <c r="FP46">
        <v>1.8611200000000001</v>
      </c>
      <c r="FQ46">
        <v>1.8601700000000001</v>
      </c>
      <c r="FR46">
        <v>1.86188</v>
      </c>
      <c r="FS46">
        <v>1.8584099999999999</v>
      </c>
      <c r="FT46">
        <v>0</v>
      </c>
      <c r="FU46">
        <v>0</v>
      </c>
      <c r="FV46">
        <v>0</v>
      </c>
      <c r="FW46">
        <v>0</v>
      </c>
      <c r="FX46" t="s">
        <v>359</v>
      </c>
      <c r="FY46" t="s">
        <v>360</v>
      </c>
      <c r="FZ46" t="s">
        <v>361</v>
      </c>
      <c r="GA46" t="s">
        <v>361</v>
      </c>
      <c r="GB46" t="s">
        <v>361</v>
      </c>
      <c r="GC46" t="s">
        <v>361</v>
      </c>
      <c r="GD46">
        <v>0</v>
      </c>
      <c r="GE46">
        <v>100</v>
      </c>
      <c r="GF46">
        <v>100</v>
      </c>
      <c r="GG46">
        <v>1.6459999999999999</v>
      </c>
      <c r="GH46">
        <v>0.1958</v>
      </c>
      <c r="GI46">
        <v>1.646399999999971</v>
      </c>
      <c r="GJ46">
        <v>0</v>
      </c>
      <c r="GK46">
        <v>0</v>
      </c>
      <c r="GL46">
        <v>0</v>
      </c>
      <c r="GM46">
        <v>0.19577000000000669</v>
      </c>
      <c r="GN46">
        <v>0</v>
      </c>
      <c r="GO46">
        <v>0</v>
      </c>
      <c r="GP46">
        <v>0</v>
      </c>
      <c r="GQ46">
        <v>-1</v>
      </c>
      <c r="GR46">
        <v>-1</v>
      </c>
      <c r="GS46">
        <v>-1</v>
      </c>
      <c r="GT46">
        <v>-1</v>
      </c>
      <c r="GU46">
        <v>37.799999999999997</v>
      </c>
      <c r="GV46">
        <v>37.700000000000003</v>
      </c>
      <c r="GW46">
        <v>0.75561500000000004</v>
      </c>
      <c r="GX46">
        <v>2.66235</v>
      </c>
      <c r="GY46">
        <v>2.04834</v>
      </c>
      <c r="GZ46">
        <v>2.6013199999999999</v>
      </c>
      <c r="HA46">
        <v>2.1972700000000001</v>
      </c>
      <c r="HB46">
        <v>2.3156699999999999</v>
      </c>
      <c r="HC46">
        <v>43.919199999999996</v>
      </c>
      <c r="HD46">
        <v>13.834300000000001</v>
      </c>
      <c r="HE46">
        <v>18</v>
      </c>
      <c r="HF46">
        <v>654.56399999999996</v>
      </c>
      <c r="HG46">
        <v>694.50099999999998</v>
      </c>
      <c r="HH46">
        <v>24.936299999999999</v>
      </c>
      <c r="HI46">
        <v>35.697600000000001</v>
      </c>
      <c r="HJ46">
        <v>29.9999</v>
      </c>
      <c r="HK46">
        <v>35.520000000000003</v>
      </c>
      <c r="HL46">
        <v>35.487400000000001</v>
      </c>
      <c r="HM46">
        <v>15.1273</v>
      </c>
      <c r="HN46">
        <v>25.468800000000002</v>
      </c>
      <c r="HO46">
        <v>24.279299999999999</v>
      </c>
      <c r="HP46">
        <v>24.9346</v>
      </c>
      <c r="HQ46">
        <v>210.68700000000001</v>
      </c>
      <c r="HR46">
        <v>28.7363</v>
      </c>
      <c r="HS46">
        <v>98.801500000000004</v>
      </c>
      <c r="HT46">
        <v>98.700299999999999</v>
      </c>
    </row>
    <row r="47" spans="1:228" x14ac:dyDescent="0.2">
      <c r="A47">
        <v>32</v>
      </c>
      <c r="B47">
        <v>1665255797</v>
      </c>
      <c r="C47">
        <v>124</v>
      </c>
      <c r="D47" t="s">
        <v>424</v>
      </c>
      <c r="E47" t="s">
        <v>425</v>
      </c>
      <c r="F47">
        <v>4</v>
      </c>
      <c r="G47">
        <v>1665255795</v>
      </c>
      <c r="H47">
        <f t="shared" si="0"/>
        <v>2.8318886494052417E-3</v>
      </c>
      <c r="I47">
        <f t="shared" si="1"/>
        <v>2.8318886494052418</v>
      </c>
      <c r="J47">
        <f t="shared" si="2"/>
        <v>3.1187533168085499</v>
      </c>
      <c r="K47">
        <f t="shared" si="3"/>
        <v>188.17371428571431</v>
      </c>
      <c r="L47">
        <f t="shared" si="4"/>
        <v>153.76572371866456</v>
      </c>
      <c r="M47">
        <f t="shared" si="5"/>
        <v>15.516462999375644</v>
      </c>
      <c r="N47">
        <f t="shared" si="6"/>
        <v>18.988565231296452</v>
      </c>
      <c r="O47">
        <f t="shared" si="7"/>
        <v>0.17126096724063547</v>
      </c>
      <c r="P47">
        <f t="shared" si="8"/>
        <v>3.6605258881035785</v>
      </c>
      <c r="Q47">
        <f t="shared" si="9"/>
        <v>0.16693091037753949</v>
      </c>
      <c r="R47">
        <f t="shared" si="10"/>
        <v>0.10471173887420016</v>
      </c>
      <c r="S47">
        <f t="shared" si="11"/>
        <v>226.12051380790598</v>
      </c>
      <c r="T47">
        <f t="shared" si="12"/>
        <v>31.48425560579869</v>
      </c>
      <c r="U47">
        <f t="shared" si="13"/>
        <v>31.540800000000001</v>
      </c>
      <c r="V47">
        <f t="shared" si="14"/>
        <v>4.6523693365208256</v>
      </c>
      <c r="W47">
        <f t="shared" si="15"/>
        <v>66.61574565063809</v>
      </c>
      <c r="X47">
        <f t="shared" si="16"/>
        <v>3.0054474185105162</v>
      </c>
      <c r="Y47">
        <f t="shared" si="17"/>
        <v>4.5116171697189849</v>
      </c>
      <c r="Z47">
        <f t="shared" si="18"/>
        <v>1.6469219180103094</v>
      </c>
      <c r="AA47">
        <f t="shared" si="19"/>
        <v>-124.88628943877116</v>
      </c>
      <c r="AB47">
        <f t="shared" si="20"/>
        <v>-106.54161361482498</v>
      </c>
      <c r="AC47">
        <f t="shared" si="21"/>
        <v>-6.5534266271460329</v>
      </c>
      <c r="AD47">
        <f t="shared" si="22"/>
        <v>-11.860815872836184</v>
      </c>
      <c r="AE47">
        <f t="shared" si="23"/>
        <v>26.609262193413958</v>
      </c>
      <c r="AF47">
        <f t="shared" si="24"/>
        <v>2.7560456573389716</v>
      </c>
      <c r="AG47">
        <f t="shared" si="25"/>
        <v>3.1187533168085499</v>
      </c>
      <c r="AH47">
        <v>204.74330835689071</v>
      </c>
      <c r="AI47">
        <v>196.4928424242423</v>
      </c>
      <c r="AJ47">
        <v>1.692093666889914</v>
      </c>
      <c r="AK47">
        <v>66.645628169260647</v>
      </c>
      <c r="AL47">
        <f t="shared" si="26"/>
        <v>2.8318886494052418</v>
      </c>
      <c r="AM47">
        <v>28.673726230904471</v>
      </c>
      <c r="AN47">
        <v>29.78779735294118</v>
      </c>
      <c r="AO47">
        <v>5.0857756973479561E-3</v>
      </c>
      <c r="AP47">
        <v>87.351231965539924</v>
      </c>
      <c r="AQ47">
        <v>31</v>
      </c>
      <c r="AR47">
        <v>5</v>
      </c>
      <c r="AS47">
        <f t="shared" si="27"/>
        <v>1</v>
      </c>
      <c r="AT47">
        <f t="shared" si="28"/>
        <v>0</v>
      </c>
      <c r="AU47">
        <f t="shared" si="29"/>
        <v>47288.177238978962</v>
      </c>
      <c r="AV47">
        <f t="shared" si="30"/>
        <v>1200.015714285714</v>
      </c>
      <c r="AW47">
        <f t="shared" si="31"/>
        <v>1025.9396278797437</v>
      </c>
      <c r="AX47">
        <f t="shared" si="32"/>
        <v>0.85493849427664736</v>
      </c>
      <c r="AY47">
        <f t="shared" si="33"/>
        <v>0.18843129395392944</v>
      </c>
      <c r="AZ47">
        <v>2.7</v>
      </c>
      <c r="BA47">
        <v>0.5</v>
      </c>
      <c r="BB47" t="s">
        <v>356</v>
      </c>
      <c r="BC47">
        <v>2</v>
      </c>
      <c r="BD47" t="b">
        <v>1</v>
      </c>
      <c r="BE47">
        <v>1665255795</v>
      </c>
      <c r="BF47">
        <v>188.17371428571431</v>
      </c>
      <c r="BG47">
        <v>199.4425714285714</v>
      </c>
      <c r="BH47">
        <v>29.78351428571429</v>
      </c>
      <c r="BI47">
        <v>28.67275714285714</v>
      </c>
      <c r="BJ47">
        <v>186.52728571428571</v>
      </c>
      <c r="BK47">
        <v>29.58772857142857</v>
      </c>
      <c r="BL47">
        <v>649.97957142857138</v>
      </c>
      <c r="BM47">
        <v>100.8095714285714</v>
      </c>
      <c r="BN47">
        <v>0.1001932714285714</v>
      </c>
      <c r="BO47">
        <v>31.00092857142857</v>
      </c>
      <c r="BP47">
        <v>31.540800000000001</v>
      </c>
      <c r="BQ47">
        <v>999.89999999999986</v>
      </c>
      <c r="BR47">
        <v>0</v>
      </c>
      <c r="BS47">
        <v>0</v>
      </c>
      <c r="BT47">
        <v>8962.408571428572</v>
      </c>
      <c r="BU47">
        <v>0</v>
      </c>
      <c r="BV47">
        <v>104.5475714285714</v>
      </c>
      <c r="BW47">
        <v>-11.26888571428572</v>
      </c>
      <c r="BX47">
        <v>193.9504285714286</v>
      </c>
      <c r="BY47">
        <v>205.33</v>
      </c>
      <c r="BZ47">
        <v>1.1107499999999999</v>
      </c>
      <c r="CA47">
        <v>199.4425714285714</v>
      </c>
      <c r="CB47">
        <v>28.67275714285714</v>
      </c>
      <c r="CC47">
        <v>3.0024585714285719</v>
      </c>
      <c r="CD47">
        <v>2.8904828571428571</v>
      </c>
      <c r="CE47">
        <v>24.041542857142851</v>
      </c>
      <c r="CF47">
        <v>23.410142857142851</v>
      </c>
      <c r="CG47">
        <v>1200.015714285714</v>
      </c>
      <c r="CH47">
        <v>0.49997000000000008</v>
      </c>
      <c r="CI47">
        <v>0.50002999999999986</v>
      </c>
      <c r="CJ47">
        <v>0</v>
      </c>
      <c r="CK47">
        <v>805.29442857142851</v>
      </c>
      <c r="CL47">
        <v>4.9990899999999998</v>
      </c>
      <c r="CM47">
        <v>8726.8057142857142</v>
      </c>
      <c r="CN47">
        <v>9557.8842857142863</v>
      </c>
      <c r="CO47">
        <v>43.875</v>
      </c>
      <c r="CP47">
        <v>46.061999999999998</v>
      </c>
      <c r="CQ47">
        <v>44.811999999999998</v>
      </c>
      <c r="CR47">
        <v>45</v>
      </c>
      <c r="CS47">
        <v>45.169285714285706</v>
      </c>
      <c r="CT47">
        <v>597.46857142857152</v>
      </c>
      <c r="CU47">
        <v>597.54714285714283</v>
      </c>
      <c r="CV47">
        <v>0</v>
      </c>
      <c r="CW47">
        <v>1665255799.9000001</v>
      </c>
      <c r="CX47">
        <v>0</v>
      </c>
      <c r="CY47">
        <v>1665253528.5999999</v>
      </c>
      <c r="CZ47" t="s">
        <v>357</v>
      </c>
      <c r="DA47">
        <v>1665253526.5999999</v>
      </c>
      <c r="DB47">
        <v>1665253528.5999999</v>
      </c>
      <c r="DC47">
        <v>13</v>
      </c>
      <c r="DD47">
        <v>3.1E-2</v>
      </c>
      <c r="DE47">
        <v>1.2999999999999999E-2</v>
      </c>
      <c r="DF47">
        <v>1.6459999999999999</v>
      </c>
      <c r="DG47">
        <v>0.19600000000000001</v>
      </c>
      <c r="DH47">
        <v>415</v>
      </c>
      <c r="DI47">
        <v>32</v>
      </c>
      <c r="DJ47">
        <v>0.56000000000000005</v>
      </c>
      <c r="DK47">
        <v>0.22</v>
      </c>
      <c r="DL47">
        <v>-10.927714999999999</v>
      </c>
      <c r="DM47">
        <v>-2.179526454033736</v>
      </c>
      <c r="DN47">
        <v>0.21185237495718559</v>
      </c>
      <c r="DO47">
        <v>0</v>
      </c>
      <c r="DP47">
        <v>1.09212625</v>
      </c>
      <c r="DQ47">
        <v>-4.5298649155722161E-2</v>
      </c>
      <c r="DR47">
        <v>2.4210531560407769E-2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377</v>
      </c>
      <c r="EA47">
        <v>3.2943699999999998</v>
      </c>
      <c r="EB47">
        <v>2.6254200000000001</v>
      </c>
      <c r="EC47">
        <v>5.2238699999999999E-2</v>
      </c>
      <c r="ED47">
        <v>5.4910300000000002E-2</v>
      </c>
      <c r="EE47">
        <v>0.126029</v>
      </c>
      <c r="EF47">
        <v>0.12163599999999999</v>
      </c>
      <c r="EG47">
        <v>28592.9</v>
      </c>
      <c r="EH47">
        <v>29196.6</v>
      </c>
      <c r="EI47">
        <v>28076.400000000001</v>
      </c>
      <c r="EJ47">
        <v>29747.4</v>
      </c>
      <c r="EK47">
        <v>33678.699999999997</v>
      </c>
      <c r="EL47">
        <v>36330</v>
      </c>
      <c r="EM47">
        <v>39539.699999999997</v>
      </c>
      <c r="EN47">
        <v>42594.400000000001</v>
      </c>
      <c r="EO47">
        <v>2.1319699999999999</v>
      </c>
      <c r="EP47">
        <v>2.0974499999999998</v>
      </c>
      <c r="EQ47">
        <v>1.3820799999999999E-3</v>
      </c>
      <c r="ER47">
        <v>0</v>
      </c>
      <c r="ES47">
        <v>31.5169</v>
      </c>
      <c r="ET47">
        <v>999.9</v>
      </c>
      <c r="EU47">
        <v>51.9</v>
      </c>
      <c r="EV47">
        <v>39.1</v>
      </c>
      <c r="EW47">
        <v>36.371099999999998</v>
      </c>
      <c r="EX47">
        <v>57.687399999999997</v>
      </c>
      <c r="EY47">
        <v>-3.4855800000000001</v>
      </c>
      <c r="EZ47">
        <v>2</v>
      </c>
      <c r="FA47">
        <v>0.69388000000000005</v>
      </c>
      <c r="FB47">
        <v>4.1830699999999998</v>
      </c>
      <c r="FC47">
        <v>20.222200000000001</v>
      </c>
      <c r="FD47">
        <v>5.21699</v>
      </c>
      <c r="FE47">
        <v>12.0099</v>
      </c>
      <c r="FF47">
        <v>4.9864499999999996</v>
      </c>
      <c r="FG47">
        <v>3.2846500000000001</v>
      </c>
      <c r="FH47">
        <v>5130.3999999999996</v>
      </c>
      <c r="FI47">
        <v>9999</v>
      </c>
      <c r="FJ47">
        <v>9999</v>
      </c>
      <c r="FK47">
        <v>432.1</v>
      </c>
      <c r="FL47">
        <v>1.8658399999999999</v>
      </c>
      <c r="FM47">
        <v>1.8622000000000001</v>
      </c>
      <c r="FN47">
        <v>1.86432</v>
      </c>
      <c r="FO47">
        <v>1.86043</v>
      </c>
      <c r="FP47">
        <v>1.86111</v>
      </c>
      <c r="FQ47">
        <v>1.86016</v>
      </c>
      <c r="FR47">
        <v>1.86188</v>
      </c>
      <c r="FS47">
        <v>1.85843</v>
      </c>
      <c r="FT47">
        <v>0</v>
      </c>
      <c r="FU47">
        <v>0</v>
      </c>
      <c r="FV47">
        <v>0</v>
      </c>
      <c r="FW47">
        <v>0</v>
      </c>
      <c r="FX47" t="s">
        <v>359</v>
      </c>
      <c r="FY47" t="s">
        <v>360</v>
      </c>
      <c r="FZ47" t="s">
        <v>361</v>
      </c>
      <c r="GA47" t="s">
        <v>361</v>
      </c>
      <c r="GB47" t="s">
        <v>361</v>
      </c>
      <c r="GC47" t="s">
        <v>361</v>
      </c>
      <c r="GD47">
        <v>0</v>
      </c>
      <c r="GE47">
        <v>100</v>
      </c>
      <c r="GF47">
        <v>100</v>
      </c>
      <c r="GG47">
        <v>1.6459999999999999</v>
      </c>
      <c r="GH47">
        <v>0.1958</v>
      </c>
      <c r="GI47">
        <v>1.646399999999971</v>
      </c>
      <c r="GJ47">
        <v>0</v>
      </c>
      <c r="GK47">
        <v>0</v>
      </c>
      <c r="GL47">
        <v>0</v>
      </c>
      <c r="GM47">
        <v>0.19577000000000669</v>
      </c>
      <c r="GN47">
        <v>0</v>
      </c>
      <c r="GO47">
        <v>0</v>
      </c>
      <c r="GP47">
        <v>0</v>
      </c>
      <c r="GQ47">
        <v>-1</v>
      </c>
      <c r="GR47">
        <v>-1</v>
      </c>
      <c r="GS47">
        <v>-1</v>
      </c>
      <c r="GT47">
        <v>-1</v>
      </c>
      <c r="GU47">
        <v>37.799999999999997</v>
      </c>
      <c r="GV47">
        <v>37.799999999999997</v>
      </c>
      <c r="GW47">
        <v>0.775146</v>
      </c>
      <c r="GX47">
        <v>2.64893</v>
      </c>
      <c r="GY47">
        <v>2.04834</v>
      </c>
      <c r="GZ47">
        <v>2.6000999999999999</v>
      </c>
      <c r="HA47">
        <v>2.1972700000000001</v>
      </c>
      <c r="HB47">
        <v>2.3315399999999999</v>
      </c>
      <c r="HC47">
        <v>43.919199999999996</v>
      </c>
      <c r="HD47">
        <v>13.8431</v>
      </c>
      <c r="HE47">
        <v>18</v>
      </c>
      <c r="HF47">
        <v>654.947</v>
      </c>
      <c r="HG47">
        <v>694.226</v>
      </c>
      <c r="HH47">
        <v>24.938199999999998</v>
      </c>
      <c r="HI47">
        <v>35.697600000000001</v>
      </c>
      <c r="HJ47">
        <v>29.9999</v>
      </c>
      <c r="HK47">
        <v>35.518300000000004</v>
      </c>
      <c r="HL47">
        <v>35.487400000000001</v>
      </c>
      <c r="HM47">
        <v>15.5227</v>
      </c>
      <c r="HN47">
        <v>25.468800000000002</v>
      </c>
      <c r="HO47">
        <v>23.907</v>
      </c>
      <c r="HP47">
        <v>24.934999999999999</v>
      </c>
      <c r="HQ47">
        <v>217.36500000000001</v>
      </c>
      <c r="HR47">
        <v>28.7363</v>
      </c>
      <c r="HS47">
        <v>98.799899999999994</v>
      </c>
      <c r="HT47">
        <v>98.700999999999993</v>
      </c>
    </row>
    <row r="48" spans="1:228" x14ac:dyDescent="0.2">
      <c r="A48">
        <v>33</v>
      </c>
      <c r="B48">
        <v>1665255801</v>
      </c>
      <c r="C48">
        <v>128</v>
      </c>
      <c r="D48" t="s">
        <v>426</v>
      </c>
      <c r="E48" t="s">
        <v>427</v>
      </c>
      <c r="F48">
        <v>4</v>
      </c>
      <c r="G48">
        <v>1665255798.6875</v>
      </c>
      <c r="H48">
        <f t="shared" si="0"/>
        <v>2.8006461093566296E-3</v>
      </c>
      <c r="I48">
        <f t="shared" si="1"/>
        <v>2.8006461093566295</v>
      </c>
      <c r="J48">
        <f t="shared" si="2"/>
        <v>3.602373035867132</v>
      </c>
      <c r="K48">
        <f t="shared" si="3"/>
        <v>194.23012499999999</v>
      </c>
      <c r="L48">
        <f t="shared" si="4"/>
        <v>154.80528393297408</v>
      </c>
      <c r="M48">
        <f t="shared" si="5"/>
        <v>15.621256863164742</v>
      </c>
      <c r="N48">
        <f t="shared" si="6"/>
        <v>19.599580816009325</v>
      </c>
      <c r="O48">
        <f t="shared" si="7"/>
        <v>0.16967656619719163</v>
      </c>
      <c r="P48">
        <f t="shared" si="8"/>
        <v>3.6714833867456842</v>
      </c>
      <c r="Q48">
        <f t="shared" si="9"/>
        <v>0.1654375324378449</v>
      </c>
      <c r="R48">
        <f t="shared" si="10"/>
        <v>0.10377049736078162</v>
      </c>
      <c r="S48">
        <f t="shared" si="11"/>
        <v>226.11674136104082</v>
      </c>
      <c r="T48">
        <f t="shared" si="12"/>
        <v>31.484848080239775</v>
      </c>
      <c r="U48">
        <f t="shared" si="13"/>
        <v>31.5305125</v>
      </c>
      <c r="V48">
        <f t="shared" si="14"/>
        <v>4.649651916425289</v>
      </c>
      <c r="W48">
        <f t="shared" si="15"/>
        <v>66.649696948934405</v>
      </c>
      <c r="X48">
        <f t="shared" si="16"/>
        <v>3.0061921241507488</v>
      </c>
      <c r="Y48">
        <f t="shared" si="17"/>
        <v>4.5104362986886946</v>
      </c>
      <c r="Z48">
        <f t="shared" si="18"/>
        <v>1.6434597922745402</v>
      </c>
      <c r="AA48">
        <f t="shared" si="19"/>
        <v>-123.50849342262737</v>
      </c>
      <c r="AB48">
        <f t="shared" si="20"/>
        <v>-105.73300357004942</v>
      </c>
      <c r="AC48">
        <f t="shared" si="21"/>
        <v>-6.4838027389017192</v>
      </c>
      <c r="AD48">
        <f t="shared" si="22"/>
        <v>-9.6085583705376791</v>
      </c>
      <c r="AE48">
        <f t="shared" si="23"/>
        <v>26.909536822252047</v>
      </c>
      <c r="AF48">
        <f t="shared" si="24"/>
        <v>2.8296084612037986</v>
      </c>
      <c r="AG48">
        <f t="shared" si="25"/>
        <v>3.602373035867132</v>
      </c>
      <c r="AH48">
        <v>211.65467277055461</v>
      </c>
      <c r="AI48">
        <v>203.2426606060605</v>
      </c>
      <c r="AJ48">
        <v>1.6812009585735439</v>
      </c>
      <c r="AK48">
        <v>66.645628169260647</v>
      </c>
      <c r="AL48">
        <f t="shared" si="26"/>
        <v>2.8006461093566295</v>
      </c>
      <c r="AM48">
        <v>28.671344303591439</v>
      </c>
      <c r="AN48">
        <v>29.79309205882354</v>
      </c>
      <c r="AO48">
        <v>1.2816564176888381E-3</v>
      </c>
      <c r="AP48">
        <v>87.351231965539924</v>
      </c>
      <c r="AQ48">
        <v>31</v>
      </c>
      <c r="AR48">
        <v>5</v>
      </c>
      <c r="AS48">
        <f t="shared" si="27"/>
        <v>1</v>
      </c>
      <c r="AT48">
        <f t="shared" si="28"/>
        <v>0</v>
      </c>
      <c r="AU48">
        <f t="shared" si="29"/>
        <v>47485.798073433296</v>
      </c>
      <c r="AV48">
        <f t="shared" si="30"/>
        <v>1199.99875</v>
      </c>
      <c r="AW48">
        <f t="shared" si="31"/>
        <v>1025.9248260938034</v>
      </c>
      <c r="AX48">
        <f t="shared" si="32"/>
        <v>0.85493824563884213</v>
      </c>
      <c r="AY48">
        <f t="shared" si="33"/>
        <v>0.18843081408296536</v>
      </c>
      <c r="AZ48">
        <v>2.7</v>
      </c>
      <c r="BA48">
        <v>0.5</v>
      </c>
      <c r="BB48" t="s">
        <v>356</v>
      </c>
      <c r="BC48">
        <v>2</v>
      </c>
      <c r="BD48" t="b">
        <v>1</v>
      </c>
      <c r="BE48">
        <v>1665255798.6875</v>
      </c>
      <c r="BF48">
        <v>194.23012499999999</v>
      </c>
      <c r="BG48">
        <v>205.63550000000001</v>
      </c>
      <c r="BH48">
        <v>29.7911</v>
      </c>
      <c r="BI48">
        <v>28.650812500000001</v>
      </c>
      <c r="BJ48">
        <v>192.58375000000001</v>
      </c>
      <c r="BK48">
        <v>29.595324999999999</v>
      </c>
      <c r="BL48">
        <v>650.04137500000002</v>
      </c>
      <c r="BM48">
        <v>100.80925000000001</v>
      </c>
      <c r="BN48">
        <v>9.98176125E-2</v>
      </c>
      <c r="BO48">
        <v>30.996337499999999</v>
      </c>
      <c r="BP48">
        <v>31.5305125</v>
      </c>
      <c r="BQ48">
        <v>999.9</v>
      </c>
      <c r="BR48">
        <v>0</v>
      </c>
      <c r="BS48">
        <v>0</v>
      </c>
      <c r="BT48">
        <v>9000.3125</v>
      </c>
      <c r="BU48">
        <v>0</v>
      </c>
      <c r="BV48">
        <v>113.83450000000001</v>
      </c>
      <c r="BW48">
        <v>-11.405362500000001</v>
      </c>
      <c r="BX48">
        <v>200.19425000000001</v>
      </c>
      <c r="BY48">
        <v>211.700875</v>
      </c>
      <c r="BZ48">
        <v>1.1402712500000001</v>
      </c>
      <c r="CA48">
        <v>205.63550000000001</v>
      </c>
      <c r="CB48">
        <v>28.650812500000001</v>
      </c>
      <c r="CC48">
        <v>3.0032162499999999</v>
      </c>
      <c r="CD48">
        <v>2.8882650000000001</v>
      </c>
      <c r="CE48">
        <v>24.045750000000002</v>
      </c>
      <c r="CF48">
        <v>23.397424999999998</v>
      </c>
      <c r="CG48">
        <v>1199.99875</v>
      </c>
      <c r="CH48">
        <v>0.499977</v>
      </c>
      <c r="CI48">
        <v>0.500023</v>
      </c>
      <c r="CJ48">
        <v>0</v>
      </c>
      <c r="CK48">
        <v>804.41587500000003</v>
      </c>
      <c r="CL48">
        <v>4.9990899999999998</v>
      </c>
      <c r="CM48">
        <v>8714.2024999999994</v>
      </c>
      <c r="CN48">
        <v>9557.76</v>
      </c>
      <c r="CO48">
        <v>43.875</v>
      </c>
      <c r="CP48">
        <v>46.061999999999998</v>
      </c>
      <c r="CQ48">
        <v>44.78875</v>
      </c>
      <c r="CR48">
        <v>44.968499999999999</v>
      </c>
      <c r="CS48">
        <v>45.186999999999998</v>
      </c>
      <c r="CT48">
        <v>597.47</v>
      </c>
      <c r="CU48">
        <v>597.52874999999995</v>
      </c>
      <c r="CV48">
        <v>0</v>
      </c>
      <c r="CW48">
        <v>1665255804.0999999</v>
      </c>
      <c r="CX48">
        <v>0</v>
      </c>
      <c r="CY48">
        <v>1665253528.5999999</v>
      </c>
      <c r="CZ48" t="s">
        <v>357</v>
      </c>
      <c r="DA48">
        <v>1665253526.5999999</v>
      </c>
      <c r="DB48">
        <v>1665253528.5999999</v>
      </c>
      <c r="DC48">
        <v>13</v>
      </c>
      <c r="DD48">
        <v>3.1E-2</v>
      </c>
      <c r="DE48">
        <v>1.2999999999999999E-2</v>
      </c>
      <c r="DF48">
        <v>1.6459999999999999</v>
      </c>
      <c r="DG48">
        <v>0.19600000000000001</v>
      </c>
      <c r="DH48">
        <v>415</v>
      </c>
      <c r="DI48">
        <v>32</v>
      </c>
      <c r="DJ48">
        <v>0.56000000000000005</v>
      </c>
      <c r="DK48">
        <v>0.22</v>
      </c>
      <c r="DL48">
        <v>-11.0792775</v>
      </c>
      <c r="DM48">
        <v>-2.0785587242026251</v>
      </c>
      <c r="DN48">
        <v>0.20142355434196371</v>
      </c>
      <c r="DO48">
        <v>0</v>
      </c>
      <c r="DP48">
        <v>1.0929537499999999</v>
      </c>
      <c r="DQ48">
        <v>0.23476378986866439</v>
      </c>
      <c r="DR48">
        <v>2.5751783500128689E-2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364</v>
      </c>
      <c r="EA48">
        <v>3.2942300000000002</v>
      </c>
      <c r="EB48">
        <v>2.6249899999999999</v>
      </c>
      <c r="EC48">
        <v>5.3848199999999999E-2</v>
      </c>
      <c r="ED48">
        <v>5.65137E-2</v>
      </c>
      <c r="EE48">
        <v>0.12604399999999999</v>
      </c>
      <c r="EF48">
        <v>0.121587</v>
      </c>
      <c r="EG48">
        <v>28545.3</v>
      </c>
      <c r="EH48">
        <v>29146.799999999999</v>
      </c>
      <c r="EI48">
        <v>28077.4</v>
      </c>
      <c r="EJ48">
        <v>29747.1</v>
      </c>
      <c r="EK48">
        <v>33679.199999999997</v>
      </c>
      <c r="EL48">
        <v>36332</v>
      </c>
      <c r="EM48">
        <v>39540.800000000003</v>
      </c>
      <c r="EN48">
        <v>42594.2</v>
      </c>
      <c r="EO48">
        <v>2.1316999999999999</v>
      </c>
      <c r="EP48">
        <v>2.0976699999999999</v>
      </c>
      <c r="EQ48">
        <v>4.7683699999999997E-4</v>
      </c>
      <c r="ER48">
        <v>0</v>
      </c>
      <c r="ES48">
        <v>31.513400000000001</v>
      </c>
      <c r="ET48">
        <v>999.9</v>
      </c>
      <c r="EU48">
        <v>51.9</v>
      </c>
      <c r="EV48">
        <v>39.200000000000003</v>
      </c>
      <c r="EW48">
        <v>36.5672</v>
      </c>
      <c r="EX48">
        <v>57.447400000000002</v>
      </c>
      <c r="EY48">
        <v>-3.4375</v>
      </c>
      <c r="EZ48">
        <v>2</v>
      </c>
      <c r="FA48">
        <v>0.693554</v>
      </c>
      <c r="FB48">
        <v>4.1925600000000003</v>
      </c>
      <c r="FC48">
        <v>20.221800000000002</v>
      </c>
      <c r="FD48">
        <v>5.21699</v>
      </c>
      <c r="FE48">
        <v>12.0099</v>
      </c>
      <c r="FF48">
        <v>4.9851999999999999</v>
      </c>
      <c r="FG48">
        <v>3.2846500000000001</v>
      </c>
      <c r="FH48">
        <v>5130.3999999999996</v>
      </c>
      <c r="FI48">
        <v>9999</v>
      </c>
      <c r="FJ48">
        <v>9999</v>
      </c>
      <c r="FK48">
        <v>432.1</v>
      </c>
      <c r="FL48">
        <v>1.8658399999999999</v>
      </c>
      <c r="FM48">
        <v>1.8622000000000001</v>
      </c>
      <c r="FN48">
        <v>1.86432</v>
      </c>
      <c r="FO48">
        <v>1.8604400000000001</v>
      </c>
      <c r="FP48">
        <v>1.86111</v>
      </c>
      <c r="FQ48">
        <v>1.8601700000000001</v>
      </c>
      <c r="FR48">
        <v>1.86188</v>
      </c>
      <c r="FS48">
        <v>1.8584499999999999</v>
      </c>
      <c r="FT48">
        <v>0</v>
      </c>
      <c r="FU48">
        <v>0</v>
      </c>
      <c r="FV48">
        <v>0</v>
      </c>
      <c r="FW48">
        <v>0</v>
      </c>
      <c r="FX48" t="s">
        <v>359</v>
      </c>
      <c r="FY48" t="s">
        <v>360</v>
      </c>
      <c r="FZ48" t="s">
        <v>361</v>
      </c>
      <c r="GA48" t="s">
        <v>361</v>
      </c>
      <c r="GB48" t="s">
        <v>361</v>
      </c>
      <c r="GC48" t="s">
        <v>361</v>
      </c>
      <c r="GD48">
        <v>0</v>
      </c>
      <c r="GE48">
        <v>100</v>
      </c>
      <c r="GF48">
        <v>100</v>
      </c>
      <c r="GG48">
        <v>1.6459999999999999</v>
      </c>
      <c r="GH48">
        <v>0.1958</v>
      </c>
      <c r="GI48">
        <v>1.646399999999971</v>
      </c>
      <c r="GJ48">
        <v>0</v>
      </c>
      <c r="GK48">
        <v>0</v>
      </c>
      <c r="GL48">
        <v>0</v>
      </c>
      <c r="GM48">
        <v>0.19577000000000669</v>
      </c>
      <c r="GN48">
        <v>0</v>
      </c>
      <c r="GO48">
        <v>0</v>
      </c>
      <c r="GP48">
        <v>0</v>
      </c>
      <c r="GQ48">
        <v>-1</v>
      </c>
      <c r="GR48">
        <v>-1</v>
      </c>
      <c r="GS48">
        <v>-1</v>
      </c>
      <c r="GT48">
        <v>-1</v>
      </c>
      <c r="GU48">
        <v>37.9</v>
      </c>
      <c r="GV48">
        <v>37.9</v>
      </c>
      <c r="GW48">
        <v>0.794678</v>
      </c>
      <c r="GX48">
        <v>2.63672</v>
      </c>
      <c r="GY48">
        <v>2.04834</v>
      </c>
      <c r="GZ48">
        <v>2.6000999999999999</v>
      </c>
      <c r="HA48">
        <v>2.1972700000000001</v>
      </c>
      <c r="HB48">
        <v>2.33887</v>
      </c>
      <c r="HC48">
        <v>43.9467</v>
      </c>
      <c r="HD48">
        <v>13.8606</v>
      </c>
      <c r="HE48">
        <v>18</v>
      </c>
      <c r="HF48">
        <v>654.71100000000001</v>
      </c>
      <c r="HG48">
        <v>694.43200000000002</v>
      </c>
      <c r="HH48">
        <v>24.937899999999999</v>
      </c>
      <c r="HI48">
        <v>35.697600000000001</v>
      </c>
      <c r="HJ48">
        <v>29.9999</v>
      </c>
      <c r="HK48">
        <v>35.5167</v>
      </c>
      <c r="HL48">
        <v>35.487400000000001</v>
      </c>
      <c r="HM48">
        <v>15.918900000000001</v>
      </c>
      <c r="HN48">
        <v>25.169499999999999</v>
      </c>
      <c r="HO48">
        <v>23.907</v>
      </c>
      <c r="HP48">
        <v>24.936499999999999</v>
      </c>
      <c r="HQ48">
        <v>224.06899999999999</v>
      </c>
      <c r="HR48">
        <v>28.7363</v>
      </c>
      <c r="HS48">
        <v>98.802999999999997</v>
      </c>
      <c r="HT48">
        <v>98.700500000000005</v>
      </c>
    </row>
    <row r="49" spans="1:228" x14ac:dyDescent="0.2">
      <c r="A49">
        <v>34</v>
      </c>
      <c r="B49">
        <v>1665255805</v>
      </c>
      <c r="C49">
        <v>132</v>
      </c>
      <c r="D49" t="s">
        <v>428</v>
      </c>
      <c r="E49" t="s">
        <v>429</v>
      </c>
      <c r="F49">
        <v>4</v>
      </c>
      <c r="G49">
        <v>1665255803</v>
      </c>
      <c r="H49">
        <f t="shared" si="0"/>
        <v>2.8642970188242521E-3</v>
      </c>
      <c r="I49">
        <f t="shared" si="1"/>
        <v>2.864297018824252</v>
      </c>
      <c r="J49">
        <f t="shared" si="2"/>
        <v>4.0542444169161156</v>
      </c>
      <c r="K49">
        <f t="shared" si="3"/>
        <v>201.2862857142857</v>
      </c>
      <c r="L49">
        <f t="shared" si="4"/>
        <v>158.32562857815466</v>
      </c>
      <c r="M49">
        <f t="shared" si="5"/>
        <v>15.976870167866505</v>
      </c>
      <c r="N49">
        <f t="shared" si="6"/>
        <v>20.312092756617353</v>
      </c>
      <c r="O49">
        <f t="shared" si="7"/>
        <v>0.1740084401759234</v>
      </c>
      <c r="P49">
        <f t="shared" si="8"/>
        <v>3.6678055004519434</v>
      </c>
      <c r="Q49">
        <f t="shared" si="9"/>
        <v>0.16954891337682859</v>
      </c>
      <c r="R49">
        <f t="shared" si="10"/>
        <v>0.10635922233354315</v>
      </c>
      <c r="S49">
        <f t="shared" si="11"/>
        <v>226.1185256205045</v>
      </c>
      <c r="T49">
        <f t="shared" si="12"/>
        <v>31.475246059008903</v>
      </c>
      <c r="U49">
        <f t="shared" si="13"/>
        <v>31.519600000000001</v>
      </c>
      <c r="V49">
        <f t="shared" si="14"/>
        <v>4.6467709147015972</v>
      </c>
      <c r="W49">
        <f t="shared" si="15"/>
        <v>66.647439855826136</v>
      </c>
      <c r="X49">
        <f t="shared" si="16"/>
        <v>3.0066569192024284</v>
      </c>
      <c r="Y49">
        <f t="shared" si="17"/>
        <v>4.5112864435701123</v>
      </c>
      <c r="Z49">
        <f t="shared" si="18"/>
        <v>1.6401139954991688</v>
      </c>
      <c r="AA49">
        <f t="shared" si="19"/>
        <v>-126.31549853014951</v>
      </c>
      <c r="AB49">
        <f t="shared" si="20"/>
        <v>-102.81566515598352</v>
      </c>
      <c r="AC49">
        <f t="shared" si="21"/>
        <v>-6.3109898051645947</v>
      </c>
      <c r="AD49">
        <f t="shared" si="22"/>
        <v>-9.3236278707931177</v>
      </c>
      <c r="AE49">
        <f t="shared" si="23"/>
        <v>27.317418730303206</v>
      </c>
      <c r="AF49">
        <f t="shared" si="24"/>
        <v>2.8050978338600805</v>
      </c>
      <c r="AG49">
        <f t="shared" si="25"/>
        <v>4.0542444169161156</v>
      </c>
      <c r="AH49">
        <v>218.56963179198729</v>
      </c>
      <c r="AI49">
        <v>209.98176969696959</v>
      </c>
      <c r="AJ49">
        <v>1.6767795142367881</v>
      </c>
      <c r="AK49">
        <v>66.645628169260647</v>
      </c>
      <c r="AL49">
        <f t="shared" si="26"/>
        <v>2.864297018824252</v>
      </c>
      <c r="AM49">
        <v>28.642799774159911</v>
      </c>
      <c r="AN49">
        <v>29.795627058823531</v>
      </c>
      <c r="AO49">
        <v>2.828904940515482E-4</v>
      </c>
      <c r="AP49">
        <v>87.351231965539924</v>
      </c>
      <c r="AQ49">
        <v>31</v>
      </c>
      <c r="AR49">
        <v>5</v>
      </c>
      <c r="AS49">
        <f t="shared" si="27"/>
        <v>1</v>
      </c>
      <c r="AT49">
        <f t="shared" si="28"/>
        <v>0</v>
      </c>
      <c r="AU49">
        <f t="shared" si="29"/>
        <v>47419.193945615822</v>
      </c>
      <c r="AV49">
        <f t="shared" si="30"/>
        <v>1200.007142857143</v>
      </c>
      <c r="AW49">
        <f t="shared" si="31"/>
        <v>1025.9321065391216</v>
      </c>
      <c r="AX49">
        <f t="shared" si="32"/>
        <v>0.85493833319728463</v>
      </c>
      <c r="AY49">
        <f t="shared" si="33"/>
        <v>0.18843098307075926</v>
      </c>
      <c r="AZ49">
        <v>2.7</v>
      </c>
      <c r="BA49">
        <v>0.5</v>
      </c>
      <c r="BB49" t="s">
        <v>356</v>
      </c>
      <c r="BC49">
        <v>2</v>
      </c>
      <c r="BD49" t="b">
        <v>1</v>
      </c>
      <c r="BE49">
        <v>1665255803</v>
      </c>
      <c r="BF49">
        <v>201.2862857142857</v>
      </c>
      <c r="BG49">
        <v>212.8681428571428</v>
      </c>
      <c r="BH49">
        <v>29.795000000000002</v>
      </c>
      <c r="BI49">
        <v>28.66451428571429</v>
      </c>
      <c r="BJ49">
        <v>199.63985714285721</v>
      </c>
      <c r="BK49">
        <v>29.599214285714279</v>
      </c>
      <c r="BL49">
        <v>649.99528571428561</v>
      </c>
      <c r="BM49">
        <v>100.8112857142857</v>
      </c>
      <c r="BN49">
        <v>0.1001732285714285</v>
      </c>
      <c r="BO49">
        <v>30.999642857142859</v>
      </c>
      <c r="BP49">
        <v>31.519600000000001</v>
      </c>
      <c r="BQ49">
        <v>999.89999999999986</v>
      </c>
      <c r="BR49">
        <v>0</v>
      </c>
      <c r="BS49">
        <v>0</v>
      </c>
      <c r="BT49">
        <v>8987.4114285714277</v>
      </c>
      <c r="BU49">
        <v>0</v>
      </c>
      <c r="BV49">
        <v>117.8835714285714</v>
      </c>
      <c r="BW49">
        <v>-11.581814285714289</v>
      </c>
      <c r="BX49">
        <v>207.46771428571429</v>
      </c>
      <c r="BY49">
        <v>219.14985714285709</v>
      </c>
      <c r="BZ49">
        <v>1.130492857142857</v>
      </c>
      <c r="CA49">
        <v>212.8681428571428</v>
      </c>
      <c r="CB49">
        <v>28.66451428571429</v>
      </c>
      <c r="CC49">
        <v>3.0036685714285709</v>
      </c>
      <c r="CD49">
        <v>2.8897014285714291</v>
      </c>
      <c r="CE49">
        <v>24.04825714285715</v>
      </c>
      <c r="CF49">
        <v>23.405657142857141</v>
      </c>
      <c r="CG49">
        <v>1200.007142857143</v>
      </c>
      <c r="CH49">
        <v>0.49997414285714281</v>
      </c>
      <c r="CI49">
        <v>0.50002585714285719</v>
      </c>
      <c r="CJ49">
        <v>0</v>
      </c>
      <c r="CK49">
        <v>803.65457142857144</v>
      </c>
      <c r="CL49">
        <v>4.9990899999999998</v>
      </c>
      <c r="CM49">
        <v>8692.4042857142867</v>
      </c>
      <c r="CN49">
        <v>9557.7985714285714</v>
      </c>
      <c r="CO49">
        <v>43.875</v>
      </c>
      <c r="CP49">
        <v>46.061999999999998</v>
      </c>
      <c r="CQ49">
        <v>44.803142857142859</v>
      </c>
      <c r="CR49">
        <v>44.955000000000013</v>
      </c>
      <c r="CS49">
        <v>45.142714285714291</v>
      </c>
      <c r="CT49">
        <v>597.47142857142876</v>
      </c>
      <c r="CU49">
        <v>597.53714285714284</v>
      </c>
      <c r="CV49">
        <v>0</v>
      </c>
      <c r="CW49">
        <v>1665255807.7</v>
      </c>
      <c r="CX49">
        <v>0</v>
      </c>
      <c r="CY49">
        <v>1665253528.5999999</v>
      </c>
      <c r="CZ49" t="s">
        <v>357</v>
      </c>
      <c r="DA49">
        <v>1665253526.5999999</v>
      </c>
      <c r="DB49">
        <v>1665253528.5999999</v>
      </c>
      <c r="DC49">
        <v>13</v>
      </c>
      <c r="DD49">
        <v>3.1E-2</v>
      </c>
      <c r="DE49">
        <v>1.2999999999999999E-2</v>
      </c>
      <c r="DF49">
        <v>1.6459999999999999</v>
      </c>
      <c r="DG49">
        <v>0.19600000000000001</v>
      </c>
      <c r="DH49">
        <v>415</v>
      </c>
      <c r="DI49">
        <v>32</v>
      </c>
      <c r="DJ49">
        <v>0.56000000000000005</v>
      </c>
      <c r="DK49">
        <v>0.22</v>
      </c>
      <c r="DL49">
        <v>-11.2249575</v>
      </c>
      <c r="DM49">
        <v>-2.166057410881769</v>
      </c>
      <c r="DN49">
        <v>0.20988423343298079</v>
      </c>
      <c r="DO49">
        <v>0</v>
      </c>
      <c r="DP49">
        <v>1.1061972499999999</v>
      </c>
      <c r="DQ49">
        <v>0.27902105065665889</v>
      </c>
      <c r="DR49">
        <v>2.811971470227783E-2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364</v>
      </c>
      <c r="EA49">
        <v>3.2942800000000001</v>
      </c>
      <c r="EB49">
        <v>2.6254</v>
      </c>
      <c r="EC49">
        <v>5.5430100000000003E-2</v>
      </c>
      <c r="ED49">
        <v>5.8101399999999997E-2</v>
      </c>
      <c r="EE49">
        <v>0.126054</v>
      </c>
      <c r="EF49">
        <v>0.121653</v>
      </c>
      <c r="EG49">
        <v>28496.7</v>
      </c>
      <c r="EH49">
        <v>29098.1</v>
      </c>
      <c r="EI49">
        <v>28076.5</v>
      </c>
      <c r="EJ49">
        <v>29747.4</v>
      </c>
      <c r="EK49">
        <v>33678.5</v>
      </c>
      <c r="EL49">
        <v>36329.5</v>
      </c>
      <c r="EM49">
        <v>39540.400000000001</v>
      </c>
      <c r="EN49">
        <v>42594.400000000001</v>
      </c>
      <c r="EO49">
        <v>2.1322299999999998</v>
      </c>
      <c r="EP49">
        <v>2.0975000000000001</v>
      </c>
      <c r="EQ49">
        <v>6.0349700000000004E-4</v>
      </c>
      <c r="ER49">
        <v>0</v>
      </c>
      <c r="ES49">
        <v>31.509399999999999</v>
      </c>
      <c r="ET49">
        <v>999.9</v>
      </c>
      <c r="EU49">
        <v>51.8</v>
      </c>
      <c r="EV49">
        <v>39.200000000000003</v>
      </c>
      <c r="EW49">
        <v>36.495699999999999</v>
      </c>
      <c r="EX49">
        <v>57.147399999999998</v>
      </c>
      <c r="EY49">
        <v>-3.36138</v>
      </c>
      <c r="EZ49">
        <v>2</v>
      </c>
      <c r="FA49">
        <v>0.69354400000000005</v>
      </c>
      <c r="FB49">
        <v>4.1928299999999998</v>
      </c>
      <c r="FC49">
        <v>20.221900000000002</v>
      </c>
      <c r="FD49">
        <v>5.2166899999999998</v>
      </c>
      <c r="FE49">
        <v>12.0099</v>
      </c>
      <c r="FF49">
        <v>4.9858500000000001</v>
      </c>
      <c r="FG49">
        <v>3.2845499999999999</v>
      </c>
      <c r="FH49">
        <v>5130.3999999999996</v>
      </c>
      <c r="FI49">
        <v>9999</v>
      </c>
      <c r="FJ49">
        <v>9999</v>
      </c>
      <c r="FK49">
        <v>432.1</v>
      </c>
      <c r="FL49">
        <v>1.8658399999999999</v>
      </c>
      <c r="FM49">
        <v>1.8622000000000001</v>
      </c>
      <c r="FN49">
        <v>1.86432</v>
      </c>
      <c r="FO49">
        <v>1.8604099999999999</v>
      </c>
      <c r="FP49">
        <v>1.86113</v>
      </c>
      <c r="FQ49">
        <v>1.86016</v>
      </c>
      <c r="FR49">
        <v>1.86188</v>
      </c>
      <c r="FS49">
        <v>1.85842</v>
      </c>
      <c r="FT49">
        <v>0</v>
      </c>
      <c r="FU49">
        <v>0</v>
      </c>
      <c r="FV49">
        <v>0</v>
      </c>
      <c r="FW49">
        <v>0</v>
      </c>
      <c r="FX49" t="s">
        <v>359</v>
      </c>
      <c r="FY49" t="s">
        <v>360</v>
      </c>
      <c r="FZ49" t="s">
        <v>361</v>
      </c>
      <c r="GA49" t="s">
        <v>361</v>
      </c>
      <c r="GB49" t="s">
        <v>361</v>
      </c>
      <c r="GC49" t="s">
        <v>361</v>
      </c>
      <c r="GD49">
        <v>0</v>
      </c>
      <c r="GE49">
        <v>100</v>
      </c>
      <c r="GF49">
        <v>100</v>
      </c>
      <c r="GG49">
        <v>1.6459999999999999</v>
      </c>
      <c r="GH49">
        <v>0.19570000000000001</v>
      </c>
      <c r="GI49">
        <v>1.646399999999971</v>
      </c>
      <c r="GJ49">
        <v>0</v>
      </c>
      <c r="GK49">
        <v>0</v>
      </c>
      <c r="GL49">
        <v>0</v>
      </c>
      <c r="GM49">
        <v>0.19577000000000669</v>
      </c>
      <c r="GN49">
        <v>0</v>
      </c>
      <c r="GO49">
        <v>0</v>
      </c>
      <c r="GP49">
        <v>0</v>
      </c>
      <c r="GQ49">
        <v>-1</v>
      </c>
      <c r="GR49">
        <v>-1</v>
      </c>
      <c r="GS49">
        <v>-1</v>
      </c>
      <c r="GT49">
        <v>-1</v>
      </c>
      <c r="GU49">
        <v>38</v>
      </c>
      <c r="GV49">
        <v>37.9</v>
      </c>
      <c r="GW49">
        <v>0.81420899999999996</v>
      </c>
      <c r="GX49">
        <v>2.64771</v>
      </c>
      <c r="GY49">
        <v>2.04834</v>
      </c>
      <c r="GZ49">
        <v>2.6013199999999999</v>
      </c>
      <c r="HA49">
        <v>2.1972700000000001</v>
      </c>
      <c r="HB49">
        <v>2.33887</v>
      </c>
      <c r="HC49">
        <v>43.9467</v>
      </c>
      <c r="HD49">
        <v>13.851800000000001</v>
      </c>
      <c r="HE49">
        <v>18</v>
      </c>
      <c r="HF49">
        <v>655.13</v>
      </c>
      <c r="HG49">
        <v>694.255</v>
      </c>
      <c r="HH49">
        <v>24.937799999999999</v>
      </c>
      <c r="HI49">
        <v>35.697600000000001</v>
      </c>
      <c r="HJ49">
        <v>30.0001</v>
      </c>
      <c r="HK49">
        <v>35.5167</v>
      </c>
      <c r="HL49">
        <v>35.485900000000001</v>
      </c>
      <c r="HM49">
        <v>16.314699999999998</v>
      </c>
      <c r="HN49">
        <v>25.169499999999999</v>
      </c>
      <c r="HO49">
        <v>23.907</v>
      </c>
      <c r="HP49">
        <v>24.936499999999999</v>
      </c>
      <c r="HQ49">
        <v>230.785</v>
      </c>
      <c r="HR49">
        <v>28.7363</v>
      </c>
      <c r="HS49">
        <v>98.801100000000005</v>
      </c>
      <c r="HT49">
        <v>98.7012</v>
      </c>
    </row>
    <row r="50" spans="1:228" x14ac:dyDescent="0.2">
      <c r="A50">
        <v>35</v>
      </c>
      <c r="B50">
        <v>1665255809</v>
      </c>
      <c r="C50">
        <v>136</v>
      </c>
      <c r="D50" t="s">
        <v>430</v>
      </c>
      <c r="E50" t="s">
        <v>431</v>
      </c>
      <c r="F50">
        <v>4</v>
      </c>
      <c r="G50">
        <v>1665255806.6875</v>
      </c>
      <c r="H50">
        <f t="shared" si="0"/>
        <v>2.7958575696409721E-3</v>
      </c>
      <c r="I50">
        <f t="shared" si="1"/>
        <v>2.795857569640972</v>
      </c>
      <c r="J50">
        <f t="shared" si="2"/>
        <v>4.0093201918678671</v>
      </c>
      <c r="K50">
        <f t="shared" si="3"/>
        <v>207.35887500000001</v>
      </c>
      <c r="L50">
        <f t="shared" si="4"/>
        <v>163.71455289538335</v>
      </c>
      <c r="M50">
        <f t="shared" si="5"/>
        <v>16.52081344725417</v>
      </c>
      <c r="N50">
        <f t="shared" si="6"/>
        <v>20.925062738293079</v>
      </c>
      <c r="O50">
        <f t="shared" si="7"/>
        <v>0.16965048749963094</v>
      </c>
      <c r="P50">
        <f t="shared" si="8"/>
        <v>3.6617714439117748</v>
      </c>
      <c r="Q50">
        <f t="shared" si="9"/>
        <v>0.16540180277228067</v>
      </c>
      <c r="R50">
        <f t="shared" si="10"/>
        <v>0.10374899184253475</v>
      </c>
      <c r="S50">
        <f t="shared" si="11"/>
        <v>226.11733986095885</v>
      </c>
      <c r="T50">
        <f t="shared" si="12"/>
        <v>31.487954382307542</v>
      </c>
      <c r="U50">
        <f t="shared" si="13"/>
        <v>31.523687500000001</v>
      </c>
      <c r="V50">
        <f t="shared" si="14"/>
        <v>4.6478498706740403</v>
      </c>
      <c r="W50">
        <f t="shared" si="15"/>
        <v>66.659418495739885</v>
      </c>
      <c r="X50">
        <f t="shared" si="16"/>
        <v>3.0067806175337903</v>
      </c>
      <c r="Y50">
        <f t="shared" si="17"/>
        <v>4.510661336966133</v>
      </c>
      <c r="Z50">
        <f t="shared" si="18"/>
        <v>1.64106925314025</v>
      </c>
      <c r="AA50">
        <f t="shared" si="19"/>
        <v>-123.29731882116687</v>
      </c>
      <c r="AB50">
        <f t="shared" si="20"/>
        <v>-103.93323139176451</v>
      </c>
      <c r="AC50">
        <f t="shared" si="21"/>
        <v>-6.3901527444991855</v>
      </c>
      <c r="AD50">
        <f t="shared" si="22"/>
        <v>-7.503363096471702</v>
      </c>
      <c r="AE50">
        <f t="shared" si="23"/>
        <v>27.593353230477508</v>
      </c>
      <c r="AF50">
        <f t="shared" si="24"/>
        <v>2.7936070948668017</v>
      </c>
      <c r="AG50">
        <f t="shared" si="25"/>
        <v>4.0093201918678671</v>
      </c>
      <c r="AH50">
        <v>225.48221720344651</v>
      </c>
      <c r="AI50">
        <v>216.81170909090909</v>
      </c>
      <c r="AJ50">
        <v>1.7017924228388861</v>
      </c>
      <c r="AK50">
        <v>66.645628169260647</v>
      </c>
      <c r="AL50">
        <f t="shared" si="26"/>
        <v>2.795857569640972</v>
      </c>
      <c r="AM50">
        <v>28.67003834115561</v>
      </c>
      <c r="AN50">
        <v>29.796453235294091</v>
      </c>
      <c r="AO50">
        <v>5.2070760839701118E-5</v>
      </c>
      <c r="AP50">
        <v>87.351231965539924</v>
      </c>
      <c r="AQ50">
        <v>31</v>
      </c>
      <c r="AR50">
        <v>5</v>
      </c>
      <c r="AS50">
        <f t="shared" si="27"/>
        <v>1</v>
      </c>
      <c r="AT50">
        <f t="shared" si="28"/>
        <v>0</v>
      </c>
      <c r="AU50">
        <f t="shared" si="29"/>
        <v>47311.150618001266</v>
      </c>
      <c r="AV50">
        <f t="shared" si="30"/>
        <v>1200.0025000000001</v>
      </c>
      <c r="AW50">
        <f t="shared" si="31"/>
        <v>1025.9279760937613</v>
      </c>
      <c r="AX50">
        <f t="shared" si="32"/>
        <v>0.8549381989568865</v>
      </c>
      <c r="AY50">
        <f t="shared" si="33"/>
        <v>0.18843072398679073</v>
      </c>
      <c r="AZ50">
        <v>2.7</v>
      </c>
      <c r="BA50">
        <v>0.5</v>
      </c>
      <c r="BB50" t="s">
        <v>356</v>
      </c>
      <c r="BC50">
        <v>2</v>
      </c>
      <c r="BD50" t="b">
        <v>1</v>
      </c>
      <c r="BE50">
        <v>1665255806.6875</v>
      </c>
      <c r="BF50">
        <v>207.35887500000001</v>
      </c>
      <c r="BG50">
        <v>219.06075000000001</v>
      </c>
      <c r="BH50">
        <v>29.795974999999999</v>
      </c>
      <c r="BI50">
        <v>28.670187500000001</v>
      </c>
      <c r="BJ50">
        <v>205.71250000000001</v>
      </c>
      <c r="BK50">
        <v>29.600187500000001</v>
      </c>
      <c r="BL50">
        <v>650.0335</v>
      </c>
      <c r="BM50">
        <v>100.81212499999999</v>
      </c>
      <c r="BN50">
        <v>0.10018337500000001</v>
      </c>
      <c r="BO50">
        <v>30.9972125</v>
      </c>
      <c r="BP50">
        <v>31.523687500000001</v>
      </c>
      <c r="BQ50">
        <v>999.9</v>
      </c>
      <c r="BR50">
        <v>0</v>
      </c>
      <c r="BS50">
        <v>0</v>
      </c>
      <c r="BT50">
        <v>8966.4837499999994</v>
      </c>
      <c r="BU50">
        <v>0</v>
      </c>
      <c r="BV50">
        <v>139.13</v>
      </c>
      <c r="BW50">
        <v>-11.7019875</v>
      </c>
      <c r="BX50">
        <v>213.727125</v>
      </c>
      <c r="BY50">
        <v>225.52687499999999</v>
      </c>
      <c r="BZ50">
        <v>1.1257675</v>
      </c>
      <c r="CA50">
        <v>219.06075000000001</v>
      </c>
      <c r="CB50">
        <v>28.670187500000001</v>
      </c>
      <c r="CC50">
        <v>3.0037950000000002</v>
      </c>
      <c r="CD50">
        <v>2.8903050000000001</v>
      </c>
      <c r="CE50">
        <v>24.048962499999998</v>
      </c>
      <c r="CF50">
        <v>23.409112499999999</v>
      </c>
      <c r="CG50">
        <v>1200.0025000000001</v>
      </c>
      <c r="CH50">
        <v>0.499977</v>
      </c>
      <c r="CI50">
        <v>0.500023</v>
      </c>
      <c r="CJ50">
        <v>0</v>
      </c>
      <c r="CK50">
        <v>802.56274999999994</v>
      </c>
      <c r="CL50">
        <v>4.9990899999999998</v>
      </c>
      <c r="CM50">
        <v>8698.6437499999993</v>
      </c>
      <c r="CN50">
        <v>9557.7962499999994</v>
      </c>
      <c r="CO50">
        <v>43.875</v>
      </c>
      <c r="CP50">
        <v>46.061999999999998</v>
      </c>
      <c r="CQ50">
        <v>44.780999999999999</v>
      </c>
      <c r="CR50">
        <v>44.936999999999998</v>
      </c>
      <c r="CS50">
        <v>45.132750000000001</v>
      </c>
      <c r="CT50">
        <v>597.47375</v>
      </c>
      <c r="CU50">
        <v>597.52874999999995</v>
      </c>
      <c r="CV50">
        <v>0</v>
      </c>
      <c r="CW50">
        <v>1665255811.9000001</v>
      </c>
      <c r="CX50">
        <v>0</v>
      </c>
      <c r="CY50">
        <v>1665253528.5999999</v>
      </c>
      <c r="CZ50" t="s">
        <v>357</v>
      </c>
      <c r="DA50">
        <v>1665253526.5999999</v>
      </c>
      <c r="DB50">
        <v>1665253528.5999999</v>
      </c>
      <c r="DC50">
        <v>13</v>
      </c>
      <c r="DD50">
        <v>3.1E-2</v>
      </c>
      <c r="DE50">
        <v>1.2999999999999999E-2</v>
      </c>
      <c r="DF50">
        <v>1.6459999999999999</v>
      </c>
      <c r="DG50">
        <v>0.19600000000000001</v>
      </c>
      <c r="DH50">
        <v>415</v>
      </c>
      <c r="DI50">
        <v>32</v>
      </c>
      <c r="DJ50">
        <v>0.56000000000000005</v>
      </c>
      <c r="DK50">
        <v>0.22</v>
      </c>
      <c r="DL50">
        <v>-11.36852</v>
      </c>
      <c r="DM50">
        <v>-2.3146986866791619</v>
      </c>
      <c r="DN50">
        <v>0.22378562978886729</v>
      </c>
      <c r="DO50">
        <v>0</v>
      </c>
      <c r="DP50">
        <v>1.11789575</v>
      </c>
      <c r="DQ50">
        <v>0.1609637898686645</v>
      </c>
      <c r="DR50">
        <v>2.019284859640906E-2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364</v>
      </c>
      <c r="EA50">
        <v>3.2942200000000001</v>
      </c>
      <c r="EB50">
        <v>2.6250100000000001</v>
      </c>
      <c r="EC50">
        <v>5.7021700000000002E-2</v>
      </c>
      <c r="ED50">
        <v>5.9681199999999997E-2</v>
      </c>
      <c r="EE50">
        <v>0.126059</v>
      </c>
      <c r="EF50">
        <v>0.121651</v>
      </c>
      <c r="EG50">
        <v>28449.8</v>
      </c>
      <c r="EH50">
        <v>29049.200000000001</v>
      </c>
      <c r="EI50">
        <v>28077.599999999999</v>
      </c>
      <c r="EJ50">
        <v>29747.4</v>
      </c>
      <c r="EK50">
        <v>33679.5</v>
      </c>
      <c r="EL50">
        <v>36329.800000000003</v>
      </c>
      <c r="EM50">
        <v>39541.599999999999</v>
      </c>
      <c r="EN50">
        <v>42594.5</v>
      </c>
      <c r="EO50">
        <v>2.1321699999999999</v>
      </c>
      <c r="EP50">
        <v>2.0977999999999999</v>
      </c>
      <c r="EQ50">
        <v>8.0093700000000005E-4</v>
      </c>
      <c r="ER50">
        <v>0</v>
      </c>
      <c r="ES50">
        <v>31.506499999999999</v>
      </c>
      <c r="ET50">
        <v>999.9</v>
      </c>
      <c r="EU50">
        <v>51.8</v>
      </c>
      <c r="EV50">
        <v>39.200000000000003</v>
      </c>
      <c r="EW50">
        <v>36.494500000000002</v>
      </c>
      <c r="EX50">
        <v>57.7774</v>
      </c>
      <c r="EY50">
        <v>-3.40144</v>
      </c>
      <c r="EZ50">
        <v>2</v>
      </c>
      <c r="FA50">
        <v>0.69360500000000003</v>
      </c>
      <c r="FB50">
        <v>4.1959499999999998</v>
      </c>
      <c r="FC50">
        <v>20.221900000000002</v>
      </c>
      <c r="FD50">
        <v>5.2166899999999998</v>
      </c>
      <c r="FE50">
        <v>12.0099</v>
      </c>
      <c r="FF50">
        <v>4.9856499999999997</v>
      </c>
      <c r="FG50">
        <v>3.2844799999999998</v>
      </c>
      <c r="FH50">
        <v>5130.7</v>
      </c>
      <c r="FI50">
        <v>9999</v>
      </c>
      <c r="FJ50">
        <v>9999</v>
      </c>
      <c r="FK50">
        <v>432.1</v>
      </c>
      <c r="FL50">
        <v>1.8658399999999999</v>
      </c>
      <c r="FM50">
        <v>1.8621799999999999</v>
      </c>
      <c r="FN50">
        <v>1.8643099999999999</v>
      </c>
      <c r="FO50">
        <v>1.8604099999999999</v>
      </c>
      <c r="FP50">
        <v>1.8611200000000001</v>
      </c>
      <c r="FQ50">
        <v>1.86012</v>
      </c>
      <c r="FR50">
        <v>1.86188</v>
      </c>
      <c r="FS50">
        <v>1.85839</v>
      </c>
      <c r="FT50">
        <v>0</v>
      </c>
      <c r="FU50">
        <v>0</v>
      </c>
      <c r="FV50">
        <v>0</v>
      </c>
      <c r="FW50">
        <v>0</v>
      </c>
      <c r="FX50" t="s">
        <v>359</v>
      </c>
      <c r="FY50" t="s">
        <v>360</v>
      </c>
      <c r="FZ50" t="s">
        <v>361</v>
      </c>
      <c r="GA50" t="s">
        <v>361</v>
      </c>
      <c r="GB50" t="s">
        <v>361</v>
      </c>
      <c r="GC50" t="s">
        <v>361</v>
      </c>
      <c r="GD50">
        <v>0</v>
      </c>
      <c r="GE50">
        <v>100</v>
      </c>
      <c r="GF50">
        <v>100</v>
      </c>
      <c r="GG50">
        <v>1.647</v>
      </c>
      <c r="GH50">
        <v>0.1958</v>
      </c>
      <c r="GI50">
        <v>1.646399999999971</v>
      </c>
      <c r="GJ50">
        <v>0</v>
      </c>
      <c r="GK50">
        <v>0</v>
      </c>
      <c r="GL50">
        <v>0</v>
      </c>
      <c r="GM50">
        <v>0.19577000000000669</v>
      </c>
      <c r="GN50">
        <v>0</v>
      </c>
      <c r="GO50">
        <v>0</v>
      </c>
      <c r="GP50">
        <v>0</v>
      </c>
      <c r="GQ50">
        <v>-1</v>
      </c>
      <c r="GR50">
        <v>-1</v>
      </c>
      <c r="GS50">
        <v>-1</v>
      </c>
      <c r="GT50">
        <v>-1</v>
      </c>
      <c r="GU50">
        <v>38</v>
      </c>
      <c r="GV50">
        <v>38</v>
      </c>
      <c r="GW50">
        <v>0.83374000000000004</v>
      </c>
      <c r="GX50">
        <v>2.65259</v>
      </c>
      <c r="GY50">
        <v>2.04834</v>
      </c>
      <c r="GZ50">
        <v>2.6013199999999999</v>
      </c>
      <c r="HA50">
        <v>2.1972700000000001</v>
      </c>
      <c r="HB50">
        <v>2.34253</v>
      </c>
      <c r="HC50">
        <v>43.974299999999999</v>
      </c>
      <c r="HD50">
        <v>13.834300000000001</v>
      </c>
      <c r="HE50">
        <v>18</v>
      </c>
      <c r="HF50">
        <v>655.09</v>
      </c>
      <c r="HG50">
        <v>694.51</v>
      </c>
      <c r="HH50">
        <v>24.9377</v>
      </c>
      <c r="HI50">
        <v>35.697600000000001</v>
      </c>
      <c r="HJ50">
        <v>30.0002</v>
      </c>
      <c r="HK50">
        <v>35.5167</v>
      </c>
      <c r="HL50">
        <v>35.484099999999998</v>
      </c>
      <c r="HM50">
        <v>16.7089</v>
      </c>
      <c r="HN50">
        <v>25.169499999999999</v>
      </c>
      <c r="HO50">
        <v>23.907</v>
      </c>
      <c r="HP50">
        <v>24.936900000000001</v>
      </c>
      <c r="HQ50">
        <v>237.5</v>
      </c>
      <c r="HR50">
        <v>28.7363</v>
      </c>
      <c r="HS50">
        <v>98.804400000000001</v>
      </c>
      <c r="HT50">
        <v>98.7012</v>
      </c>
    </row>
    <row r="51" spans="1:228" x14ac:dyDescent="0.2">
      <c r="A51">
        <v>36</v>
      </c>
      <c r="B51">
        <v>1665255813</v>
      </c>
      <c r="C51">
        <v>140</v>
      </c>
      <c r="D51" t="s">
        <v>432</v>
      </c>
      <c r="E51" t="s">
        <v>433</v>
      </c>
      <c r="F51">
        <v>4</v>
      </c>
      <c r="G51">
        <v>1665255811</v>
      </c>
      <c r="H51">
        <f t="shared" si="0"/>
        <v>2.8225126001267132E-3</v>
      </c>
      <c r="I51">
        <f t="shared" si="1"/>
        <v>2.8225126001267133</v>
      </c>
      <c r="J51">
        <f t="shared" si="2"/>
        <v>4.125672788749104</v>
      </c>
      <c r="K51">
        <f t="shared" si="3"/>
        <v>214.45371428571431</v>
      </c>
      <c r="L51">
        <f t="shared" si="4"/>
        <v>170.00088975478147</v>
      </c>
      <c r="M51">
        <f t="shared" si="5"/>
        <v>17.154977864425092</v>
      </c>
      <c r="N51">
        <f t="shared" si="6"/>
        <v>21.640761567906427</v>
      </c>
      <c r="O51">
        <f t="shared" si="7"/>
        <v>0.17176406602868191</v>
      </c>
      <c r="P51">
        <f t="shared" si="8"/>
        <v>3.6651420008469229</v>
      </c>
      <c r="Q51">
        <f t="shared" si="9"/>
        <v>0.16741421570563972</v>
      </c>
      <c r="R51">
        <f t="shared" si="10"/>
        <v>0.10501552646089315</v>
      </c>
      <c r="S51">
        <f t="shared" si="11"/>
        <v>226.11786266467161</v>
      </c>
      <c r="T51">
        <f t="shared" si="12"/>
        <v>31.476815011788215</v>
      </c>
      <c r="U51">
        <f t="shared" si="13"/>
        <v>31.50977142857143</v>
      </c>
      <c r="V51">
        <f t="shared" si="14"/>
        <v>4.6441774108615439</v>
      </c>
      <c r="W51">
        <f t="shared" si="15"/>
        <v>66.691957677142014</v>
      </c>
      <c r="X51">
        <f t="shared" si="16"/>
        <v>3.0073715318638641</v>
      </c>
      <c r="Y51">
        <f t="shared" si="17"/>
        <v>4.5093466088109899</v>
      </c>
      <c r="Z51">
        <f t="shared" si="18"/>
        <v>1.6368058789976798</v>
      </c>
      <c r="AA51">
        <f t="shared" si="19"/>
        <v>-124.47280566558806</v>
      </c>
      <c r="AB51">
        <f t="shared" si="20"/>
        <v>-102.2893560987573</v>
      </c>
      <c r="AC51">
        <f t="shared" si="21"/>
        <v>-6.2827087750439512</v>
      </c>
      <c r="AD51">
        <f t="shared" si="22"/>
        <v>-6.9270078747176882</v>
      </c>
      <c r="AE51">
        <f t="shared" si="23"/>
        <v>28.048957506488915</v>
      </c>
      <c r="AF51">
        <f t="shared" si="24"/>
        <v>2.8133647365621068</v>
      </c>
      <c r="AG51">
        <f t="shared" si="25"/>
        <v>4.125672788749104</v>
      </c>
      <c r="AH51">
        <v>232.45293830557191</v>
      </c>
      <c r="AI51">
        <v>223.63547272727271</v>
      </c>
      <c r="AJ51">
        <v>1.7254518409174959</v>
      </c>
      <c r="AK51">
        <v>66.645628169260647</v>
      </c>
      <c r="AL51">
        <f t="shared" si="26"/>
        <v>2.8225126001267133</v>
      </c>
      <c r="AM51">
        <v>28.669233131941819</v>
      </c>
      <c r="AN51">
        <v>29.806790882352949</v>
      </c>
      <c r="AO51">
        <v>-1.428135996822677E-5</v>
      </c>
      <c r="AP51">
        <v>87.351231965539924</v>
      </c>
      <c r="AQ51">
        <v>31</v>
      </c>
      <c r="AR51">
        <v>5</v>
      </c>
      <c r="AS51">
        <f t="shared" si="27"/>
        <v>1</v>
      </c>
      <c r="AT51">
        <f t="shared" si="28"/>
        <v>0</v>
      </c>
      <c r="AU51">
        <f t="shared" si="29"/>
        <v>47372.503982928538</v>
      </c>
      <c r="AV51">
        <f t="shared" si="30"/>
        <v>1200.004285714286</v>
      </c>
      <c r="AW51">
        <f t="shared" si="31"/>
        <v>1025.92959930812</v>
      </c>
      <c r="AX51">
        <f t="shared" si="32"/>
        <v>0.85493827940576872</v>
      </c>
      <c r="AY51">
        <f t="shared" si="33"/>
        <v>0.18843087925313373</v>
      </c>
      <c r="AZ51">
        <v>2.7</v>
      </c>
      <c r="BA51">
        <v>0.5</v>
      </c>
      <c r="BB51" t="s">
        <v>356</v>
      </c>
      <c r="BC51">
        <v>2</v>
      </c>
      <c r="BD51" t="b">
        <v>1</v>
      </c>
      <c r="BE51">
        <v>1665255811</v>
      </c>
      <c r="BF51">
        <v>214.45371428571431</v>
      </c>
      <c r="BG51">
        <v>226.3554285714286</v>
      </c>
      <c r="BH51">
        <v>29.802185714285709</v>
      </c>
      <c r="BI51">
        <v>28.668385714285709</v>
      </c>
      <c r="BJ51">
        <v>212.80728571428571</v>
      </c>
      <c r="BK51">
        <v>29.606400000000001</v>
      </c>
      <c r="BL51">
        <v>650.00042857142864</v>
      </c>
      <c r="BM51">
        <v>100.8111428571429</v>
      </c>
      <c r="BN51">
        <v>9.9963485714285719E-2</v>
      </c>
      <c r="BO51">
        <v>30.992100000000001</v>
      </c>
      <c r="BP51">
        <v>31.50977142857143</v>
      </c>
      <c r="BQ51">
        <v>999.89999999999986</v>
      </c>
      <c r="BR51">
        <v>0</v>
      </c>
      <c r="BS51">
        <v>0</v>
      </c>
      <c r="BT51">
        <v>8978.2171428571419</v>
      </c>
      <c r="BU51">
        <v>0</v>
      </c>
      <c r="BV51">
        <v>85.163842857142868</v>
      </c>
      <c r="BW51">
        <v>-11.901957142857141</v>
      </c>
      <c r="BX51">
        <v>221.041</v>
      </c>
      <c r="BY51">
        <v>233.0362857142857</v>
      </c>
      <c r="BZ51">
        <v>1.1338057142857141</v>
      </c>
      <c r="CA51">
        <v>226.3554285714286</v>
      </c>
      <c r="CB51">
        <v>28.668385714285709</v>
      </c>
      <c r="CC51">
        <v>3.0043957142857138</v>
      </c>
      <c r="CD51">
        <v>2.890097142857142</v>
      </c>
      <c r="CE51">
        <v>24.05228571428572</v>
      </c>
      <c r="CF51">
        <v>23.407914285714291</v>
      </c>
      <c r="CG51">
        <v>1200.004285714286</v>
      </c>
      <c r="CH51">
        <v>0.49997599999999998</v>
      </c>
      <c r="CI51">
        <v>0.50002400000000002</v>
      </c>
      <c r="CJ51">
        <v>0</v>
      </c>
      <c r="CK51">
        <v>801.86314285714286</v>
      </c>
      <c r="CL51">
        <v>4.9990899999999998</v>
      </c>
      <c r="CM51">
        <v>8696.8542857142857</v>
      </c>
      <c r="CN51">
        <v>9557.8000000000011</v>
      </c>
      <c r="CO51">
        <v>43.875</v>
      </c>
      <c r="CP51">
        <v>46.061999999999998</v>
      </c>
      <c r="CQ51">
        <v>44.785428571428568</v>
      </c>
      <c r="CR51">
        <v>44.936999999999998</v>
      </c>
      <c r="CS51">
        <v>45.169285714285721</v>
      </c>
      <c r="CT51">
        <v>597.47142857142876</v>
      </c>
      <c r="CU51">
        <v>597.53285714285721</v>
      </c>
      <c r="CV51">
        <v>0</v>
      </c>
      <c r="CW51">
        <v>1665255816.0999999</v>
      </c>
      <c r="CX51">
        <v>0</v>
      </c>
      <c r="CY51">
        <v>1665253528.5999999</v>
      </c>
      <c r="CZ51" t="s">
        <v>357</v>
      </c>
      <c r="DA51">
        <v>1665253526.5999999</v>
      </c>
      <c r="DB51">
        <v>1665253528.5999999</v>
      </c>
      <c r="DC51">
        <v>13</v>
      </c>
      <c r="DD51">
        <v>3.1E-2</v>
      </c>
      <c r="DE51">
        <v>1.2999999999999999E-2</v>
      </c>
      <c r="DF51">
        <v>1.6459999999999999</v>
      </c>
      <c r="DG51">
        <v>0.19600000000000001</v>
      </c>
      <c r="DH51">
        <v>415</v>
      </c>
      <c r="DI51">
        <v>32</v>
      </c>
      <c r="DJ51">
        <v>0.56000000000000005</v>
      </c>
      <c r="DK51">
        <v>0.22</v>
      </c>
      <c r="DL51">
        <v>-11.535236585365849</v>
      </c>
      <c r="DM51">
        <v>-2.3961825783972288</v>
      </c>
      <c r="DN51">
        <v>0.23717929078775851</v>
      </c>
      <c r="DO51">
        <v>0</v>
      </c>
      <c r="DP51">
        <v>1.126783414634146</v>
      </c>
      <c r="DQ51">
        <v>6.6307944250870957E-2</v>
      </c>
      <c r="DR51">
        <v>1.336811561775038E-2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377</v>
      </c>
      <c r="EA51">
        <v>3.2944</v>
      </c>
      <c r="EB51">
        <v>2.6251899999999999</v>
      </c>
      <c r="EC51">
        <v>5.8606900000000003E-2</v>
      </c>
      <c r="ED51">
        <v>6.1249100000000001E-2</v>
      </c>
      <c r="EE51">
        <v>0.126086</v>
      </c>
      <c r="EF51">
        <v>0.12164899999999999</v>
      </c>
      <c r="EG51">
        <v>28401.599999999999</v>
      </c>
      <c r="EH51">
        <v>29000.799999999999</v>
      </c>
      <c r="EI51">
        <v>28077.200000000001</v>
      </c>
      <c r="EJ51">
        <v>29747.4</v>
      </c>
      <c r="EK51">
        <v>33678.1</v>
      </c>
      <c r="EL51">
        <v>36329.9</v>
      </c>
      <c r="EM51">
        <v>39541.1</v>
      </c>
      <c r="EN51">
        <v>42594.5</v>
      </c>
      <c r="EO51">
        <v>2.13225</v>
      </c>
      <c r="EP51">
        <v>2.0976699999999999</v>
      </c>
      <c r="EQ51">
        <v>4.0233100000000002E-4</v>
      </c>
      <c r="ER51">
        <v>0</v>
      </c>
      <c r="ES51">
        <v>31.5044</v>
      </c>
      <c r="ET51">
        <v>999.9</v>
      </c>
      <c r="EU51">
        <v>51.8</v>
      </c>
      <c r="EV51">
        <v>39.200000000000003</v>
      </c>
      <c r="EW51">
        <v>36.492800000000003</v>
      </c>
      <c r="EX51">
        <v>57.867400000000004</v>
      </c>
      <c r="EY51">
        <v>-3.5015999999999998</v>
      </c>
      <c r="EZ51">
        <v>2</v>
      </c>
      <c r="FA51">
        <v>0.69385699999999995</v>
      </c>
      <c r="FB51">
        <v>4.1887499999999998</v>
      </c>
      <c r="FC51">
        <v>20.222100000000001</v>
      </c>
      <c r="FD51">
        <v>5.2163899999999996</v>
      </c>
      <c r="FE51">
        <v>12.0099</v>
      </c>
      <c r="FF51">
        <v>4.9855499999999999</v>
      </c>
      <c r="FG51">
        <v>3.2845</v>
      </c>
      <c r="FH51">
        <v>5130.7</v>
      </c>
      <c r="FI51">
        <v>9999</v>
      </c>
      <c r="FJ51">
        <v>9999</v>
      </c>
      <c r="FK51">
        <v>432.1</v>
      </c>
      <c r="FL51">
        <v>1.8658399999999999</v>
      </c>
      <c r="FM51">
        <v>1.8621799999999999</v>
      </c>
      <c r="FN51">
        <v>1.86432</v>
      </c>
      <c r="FO51">
        <v>1.8604099999999999</v>
      </c>
      <c r="FP51">
        <v>1.86111</v>
      </c>
      <c r="FQ51">
        <v>1.86015</v>
      </c>
      <c r="FR51">
        <v>1.86188</v>
      </c>
      <c r="FS51">
        <v>1.8584099999999999</v>
      </c>
      <c r="FT51">
        <v>0</v>
      </c>
      <c r="FU51">
        <v>0</v>
      </c>
      <c r="FV51">
        <v>0</v>
      </c>
      <c r="FW51">
        <v>0</v>
      </c>
      <c r="FX51" t="s">
        <v>359</v>
      </c>
      <c r="FY51" t="s">
        <v>360</v>
      </c>
      <c r="FZ51" t="s">
        <v>361</v>
      </c>
      <c r="GA51" t="s">
        <v>361</v>
      </c>
      <c r="GB51" t="s">
        <v>361</v>
      </c>
      <c r="GC51" t="s">
        <v>361</v>
      </c>
      <c r="GD51">
        <v>0</v>
      </c>
      <c r="GE51">
        <v>100</v>
      </c>
      <c r="GF51">
        <v>100</v>
      </c>
      <c r="GG51">
        <v>1.647</v>
      </c>
      <c r="GH51">
        <v>0.19570000000000001</v>
      </c>
      <c r="GI51">
        <v>1.646399999999971</v>
      </c>
      <c r="GJ51">
        <v>0</v>
      </c>
      <c r="GK51">
        <v>0</v>
      </c>
      <c r="GL51">
        <v>0</v>
      </c>
      <c r="GM51">
        <v>0.19577000000000669</v>
      </c>
      <c r="GN51">
        <v>0</v>
      </c>
      <c r="GO51">
        <v>0</v>
      </c>
      <c r="GP51">
        <v>0</v>
      </c>
      <c r="GQ51">
        <v>-1</v>
      </c>
      <c r="GR51">
        <v>-1</v>
      </c>
      <c r="GS51">
        <v>-1</v>
      </c>
      <c r="GT51">
        <v>-1</v>
      </c>
      <c r="GU51">
        <v>38.1</v>
      </c>
      <c r="GV51">
        <v>38.1</v>
      </c>
      <c r="GW51">
        <v>0.85449200000000003</v>
      </c>
      <c r="GX51">
        <v>2.6464799999999999</v>
      </c>
      <c r="GY51">
        <v>2.04834</v>
      </c>
      <c r="GZ51">
        <v>2.6013199999999999</v>
      </c>
      <c r="HA51">
        <v>2.1972700000000001</v>
      </c>
      <c r="HB51">
        <v>2.3327599999999999</v>
      </c>
      <c r="HC51">
        <v>43.974299999999999</v>
      </c>
      <c r="HD51">
        <v>13.8431</v>
      </c>
      <c r="HE51">
        <v>18</v>
      </c>
      <c r="HF51">
        <v>655.15</v>
      </c>
      <c r="HG51">
        <v>694.39599999999996</v>
      </c>
      <c r="HH51">
        <v>24.937799999999999</v>
      </c>
      <c r="HI51">
        <v>35.697600000000001</v>
      </c>
      <c r="HJ51">
        <v>30.0001</v>
      </c>
      <c r="HK51">
        <v>35.5167</v>
      </c>
      <c r="HL51">
        <v>35.484099999999998</v>
      </c>
      <c r="HM51">
        <v>17.103100000000001</v>
      </c>
      <c r="HN51">
        <v>25.169499999999999</v>
      </c>
      <c r="HO51">
        <v>23.907</v>
      </c>
      <c r="HP51">
        <v>24.9406</v>
      </c>
      <c r="HQ51">
        <v>244.20500000000001</v>
      </c>
      <c r="HR51">
        <v>28.7363</v>
      </c>
      <c r="HS51">
        <v>98.803100000000001</v>
      </c>
      <c r="HT51">
        <v>98.7012</v>
      </c>
    </row>
    <row r="52" spans="1:228" x14ac:dyDescent="0.2">
      <c r="A52">
        <v>37</v>
      </c>
      <c r="B52">
        <v>1665255817</v>
      </c>
      <c r="C52">
        <v>144</v>
      </c>
      <c r="D52" t="s">
        <v>434</v>
      </c>
      <c r="E52" t="s">
        <v>435</v>
      </c>
      <c r="F52">
        <v>4</v>
      </c>
      <c r="G52">
        <v>1665255814.6875</v>
      </c>
      <c r="H52">
        <f t="shared" si="0"/>
        <v>2.8239918830666559E-3</v>
      </c>
      <c r="I52">
        <f t="shared" si="1"/>
        <v>2.8239918830666557</v>
      </c>
      <c r="J52">
        <f t="shared" si="2"/>
        <v>4.6907757529304526</v>
      </c>
      <c r="K52">
        <f t="shared" si="3"/>
        <v>220.60287500000001</v>
      </c>
      <c r="L52">
        <f t="shared" si="4"/>
        <v>170.6809583618994</v>
      </c>
      <c r="M52">
        <f t="shared" si="5"/>
        <v>17.223332090114383</v>
      </c>
      <c r="N52">
        <f t="shared" si="6"/>
        <v>22.260928299352383</v>
      </c>
      <c r="O52">
        <f t="shared" si="7"/>
        <v>0.17178181481106156</v>
      </c>
      <c r="P52">
        <f t="shared" si="8"/>
        <v>3.6703153726172242</v>
      </c>
      <c r="Q52">
        <f t="shared" si="9"/>
        <v>0.16743704312156804</v>
      </c>
      <c r="R52">
        <f t="shared" si="10"/>
        <v>0.10502935966251287</v>
      </c>
      <c r="S52">
        <f t="shared" si="11"/>
        <v>226.1164342356293</v>
      </c>
      <c r="T52">
        <f t="shared" si="12"/>
        <v>31.47522887536125</v>
      </c>
      <c r="U52">
        <f t="shared" si="13"/>
        <v>31.513787499999999</v>
      </c>
      <c r="V52">
        <f t="shared" si="14"/>
        <v>4.6452369951058605</v>
      </c>
      <c r="W52">
        <f t="shared" si="15"/>
        <v>66.704641436074439</v>
      </c>
      <c r="X52">
        <f t="shared" si="16"/>
        <v>3.0078362909480436</v>
      </c>
      <c r="Y52">
        <f t="shared" si="17"/>
        <v>4.5091859069965405</v>
      </c>
      <c r="Z52">
        <f t="shared" si="18"/>
        <v>1.6374007041578169</v>
      </c>
      <c r="AA52">
        <f t="shared" si="19"/>
        <v>-124.53804204323953</v>
      </c>
      <c r="AB52">
        <f t="shared" si="20"/>
        <v>-103.35208575461759</v>
      </c>
      <c r="AC52">
        <f t="shared" si="21"/>
        <v>-6.3391411062176175</v>
      </c>
      <c r="AD52">
        <f t="shared" si="22"/>
        <v>-8.1128346684454442</v>
      </c>
      <c r="AE52">
        <f t="shared" si="23"/>
        <v>28.238723279453609</v>
      </c>
      <c r="AF52">
        <f t="shared" si="24"/>
        <v>2.8237452052011176</v>
      </c>
      <c r="AG52">
        <f t="shared" si="25"/>
        <v>4.6907757529304526</v>
      </c>
      <c r="AH52">
        <v>239.4095191421867</v>
      </c>
      <c r="AI52">
        <v>230.46078787878781</v>
      </c>
      <c r="AJ52">
        <v>1.6985692713552469</v>
      </c>
      <c r="AK52">
        <v>66.645628169260647</v>
      </c>
      <c r="AL52">
        <f t="shared" si="26"/>
        <v>2.8239918830666557</v>
      </c>
      <c r="AM52">
        <v>28.669935979787319</v>
      </c>
      <c r="AN52">
        <v>29.806083235294111</v>
      </c>
      <c r="AO52">
        <v>3.5064538709164499E-4</v>
      </c>
      <c r="AP52">
        <v>87.351231965539924</v>
      </c>
      <c r="AQ52">
        <v>31</v>
      </c>
      <c r="AR52">
        <v>5</v>
      </c>
      <c r="AS52">
        <f t="shared" si="27"/>
        <v>1</v>
      </c>
      <c r="AT52">
        <f t="shared" si="28"/>
        <v>0</v>
      </c>
      <c r="AU52">
        <f t="shared" si="29"/>
        <v>47465.565200285695</v>
      </c>
      <c r="AV52">
        <f t="shared" si="30"/>
        <v>1200</v>
      </c>
      <c r="AW52">
        <f t="shared" si="31"/>
        <v>1025.9256135935905</v>
      </c>
      <c r="AX52">
        <f t="shared" si="32"/>
        <v>0.85493801132799196</v>
      </c>
      <c r="AY52">
        <f t="shared" si="33"/>
        <v>0.18843036186302442</v>
      </c>
      <c r="AZ52">
        <v>2.7</v>
      </c>
      <c r="BA52">
        <v>0.5</v>
      </c>
      <c r="BB52" t="s">
        <v>356</v>
      </c>
      <c r="BC52">
        <v>2</v>
      </c>
      <c r="BD52" t="b">
        <v>1</v>
      </c>
      <c r="BE52">
        <v>1665255814.6875</v>
      </c>
      <c r="BF52">
        <v>220.60287500000001</v>
      </c>
      <c r="BG52">
        <v>232.59100000000001</v>
      </c>
      <c r="BH52">
        <v>29.8072625</v>
      </c>
      <c r="BI52">
        <v>28.669337500000001</v>
      </c>
      <c r="BJ52">
        <v>218.95650000000001</v>
      </c>
      <c r="BK52">
        <v>29.611474999999999</v>
      </c>
      <c r="BL52">
        <v>650.03037499999994</v>
      </c>
      <c r="BM52">
        <v>100.8095</v>
      </c>
      <c r="BN52">
        <v>0.1000112625</v>
      </c>
      <c r="BO52">
        <v>30.991475000000001</v>
      </c>
      <c r="BP52">
        <v>31.513787499999999</v>
      </c>
      <c r="BQ52">
        <v>999.9</v>
      </c>
      <c r="BR52">
        <v>0</v>
      </c>
      <c r="BS52">
        <v>0</v>
      </c>
      <c r="BT52">
        <v>8996.25</v>
      </c>
      <c r="BU52">
        <v>0</v>
      </c>
      <c r="BV52">
        <v>61.372637500000003</v>
      </c>
      <c r="BW52">
        <v>-11.987975</v>
      </c>
      <c r="BX52">
        <v>227.38050000000001</v>
      </c>
      <c r="BY52">
        <v>239.45612499999999</v>
      </c>
      <c r="BZ52">
        <v>1.137875</v>
      </c>
      <c r="CA52">
        <v>232.59100000000001</v>
      </c>
      <c r="CB52">
        <v>28.669337500000001</v>
      </c>
      <c r="CC52">
        <v>3.0048512500000002</v>
      </c>
      <c r="CD52">
        <v>2.8901462499999999</v>
      </c>
      <c r="CE52">
        <v>24.054837500000001</v>
      </c>
      <c r="CF52">
        <v>23.4081875</v>
      </c>
      <c r="CG52">
        <v>1200</v>
      </c>
      <c r="CH52">
        <v>0.49998225000000002</v>
      </c>
      <c r="CI52">
        <v>0.50001775000000004</v>
      </c>
      <c r="CJ52">
        <v>0</v>
      </c>
      <c r="CK52">
        <v>801.16762500000004</v>
      </c>
      <c r="CL52">
        <v>4.9990899999999998</v>
      </c>
      <c r="CM52">
        <v>8695.380000000001</v>
      </c>
      <c r="CN52">
        <v>9557.7875000000004</v>
      </c>
      <c r="CO52">
        <v>43.875</v>
      </c>
      <c r="CP52">
        <v>46.061999999999998</v>
      </c>
      <c r="CQ52">
        <v>44.765500000000003</v>
      </c>
      <c r="CR52">
        <v>44.952749999999988</v>
      </c>
      <c r="CS52">
        <v>45.171499999999988</v>
      </c>
      <c r="CT52">
        <v>597.48</v>
      </c>
      <c r="CU52">
        <v>597.52</v>
      </c>
      <c r="CV52">
        <v>0</v>
      </c>
      <c r="CW52">
        <v>1665255819.7</v>
      </c>
      <c r="CX52">
        <v>0</v>
      </c>
      <c r="CY52">
        <v>1665253528.5999999</v>
      </c>
      <c r="CZ52" t="s">
        <v>357</v>
      </c>
      <c r="DA52">
        <v>1665253526.5999999</v>
      </c>
      <c r="DB52">
        <v>1665253528.5999999</v>
      </c>
      <c r="DC52">
        <v>13</v>
      </c>
      <c r="DD52">
        <v>3.1E-2</v>
      </c>
      <c r="DE52">
        <v>1.2999999999999999E-2</v>
      </c>
      <c r="DF52">
        <v>1.6459999999999999</v>
      </c>
      <c r="DG52">
        <v>0.19600000000000001</v>
      </c>
      <c r="DH52">
        <v>415</v>
      </c>
      <c r="DI52">
        <v>32</v>
      </c>
      <c r="DJ52">
        <v>0.56000000000000005</v>
      </c>
      <c r="DK52">
        <v>0.22</v>
      </c>
      <c r="DL52">
        <v>-11.684139024390239</v>
      </c>
      <c r="DM52">
        <v>-2.225052961672477</v>
      </c>
      <c r="DN52">
        <v>0.2207573934657226</v>
      </c>
      <c r="DO52">
        <v>0</v>
      </c>
      <c r="DP52">
        <v>1.1330260975609761</v>
      </c>
      <c r="DQ52">
        <v>9.0148432055746734E-3</v>
      </c>
      <c r="DR52">
        <v>8.5755966522278355E-3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377</v>
      </c>
      <c r="EA52">
        <v>3.29426</v>
      </c>
      <c r="EB52">
        <v>2.6253299999999999</v>
      </c>
      <c r="EC52">
        <v>6.0163300000000003E-2</v>
      </c>
      <c r="ED52">
        <v>6.2812999999999994E-2</v>
      </c>
      <c r="EE52">
        <v>0.126085</v>
      </c>
      <c r="EF52">
        <v>0.121646</v>
      </c>
      <c r="EG52">
        <v>28354.3</v>
      </c>
      <c r="EH52">
        <v>28952.5</v>
      </c>
      <c r="EI52">
        <v>28076.799999999999</v>
      </c>
      <c r="EJ52">
        <v>29747.5</v>
      </c>
      <c r="EK52">
        <v>33677.800000000003</v>
      </c>
      <c r="EL52">
        <v>36329.9</v>
      </c>
      <c r="EM52">
        <v>39540.5</v>
      </c>
      <c r="EN52">
        <v>42594.2</v>
      </c>
      <c r="EO52">
        <v>2.1328</v>
      </c>
      <c r="EP52">
        <v>2.0977199999999998</v>
      </c>
      <c r="EQ52">
        <v>4.8428799999999998E-4</v>
      </c>
      <c r="ER52">
        <v>0</v>
      </c>
      <c r="ES52">
        <v>31.503699999999998</v>
      </c>
      <c r="ET52">
        <v>999.9</v>
      </c>
      <c r="EU52">
        <v>51.7</v>
      </c>
      <c r="EV52">
        <v>39.200000000000003</v>
      </c>
      <c r="EW52">
        <v>36.431199999999997</v>
      </c>
      <c r="EX52">
        <v>57.717399999999998</v>
      </c>
      <c r="EY52">
        <v>-3.4334899999999999</v>
      </c>
      <c r="EZ52">
        <v>2</v>
      </c>
      <c r="FA52">
        <v>0.69342199999999998</v>
      </c>
      <c r="FB52">
        <v>4.1804800000000002</v>
      </c>
      <c r="FC52">
        <v>20.222300000000001</v>
      </c>
      <c r="FD52">
        <v>5.2186399999999997</v>
      </c>
      <c r="FE52">
        <v>12.0099</v>
      </c>
      <c r="FF52">
        <v>4.9857500000000003</v>
      </c>
      <c r="FG52">
        <v>3.2845</v>
      </c>
      <c r="FH52">
        <v>5131</v>
      </c>
      <c r="FI52">
        <v>9999</v>
      </c>
      <c r="FJ52">
        <v>9999</v>
      </c>
      <c r="FK52">
        <v>432.1</v>
      </c>
      <c r="FL52">
        <v>1.8658399999999999</v>
      </c>
      <c r="FM52">
        <v>1.86219</v>
      </c>
      <c r="FN52">
        <v>1.8643099999999999</v>
      </c>
      <c r="FO52">
        <v>1.8604000000000001</v>
      </c>
      <c r="FP52">
        <v>1.8611200000000001</v>
      </c>
      <c r="FQ52">
        <v>1.8601399999999999</v>
      </c>
      <c r="FR52">
        <v>1.86188</v>
      </c>
      <c r="FS52">
        <v>1.8584099999999999</v>
      </c>
      <c r="FT52">
        <v>0</v>
      </c>
      <c r="FU52">
        <v>0</v>
      </c>
      <c r="FV52">
        <v>0</v>
      </c>
      <c r="FW52">
        <v>0</v>
      </c>
      <c r="FX52" t="s">
        <v>359</v>
      </c>
      <c r="FY52" t="s">
        <v>360</v>
      </c>
      <c r="FZ52" t="s">
        <v>361</v>
      </c>
      <c r="GA52" t="s">
        <v>361</v>
      </c>
      <c r="GB52" t="s">
        <v>361</v>
      </c>
      <c r="GC52" t="s">
        <v>361</v>
      </c>
      <c r="GD52">
        <v>0</v>
      </c>
      <c r="GE52">
        <v>100</v>
      </c>
      <c r="GF52">
        <v>100</v>
      </c>
      <c r="GG52">
        <v>1.647</v>
      </c>
      <c r="GH52">
        <v>0.1958</v>
      </c>
      <c r="GI52">
        <v>1.646399999999971</v>
      </c>
      <c r="GJ52">
        <v>0</v>
      </c>
      <c r="GK52">
        <v>0</v>
      </c>
      <c r="GL52">
        <v>0</v>
      </c>
      <c r="GM52">
        <v>0.19577000000000669</v>
      </c>
      <c r="GN52">
        <v>0</v>
      </c>
      <c r="GO52">
        <v>0</v>
      </c>
      <c r="GP52">
        <v>0</v>
      </c>
      <c r="GQ52">
        <v>-1</v>
      </c>
      <c r="GR52">
        <v>-1</v>
      </c>
      <c r="GS52">
        <v>-1</v>
      </c>
      <c r="GT52">
        <v>-1</v>
      </c>
      <c r="GU52">
        <v>38.200000000000003</v>
      </c>
      <c r="GV52">
        <v>38.1</v>
      </c>
      <c r="GW52">
        <v>0.872803</v>
      </c>
      <c r="GX52">
        <v>2.6293899999999999</v>
      </c>
      <c r="GY52">
        <v>2.04834</v>
      </c>
      <c r="GZ52">
        <v>2.6000999999999999</v>
      </c>
      <c r="HA52">
        <v>2.1972700000000001</v>
      </c>
      <c r="HB52">
        <v>2.3730500000000001</v>
      </c>
      <c r="HC52">
        <v>44.001899999999999</v>
      </c>
      <c r="HD52">
        <v>13.8606</v>
      </c>
      <c r="HE52">
        <v>18</v>
      </c>
      <c r="HF52">
        <v>655.59</v>
      </c>
      <c r="HG52">
        <v>694.44200000000001</v>
      </c>
      <c r="HH52">
        <v>24.9404</v>
      </c>
      <c r="HI52">
        <v>35.697600000000001</v>
      </c>
      <c r="HJ52">
        <v>30</v>
      </c>
      <c r="HK52">
        <v>35.5167</v>
      </c>
      <c r="HL52">
        <v>35.484099999999998</v>
      </c>
      <c r="HM52">
        <v>17.492999999999999</v>
      </c>
      <c r="HN52">
        <v>25.169499999999999</v>
      </c>
      <c r="HO52">
        <v>23.907</v>
      </c>
      <c r="HP52">
        <v>24.9467</v>
      </c>
      <c r="HQ52">
        <v>250.90899999999999</v>
      </c>
      <c r="HR52">
        <v>28.7363</v>
      </c>
      <c r="HS52">
        <v>98.8018</v>
      </c>
      <c r="HT52">
        <v>98.700900000000004</v>
      </c>
    </row>
    <row r="53" spans="1:228" x14ac:dyDescent="0.2">
      <c r="A53">
        <v>38</v>
      </c>
      <c r="B53">
        <v>1665255821</v>
      </c>
      <c r="C53">
        <v>148</v>
      </c>
      <c r="D53" t="s">
        <v>436</v>
      </c>
      <c r="E53" t="s">
        <v>437</v>
      </c>
      <c r="F53">
        <v>4</v>
      </c>
      <c r="G53">
        <v>1665255819</v>
      </c>
      <c r="H53">
        <f t="shared" si="0"/>
        <v>2.8525829501322248E-3</v>
      </c>
      <c r="I53">
        <f t="shared" si="1"/>
        <v>2.8525829501322248</v>
      </c>
      <c r="J53">
        <f t="shared" si="2"/>
        <v>4.9807872358760727</v>
      </c>
      <c r="K53">
        <f t="shared" si="3"/>
        <v>227.7191428571428</v>
      </c>
      <c r="L53">
        <f t="shared" si="4"/>
        <v>175.36724963052407</v>
      </c>
      <c r="M53">
        <f t="shared" si="5"/>
        <v>17.696038483371623</v>
      </c>
      <c r="N53">
        <f t="shared" si="6"/>
        <v>22.978787224470409</v>
      </c>
      <c r="O53">
        <f t="shared" si="7"/>
        <v>0.17361001868982059</v>
      </c>
      <c r="P53">
        <f t="shared" si="8"/>
        <v>3.6698709985381375</v>
      </c>
      <c r="Q53">
        <f t="shared" si="9"/>
        <v>0.16917303943796794</v>
      </c>
      <c r="R53">
        <f t="shared" si="10"/>
        <v>0.10612234971421317</v>
      </c>
      <c r="S53">
        <f t="shared" si="11"/>
        <v>226.11527409270897</v>
      </c>
      <c r="T53">
        <f t="shared" si="12"/>
        <v>31.468284136246385</v>
      </c>
      <c r="U53">
        <f t="shared" si="13"/>
        <v>31.514314285714281</v>
      </c>
      <c r="V53">
        <f t="shared" si="14"/>
        <v>4.6453759957605314</v>
      </c>
      <c r="W53">
        <f t="shared" si="15"/>
        <v>66.720771253536469</v>
      </c>
      <c r="X53">
        <f t="shared" si="16"/>
        <v>3.0083939049060509</v>
      </c>
      <c r="Y53">
        <f t="shared" si="17"/>
        <v>4.5089315491786879</v>
      </c>
      <c r="Z53">
        <f t="shared" si="18"/>
        <v>1.6369820908544805</v>
      </c>
      <c r="AA53">
        <f t="shared" si="19"/>
        <v>-125.79890810083111</v>
      </c>
      <c r="AB53">
        <f t="shared" si="20"/>
        <v>-103.63952752567491</v>
      </c>
      <c r="AC53">
        <f t="shared" si="21"/>
        <v>-6.3575267150928454</v>
      </c>
      <c r="AD53">
        <f t="shared" si="22"/>
        <v>-9.6806882488899078</v>
      </c>
      <c r="AE53">
        <f t="shared" si="23"/>
        <v>28.61195028729178</v>
      </c>
      <c r="AF53">
        <f t="shared" si="24"/>
        <v>2.8381923718211919</v>
      </c>
      <c r="AG53">
        <f t="shared" si="25"/>
        <v>4.9807872358760727</v>
      </c>
      <c r="AH53">
        <v>246.36705172079121</v>
      </c>
      <c r="AI53">
        <v>237.27316969696969</v>
      </c>
      <c r="AJ53">
        <v>1.7038606045886999</v>
      </c>
      <c r="AK53">
        <v>66.645628169260647</v>
      </c>
      <c r="AL53">
        <f t="shared" si="26"/>
        <v>2.8525829501322248</v>
      </c>
      <c r="AM53">
        <v>28.66837986708985</v>
      </c>
      <c r="AN53">
        <v>29.818346176470591</v>
      </c>
      <c r="AO53">
        <v>-9.108429329992292E-5</v>
      </c>
      <c r="AP53">
        <v>87.351231965539924</v>
      </c>
      <c r="AQ53">
        <v>31</v>
      </c>
      <c r="AR53">
        <v>5</v>
      </c>
      <c r="AS53">
        <f t="shared" si="27"/>
        <v>1</v>
      </c>
      <c r="AT53">
        <f t="shared" si="28"/>
        <v>0</v>
      </c>
      <c r="AU53">
        <f t="shared" si="29"/>
        <v>47457.724023468574</v>
      </c>
      <c r="AV53">
        <f t="shared" si="30"/>
        <v>1199.994285714286</v>
      </c>
      <c r="AW53">
        <f t="shared" si="31"/>
        <v>1025.9206850221292</v>
      </c>
      <c r="AX53">
        <f t="shared" si="32"/>
        <v>0.85493797531832327</v>
      </c>
      <c r="AY53">
        <f t="shared" si="33"/>
        <v>0.18843029236436393</v>
      </c>
      <c r="AZ53">
        <v>2.7</v>
      </c>
      <c r="BA53">
        <v>0.5</v>
      </c>
      <c r="BB53" t="s">
        <v>356</v>
      </c>
      <c r="BC53">
        <v>2</v>
      </c>
      <c r="BD53" t="b">
        <v>1</v>
      </c>
      <c r="BE53">
        <v>1665255819</v>
      </c>
      <c r="BF53">
        <v>227.7191428571428</v>
      </c>
      <c r="BG53">
        <v>239.87142857142859</v>
      </c>
      <c r="BH53">
        <v>29.813099999999999</v>
      </c>
      <c r="BI53">
        <v>28.669414285714289</v>
      </c>
      <c r="BJ53">
        <v>226.07300000000001</v>
      </c>
      <c r="BK53">
        <v>29.617342857142859</v>
      </c>
      <c r="BL53">
        <v>650.06128571428576</v>
      </c>
      <c r="BM53">
        <v>100.8082857142857</v>
      </c>
      <c r="BN53">
        <v>0.1001708</v>
      </c>
      <c r="BO53">
        <v>30.990485714285711</v>
      </c>
      <c r="BP53">
        <v>31.514314285714281</v>
      </c>
      <c r="BQ53">
        <v>999.89999999999986</v>
      </c>
      <c r="BR53">
        <v>0</v>
      </c>
      <c r="BS53">
        <v>0</v>
      </c>
      <c r="BT53">
        <v>8994.8214285714294</v>
      </c>
      <c r="BU53">
        <v>0</v>
      </c>
      <c r="BV53">
        <v>112.91542857142861</v>
      </c>
      <c r="BW53">
        <v>-12.152085714285709</v>
      </c>
      <c r="BX53">
        <v>234.71685714285709</v>
      </c>
      <c r="BY53">
        <v>246.95114285714291</v>
      </c>
      <c r="BZ53">
        <v>1.143697142857143</v>
      </c>
      <c r="CA53">
        <v>239.87142857142859</v>
      </c>
      <c r="CB53">
        <v>28.669414285714289</v>
      </c>
      <c r="CC53">
        <v>3.0054057142857138</v>
      </c>
      <c r="CD53">
        <v>2.8901128571428569</v>
      </c>
      <c r="CE53">
        <v>24.05791428571429</v>
      </c>
      <c r="CF53">
        <v>23.408000000000001</v>
      </c>
      <c r="CG53">
        <v>1199.994285714286</v>
      </c>
      <c r="CH53">
        <v>0.49998199999999998</v>
      </c>
      <c r="CI53">
        <v>0.50001800000000007</v>
      </c>
      <c r="CJ53">
        <v>0</v>
      </c>
      <c r="CK53">
        <v>800.23099999999999</v>
      </c>
      <c r="CL53">
        <v>4.9990899999999998</v>
      </c>
      <c r="CM53">
        <v>8675.6771428571428</v>
      </c>
      <c r="CN53">
        <v>9557.7442857142851</v>
      </c>
      <c r="CO53">
        <v>43.875</v>
      </c>
      <c r="CP53">
        <v>46.061999999999998</v>
      </c>
      <c r="CQ53">
        <v>44.767714285714291</v>
      </c>
      <c r="CR53">
        <v>44.954999999999998</v>
      </c>
      <c r="CS53">
        <v>45.186999999999998</v>
      </c>
      <c r="CT53">
        <v>597.47857142857151</v>
      </c>
      <c r="CU53">
        <v>597.51571428571435</v>
      </c>
      <c r="CV53">
        <v>0</v>
      </c>
      <c r="CW53">
        <v>1665255823.9000001</v>
      </c>
      <c r="CX53">
        <v>0</v>
      </c>
      <c r="CY53">
        <v>1665253528.5999999</v>
      </c>
      <c r="CZ53" t="s">
        <v>357</v>
      </c>
      <c r="DA53">
        <v>1665253526.5999999</v>
      </c>
      <c r="DB53">
        <v>1665253528.5999999</v>
      </c>
      <c r="DC53">
        <v>13</v>
      </c>
      <c r="DD53">
        <v>3.1E-2</v>
      </c>
      <c r="DE53">
        <v>1.2999999999999999E-2</v>
      </c>
      <c r="DF53">
        <v>1.6459999999999999</v>
      </c>
      <c r="DG53">
        <v>0.19600000000000001</v>
      </c>
      <c r="DH53">
        <v>415</v>
      </c>
      <c r="DI53">
        <v>32</v>
      </c>
      <c r="DJ53">
        <v>0.56000000000000005</v>
      </c>
      <c r="DK53">
        <v>0.22</v>
      </c>
      <c r="DL53">
        <v>-11.824615</v>
      </c>
      <c r="DM53">
        <v>-2.170608630393966</v>
      </c>
      <c r="DN53">
        <v>0.21030783812069401</v>
      </c>
      <c r="DO53">
        <v>0</v>
      </c>
      <c r="DP53">
        <v>1.1346475</v>
      </c>
      <c r="DQ53">
        <v>2.337163227016718E-2</v>
      </c>
      <c r="DR53">
        <v>7.2656268655911472E-3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377</v>
      </c>
      <c r="EA53">
        <v>3.2944</v>
      </c>
      <c r="EB53">
        <v>2.62534</v>
      </c>
      <c r="EC53">
        <v>6.1709899999999998E-2</v>
      </c>
      <c r="ED53">
        <v>6.4340900000000006E-2</v>
      </c>
      <c r="EE53">
        <v>0.126114</v>
      </c>
      <c r="EF53">
        <v>0.12164700000000001</v>
      </c>
      <c r="EG53">
        <v>28307.599999999999</v>
      </c>
      <c r="EH53">
        <v>28905.3</v>
      </c>
      <c r="EI53">
        <v>28076.799999999999</v>
      </c>
      <c r="EJ53">
        <v>29747.4</v>
      </c>
      <c r="EK53">
        <v>33676.6</v>
      </c>
      <c r="EL53">
        <v>36330</v>
      </c>
      <c r="EM53">
        <v>39540.300000000003</v>
      </c>
      <c r="EN53">
        <v>42594.2</v>
      </c>
      <c r="EO53">
        <v>2.1333500000000001</v>
      </c>
      <c r="EP53">
        <v>2.0975999999999999</v>
      </c>
      <c r="EQ53">
        <v>1.20699E-3</v>
      </c>
      <c r="ER53">
        <v>0</v>
      </c>
      <c r="ES53">
        <v>31.501000000000001</v>
      </c>
      <c r="ET53">
        <v>999.9</v>
      </c>
      <c r="EU53">
        <v>51.7</v>
      </c>
      <c r="EV53">
        <v>39.200000000000003</v>
      </c>
      <c r="EW53">
        <v>36.426499999999997</v>
      </c>
      <c r="EX53">
        <v>57.447400000000002</v>
      </c>
      <c r="EY53">
        <v>-3.4134600000000002</v>
      </c>
      <c r="EZ53">
        <v>2</v>
      </c>
      <c r="FA53">
        <v>0.69347599999999998</v>
      </c>
      <c r="FB53">
        <v>4.1715099999999996</v>
      </c>
      <c r="FC53">
        <v>20.2224</v>
      </c>
      <c r="FD53">
        <v>5.2187900000000003</v>
      </c>
      <c r="FE53">
        <v>12.0099</v>
      </c>
      <c r="FF53">
        <v>4.9864499999999996</v>
      </c>
      <c r="FG53">
        <v>3.2845</v>
      </c>
      <c r="FH53">
        <v>5131</v>
      </c>
      <c r="FI53">
        <v>9999</v>
      </c>
      <c r="FJ53">
        <v>9999</v>
      </c>
      <c r="FK53">
        <v>432.1</v>
      </c>
      <c r="FL53">
        <v>1.8658399999999999</v>
      </c>
      <c r="FM53">
        <v>1.8622000000000001</v>
      </c>
      <c r="FN53">
        <v>1.86432</v>
      </c>
      <c r="FO53">
        <v>1.86043</v>
      </c>
      <c r="FP53">
        <v>1.8611200000000001</v>
      </c>
      <c r="FQ53">
        <v>1.8601799999999999</v>
      </c>
      <c r="FR53">
        <v>1.86188</v>
      </c>
      <c r="FS53">
        <v>1.85846</v>
      </c>
      <c r="FT53">
        <v>0</v>
      </c>
      <c r="FU53">
        <v>0</v>
      </c>
      <c r="FV53">
        <v>0</v>
      </c>
      <c r="FW53">
        <v>0</v>
      </c>
      <c r="FX53" t="s">
        <v>359</v>
      </c>
      <c r="FY53" t="s">
        <v>360</v>
      </c>
      <c r="FZ53" t="s">
        <v>361</v>
      </c>
      <c r="GA53" t="s">
        <v>361</v>
      </c>
      <c r="GB53" t="s">
        <v>361</v>
      </c>
      <c r="GC53" t="s">
        <v>361</v>
      </c>
      <c r="GD53">
        <v>0</v>
      </c>
      <c r="GE53">
        <v>100</v>
      </c>
      <c r="GF53">
        <v>100</v>
      </c>
      <c r="GG53">
        <v>1.647</v>
      </c>
      <c r="GH53">
        <v>0.1958</v>
      </c>
      <c r="GI53">
        <v>1.646399999999971</v>
      </c>
      <c r="GJ53">
        <v>0</v>
      </c>
      <c r="GK53">
        <v>0</v>
      </c>
      <c r="GL53">
        <v>0</v>
      </c>
      <c r="GM53">
        <v>0.19577000000000669</v>
      </c>
      <c r="GN53">
        <v>0</v>
      </c>
      <c r="GO53">
        <v>0</v>
      </c>
      <c r="GP53">
        <v>0</v>
      </c>
      <c r="GQ53">
        <v>-1</v>
      </c>
      <c r="GR53">
        <v>-1</v>
      </c>
      <c r="GS53">
        <v>-1</v>
      </c>
      <c r="GT53">
        <v>-1</v>
      </c>
      <c r="GU53">
        <v>38.200000000000003</v>
      </c>
      <c r="GV53">
        <v>38.200000000000003</v>
      </c>
      <c r="GW53">
        <v>0.89111300000000004</v>
      </c>
      <c r="GX53">
        <v>2.65259</v>
      </c>
      <c r="GY53">
        <v>2.04834</v>
      </c>
      <c r="GZ53">
        <v>2.6000999999999999</v>
      </c>
      <c r="HA53">
        <v>2.1972700000000001</v>
      </c>
      <c r="HB53">
        <v>2.3022499999999999</v>
      </c>
      <c r="HC53">
        <v>44.001899999999999</v>
      </c>
      <c r="HD53">
        <v>13.8256</v>
      </c>
      <c r="HE53">
        <v>18</v>
      </c>
      <c r="HF53">
        <v>656.02200000000005</v>
      </c>
      <c r="HG53">
        <v>694.327</v>
      </c>
      <c r="HH53">
        <v>24.9451</v>
      </c>
      <c r="HI53">
        <v>35.697499999999998</v>
      </c>
      <c r="HJ53">
        <v>30.0001</v>
      </c>
      <c r="HK53">
        <v>35.515799999999999</v>
      </c>
      <c r="HL53">
        <v>35.484099999999998</v>
      </c>
      <c r="HM53">
        <v>17.8828</v>
      </c>
      <c r="HN53">
        <v>25.169499999999999</v>
      </c>
      <c r="HO53">
        <v>23.531700000000001</v>
      </c>
      <c r="HP53">
        <v>24.953299999999999</v>
      </c>
      <c r="HQ53">
        <v>257.58699999999999</v>
      </c>
      <c r="HR53">
        <v>28.7363</v>
      </c>
      <c r="HS53">
        <v>98.801299999999998</v>
      </c>
      <c r="HT53">
        <v>98.700900000000004</v>
      </c>
    </row>
    <row r="54" spans="1:228" x14ac:dyDescent="0.2">
      <c r="A54">
        <v>39</v>
      </c>
      <c r="B54">
        <v>1665255825</v>
      </c>
      <c r="C54">
        <v>152</v>
      </c>
      <c r="D54" t="s">
        <v>438</v>
      </c>
      <c r="E54" t="s">
        <v>439</v>
      </c>
      <c r="F54">
        <v>4</v>
      </c>
      <c r="G54">
        <v>1665255822.6875</v>
      </c>
      <c r="H54">
        <f t="shared" si="0"/>
        <v>2.8511448802180819E-3</v>
      </c>
      <c r="I54">
        <f t="shared" si="1"/>
        <v>2.8511448802180821</v>
      </c>
      <c r="J54">
        <f t="shared" si="2"/>
        <v>5.2676791623573536</v>
      </c>
      <c r="K54">
        <f t="shared" si="3"/>
        <v>233.819625</v>
      </c>
      <c r="L54">
        <f t="shared" si="4"/>
        <v>178.56925275148498</v>
      </c>
      <c r="M54">
        <f t="shared" si="5"/>
        <v>18.018969698000742</v>
      </c>
      <c r="N54">
        <f t="shared" si="6"/>
        <v>23.594144415984069</v>
      </c>
      <c r="O54">
        <f t="shared" si="7"/>
        <v>0.17337765311449277</v>
      </c>
      <c r="P54">
        <f t="shared" si="8"/>
        <v>3.668320967197543</v>
      </c>
      <c r="Q54">
        <f t="shared" si="9"/>
        <v>0.16895056163288077</v>
      </c>
      <c r="R54">
        <f t="shared" si="10"/>
        <v>0.10598244215892592</v>
      </c>
      <c r="S54">
        <f t="shared" si="11"/>
        <v>226.11387786065549</v>
      </c>
      <c r="T54">
        <f t="shared" si="12"/>
        <v>31.464172946512093</v>
      </c>
      <c r="U54">
        <f t="shared" si="13"/>
        <v>31.521362499999999</v>
      </c>
      <c r="V54">
        <f t="shared" si="14"/>
        <v>4.6472361258482877</v>
      </c>
      <c r="W54">
        <f t="shared" si="15"/>
        <v>66.750871973773812</v>
      </c>
      <c r="X54">
        <f t="shared" si="16"/>
        <v>3.0089620672081705</v>
      </c>
      <c r="Y54">
        <f t="shared" si="17"/>
        <v>4.5077494544047019</v>
      </c>
      <c r="Z54">
        <f t="shared" si="18"/>
        <v>1.6382740586401172</v>
      </c>
      <c r="AA54">
        <f t="shared" si="19"/>
        <v>-125.73548921761741</v>
      </c>
      <c r="AB54">
        <f t="shared" si="20"/>
        <v>-105.8990272881932</v>
      </c>
      <c r="AC54">
        <f t="shared" si="21"/>
        <v>-6.4989541174239527</v>
      </c>
      <c r="AD54">
        <f t="shared" si="22"/>
        <v>-12.019592762579066</v>
      </c>
      <c r="AE54">
        <f t="shared" si="23"/>
        <v>28.867852269472461</v>
      </c>
      <c r="AF54">
        <f t="shared" si="24"/>
        <v>2.8768315829625921</v>
      </c>
      <c r="AG54">
        <f t="shared" si="25"/>
        <v>5.2676791623573536</v>
      </c>
      <c r="AH54">
        <v>253.3039161988315</v>
      </c>
      <c r="AI54">
        <v>244.09181818181821</v>
      </c>
      <c r="AJ54">
        <v>1.7024441775654311</v>
      </c>
      <c r="AK54">
        <v>66.645628169260647</v>
      </c>
      <c r="AL54">
        <f t="shared" si="26"/>
        <v>2.8511448802180821</v>
      </c>
      <c r="AM54">
        <v>28.672198730240151</v>
      </c>
      <c r="AN54">
        <v>29.820167352941159</v>
      </c>
      <c r="AO54">
        <v>2.0350338702374449E-4</v>
      </c>
      <c r="AP54">
        <v>87.351231965539924</v>
      </c>
      <c r="AQ54">
        <v>31</v>
      </c>
      <c r="AR54">
        <v>5</v>
      </c>
      <c r="AS54">
        <f t="shared" si="27"/>
        <v>1</v>
      </c>
      <c r="AT54">
        <f t="shared" si="28"/>
        <v>0</v>
      </c>
      <c r="AU54">
        <f t="shared" si="29"/>
        <v>47430.57740697173</v>
      </c>
      <c r="AV54">
        <f t="shared" si="30"/>
        <v>1199.9862499999999</v>
      </c>
      <c r="AW54">
        <f t="shared" si="31"/>
        <v>1025.9138760936037</v>
      </c>
      <c r="AX54">
        <f t="shared" si="32"/>
        <v>0.85493802624288717</v>
      </c>
      <c r="AY54">
        <f t="shared" si="33"/>
        <v>0.18843039064877243</v>
      </c>
      <c r="AZ54">
        <v>2.7</v>
      </c>
      <c r="BA54">
        <v>0.5</v>
      </c>
      <c r="BB54" t="s">
        <v>356</v>
      </c>
      <c r="BC54">
        <v>2</v>
      </c>
      <c r="BD54" t="b">
        <v>1</v>
      </c>
      <c r="BE54">
        <v>1665255822.6875</v>
      </c>
      <c r="BF54">
        <v>233.819625</v>
      </c>
      <c r="BG54">
        <v>246.09087500000001</v>
      </c>
      <c r="BH54">
        <v>29.819025</v>
      </c>
      <c r="BI54">
        <v>28.659612500000001</v>
      </c>
      <c r="BJ54">
        <v>232.17325</v>
      </c>
      <c r="BK54">
        <v>29.623275</v>
      </c>
      <c r="BL54">
        <v>649.96950000000004</v>
      </c>
      <c r="BM54">
        <v>100.8075</v>
      </c>
      <c r="BN54">
        <v>9.9959825000000002E-2</v>
      </c>
      <c r="BO54">
        <v>30.9858875</v>
      </c>
      <c r="BP54">
        <v>31.521362499999999</v>
      </c>
      <c r="BQ54">
        <v>999.9</v>
      </c>
      <c r="BR54">
        <v>0</v>
      </c>
      <c r="BS54">
        <v>0</v>
      </c>
      <c r="BT54">
        <v>8989.53125</v>
      </c>
      <c r="BU54">
        <v>0</v>
      </c>
      <c r="BV54">
        <v>151.27712500000001</v>
      </c>
      <c r="BW54">
        <v>-12.2713625</v>
      </c>
      <c r="BX54">
        <v>241.00624999999999</v>
      </c>
      <c r="BY54">
        <v>253.35187500000001</v>
      </c>
      <c r="BZ54">
        <v>1.1594087500000001</v>
      </c>
      <c r="CA54">
        <v>246.09087500000001</v>
      </c>
      <c r="CB54">
        <v>28.659612500000001</v>
      </c>
      <c r="CC54">
        <v>3.0059862499999999</v>
      </c>
      <c r="CD54">
        <v>2.8891087500000001</v>
      </c>
      <c r="CE54">
        <v>24.0611125</v>
      </c>
      <c r="CF54">
        <v>23.402249999999999</v>
      </c>
      <c r="CG54">
        <v>1199.9862499999999</v>
      </c>
      <c r="CH54">
        <v>0.49998049999999999</v>
      </c>
      <c r="CI54">
        <v>0.50001950000000006</v>
      </c>
      <c r="CJ54">
        <v>0</v>
      </c>
      <c r="CK54">
        <v>799.7456249999999</v>
      </c>
      <c r="CL54">
        <v>4.9990899999999998</v>
      </c>
      <c r="CM54">
        <v>8676.6812500000015</v>
      </c>
      <c r="CN54">
        <v>9557.6875</v>
      </c>
      <c r="CO54">
        <v>43.875</v>
      </c>
      <c r="CP54">
        <v>46.030999999999999</v>
      </c>
      <c r="CQ54">
        <v>44.773249999999997</v>
      </c>
      <c r="CR54">
        <v>44.984250000000003</v>
      </c>
      <c r="CS54">
        <v>45.186999999999998</v>
      </c>
      <c r="CT54">
        <v>597.47250000000008</v>
      </c>
      <c r="CU54">
        <v>597.51375000000007</v>
      </c>
      <c r="CV54">
        <v>0</v>
      </c>
      <c r="CW54">
        <v>1665255828.0999999</v>
      </c>
      <c r="CX54">
        <v>0</v>
      </c>
      <c r="CY54">
        <v>1665253528.5999999</v>
      </c>
      <c r="CZ54" t="s">
        <v>357</v>
      </c>
      <c r="DA54">
        <v>1665253526.5999999</v>
      </c>
      <c r="DB54">
        <v>1665253528.5999999</v>
      </c>
      <c r="DC54">
        <v>13</v>
      </c>
      <c r="DD54">
        <v>3.1E-2</v>
      </c>
      <c r="DE54">
        <v>1.2999999999999999E-2</v>
      </c>
      <c r="DF54">
        <v>1.6459999999999999</v>
      </c>
      <c r="DG54">
        <v>0.19600000000000001</v>
      </c>
      <c r="DH54">
        <v>415</v>
      </c>
      <c r="DI54">
        <v>32</v>
      </c>
      <c r="DJ54">
        <v>0.56000000000000005</v>
      </c>
      <c r="DK54">
        <v>0.22</v>
      </c>
      <c r="DL54">
        <v>-11.97458048780488</v>
      </c>
      <c r="DM54">
        <v>-2.0765080139372918</v>
      </c>
      <c r="DN54">
        <v>0.20628388114264851</v>
      </c>
      <c r="DO54">
        <v>0</v>
      </c>
      <c r="DP54">
        <v>1.1384865853658539</v>
      </c>
      <c r="DQ54">
        <v>0.1083336585365878</v>
      </c>
      <c r="DR54">
        <v>1.151533730371466E-2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364</v>
      </c>
      <c r="EA54">
        <v>3.2940299999999998</v>
      </c>
      <c r="EB54">
        <v>2.6251600000000002</v>
      </c>
      <c r="EC54">
        <v>6.3248100000000002E-2</v>
      </c>
      <c r="ED54">
        <v>6.5871399999999997E-2</v>
      </c>
      <c r="EE54">
        <v>0.12612200000000001</v>
      </c>
      <c r="EF54">
        <v>0.121602</v>
      </c>
      <c r="EG54">
        <v>28261.5</v>
      </c>
      <c r="EH54">
        <v>28858.400000000001</v>
      </c>
      <c r="EI54">
        <v>28077.1</v>
      </c>
      <c r="EJ54">
        <v>29747.9</v>
      </c>
      <c r="EK54">
        <v>33676.6</v>
      </c>
      <c r="EL54">
        <v>36332.6</v>
      </c>
      <c r="EM54">
        <v>39540.6</v>
      </c>
      <c r="EN54">
        <v>42594.9</v>
      </c>
      <c r="EO54">
        <v>2.1327699999999998</v>
      </c>
      <c r="EP54">
        <v>2.0977700000000001</v>
      </c>
      <c r="EQ54">
        <v>1.5199199999999999E-3</v>
      </c>
      <c r="ER54">
        <v>0</v>
      </c>
      <c r="ES54">
        <v>31.496200000000002</v>
      </c>
      <c r="ET54">
        <v>999.9</v>
      </c>
      <c r="EU54">
        <v>51.7</v>
      </c>
      <c r="EV54">
        <v>39.200000000000003</v>
      </c>
      <c r="EW54">
        <v>36.427399999999999</v>
      </c>
      <c r="EX54">
        <v>57.3874</v>
      </c>
      <c r="EY54">
        <v>-3.4815700000000001</v>
      </c>
      <c r="EZ54">
        <v>2</v>
      </c>
      <c r="FA54">
        <v>0.693407</v>
      </c>
      <c r="FB54">
        <v>4.1517400000000002</v>
      </c>
      <c r="FC54">
        <v>20.2227</v>
      </c>
      <c r="FD54">
        <v>5.2183400000000004</v>
      </c>
      <c r="FE54">
        <v>12.0099</v>
      </c>
      <c r="FF54">
        <v>4.9863999999999997</v>
      </c>
      <c r="FG54">
        <v>3.2845</v>
      </c>
      <c r="FH54">
        <v>5131</v>
      </c>
      <c r="FI54">
        <v>9999</v>
      </c>
      <c r="FJ54">
        <v>9999</v>
      </c>
      <c r="FK54">
        <v>432.1</v>
      </c>
      <c r="FL54">
        <v>1.8658399999999999</v>
      </c>
      <c r="FM54">
        <v>1.8622000000000001</v>
      </c>
      <c r="FN54">
        <v>1.86432</v>
      </c>
      <c r="FO54">
        <v>1.8604499999999999</v>
      </c>
      <c r="FP54">
        <v>1.86113</v>
      </c>
      <c r="FQ54">
        <v>1.8601399999999999</v>
      </c>
      <c r="FR54">
        <v>1.86188</v>
      </c>
      <c r="FS54">
        <v>1.8584400000000001</v>
      </c>
      <c r="FT54">
        <v>0</v>
      </c>
      <c r="FU54">
        <v>0</v>
      </c>
      <c r="FV54">
        <v>0</v>
      </c>
      <c r="FW54">
        <v>0</v>
      </c>
      <c r="FX54" t="s">
        <v>359</v>
      </c>
      <c r="FY54" t="s">
        <v>360</v>
      </c>
      <c r="FZ54" t="s">
        <v>361</v>
      </c>
      <c r="GA54" t="s">
        <v>361</v>
      </c>
      <c r="GB54" t="s">
        <v>361</v>
      </c>
      <c r="GC54" t="s">
        <v>361</v>
      </c>
      <c r="GD54">
        <v>0</v>
      </c>
      <c r="GE54">
        <v>100</v>
      </c>
      <c r="GF54">
        <v>100</v>
      </c>
      <c r="GG54">
        <v>1.6459999999999999</v>
      </c>
      <c r="GH54">
        <v>0.1958</v>
      </c>
      <c r="GI54">
        <v>1.646399999999971</v>
      </c>
      <c r="GJ54">
        <v>0</v>
      </c>
      <c r="GK54">
        <v>0</v>
      </c>
      <c r="GL54">
        <v>0</v>
      </c>
      <c r="GM54">
        <v>0.19577000000000669</v>
      </c>
      <c r="GN54">
        <v>0</v>
      </c>
      <c r="GO54">
        <v>0</v>
      </c>
      <c r="GP54">
        <v>0</v>
      </c>
      <c r="GQ54">
        <v>-1</v>
      </c>
      <c r="GR54">
        <v>-1</v>
      </c>
      <c r="GS54">
        <v>-1</v>
      </c>
      <c r="GT54">
        <v>-1</v>
      </c>
      <c r="GU54">
        <v>38.299999999999997</v>
      </c>
      <c r="GV54">
        <v>38.299999999999997</v>
      </c>
      <c r="GW54">
        <v>0.91308599999999995</v>
      </c>
      <c r="GX54">
        <v>2.63916</v>
      </c>
      <c r="GY54">
        <v>2.04834</v>
      </c>
      <c r="GZ54">
        <v>2.6000999999999999</v>
      </c>
      <c r="HA54">
        <v>2.1972700000000001</v>
      </c>
      <c r="HB54">
        <v>2.34619</v>
      </c>
      <c r="HC54">
        <v>44.029499999999999</v>
      </c>
      <c r="HD54">
        <v>13.8431</v>
      </c>
      <c r="HE54">
        <v>18</v>
      </c>
      <c r="HF54">
        <v>655.53800000000001</v>
      </c>
      <c r="HG54">
        <v>694.48699999999997</v>
      </c>
      <c r="HH54">
        <v>24.9496</v>
      </c>
      <c r="HI54">
        <v>35.694299999999998</v>
      </c>
      <c r="HJ54">
        <v>30</v>
      </c>
      <c r="HK54">
        <v>35.513500000000001</v>
      </c>
      <c r="HL54">
        <v>35.484099999999998</v>
      </c>
      <c r="HM54">
        <v>18.268899999999999</v>
      </c>
      <c r="HN54">
        <v>24.896699999999999</v>
      </c>
      <c r="HO54">
        <v>23.531700000000001</v>
      </c>
      <c r="HP54">
        <v>24.953299999999999</v>
      </c>
      <c r="HQ54">
        <v>264.26499999999999</v>
      </c>
      <c r="HR54">
        <v>28.7363</v>
      </c>
      <c r="HS54">
        <v>98.802300000000002</v>
      </c>
      <c r="HT54">
        <v>98.702500000000001</v>
      </c>
    </row>
    <row r="55" spans="1:228" x14ac:dyDescent="0.2">
      <c r="A55">
        <v>40</v>
      </c>
      <c r="B55">
        <v>1665255829</v>
      </c>
      <c r="C55">
        <v>156</v>
      </c>
      <c r="D55" t="s">
        <v>440</v>
      </c>
      <c r="E55" t="s">
        <v>441</v>
      </c>
      <c r="F55">
        <v>4</v>
      </c>
      <c r="G55">
        <v>1665255827</v>
      </c>
      <c r="H55">
        <f t="shared" si="0"/>
        <v>2.9191127055525675E-3</v>
      </c>
      <c r="I55">
        <f t="shared" si="1"/>
        <v>2.9191127055525676</v>
      </c>
      <c r="J55">
        <f t="shared" si="2"/>
        <v>5.8324484359352535</v>
      </c>
      <c r="K55">
        <f t="shared" si="3"/>
        <v>240.93114285714279</v>
      </c>
      <c r="L55">
        <f t="shared" si="4"/>
        <v>181.58408002093432</v>
      </c>
      <c r="M55">
        <f t="shared" si="5"/>
        <v>18.323110806828225</v>
      </c>
      <c r="N55">
        <f t="shared" si="6"/>
        <v>24.311646851850892</v>
      </c>
      <c r="O55">
        <f t="shared" si="7"/>
        <v>0.17787085280146542</v>
      </c>
      <c r="P55">
        <f t="shared" si="8"/>
        <v>3.6694763976189755</v>
      </c>
      <c r="Q55">
        <f t="shared" si="9"/>
        <v>0.17321606914866403</v>
      </c>
      <c r="R55">
        <f t="shared" si="10"/>
        <v>0.10866811103071028</v>
      </c>
      <c r="S55">
        <f t="shared" si="11"/>
        <v>226.11581190634459</v>
      </c>
      <c r="T55">
        <f t="shared" si="12"/>
        <v>31.444604916974033</v>
      </c>
      <c r="U55">
        <f t="shared" si="13"/>
        <v>31.51425714285714</v>
      </c>
      <c r="V55">
        <f t="shared" si="14"/>
        <v>4.6453609175482828</v>
      </c>
      <c r="W55">
        <f t="shared" si="15"/>
        <v>66.778714670854598</v>
      </c>
      <c r="X55">
        <f t="shared" si="16"/>
        <v>3.0093317138022475</v>
      </c>
      <c r="Y55">
        <f t="shared" si="17"/>
        <v>4.5064235342577845</v>
      </c>
      <c r="Z55">
        <f t="shared" si="18"/>
        <v>1.6360292037460353</v>
      </c>
      <c r="AA55">
        <f t="shared" si="19"/>
        <v>-128.73287031486822</v>
      </c>
      <c r="AB55">
        <f t="shared" si="20"/>
        <v>-105.54732321284769</v>
      </c>
      <c r="AC55">
        <f t="shared" si="21"/>
        <v>-6.4749391455195262</v>
      </c>
      <c r="AD55">
        <f t="shared" si="22"/>
        <v>-14.639320766890847</v>
      </c>
      <c r="AE55">
        <f t="shared" si="23"/>
        <v>29.249845853130488</v>
      </c>
      <c r="AF55">
        <f t="shared" si="24"/>
        <v>2.8261959958709091</v>
      </c>
      <c r="AG55">
        <f t="shared" si="25"/>
        <v>5.8324484359352535</v>
      </c>
      <c r="AH55">
        <v>260.2664944337721</v>
      </c>
      <c r="AI55">
        <v>250.8693636363636</v>
      </c>
      <c r="AJ55">
        <v>1.6887342219068191</v>
      </c>
      <c r="AK55">
        <v>66.645628169260647</v>
      </c>
      <c r="AL55">
        <f t="shared" si="26"/>
        <v>2.9191127055525676</v>
      </c>
      <c r="AM55">
        <v>28.648225841449399</v>
      </c>
      <c r="AN55">
        <v>29.824300882352929</v>
      </c>
      <c r="AO55">
        <v>5.5291324679686419E-5</v>
      </c>
      <c r="AP55">
        <v>87.351231965539924</v>
      </c>
      <c r="AQ55">
        <v>30</v>
      </c>
      <c r="AR55">
        <v>5</v>
      </c>
      <c r="AS55">
        <f t="shared" si="27"/>
        <v>1</v>
      </c>
      <c r="AT55">
        <f t="shared" si="28"/>
        <v>0</v>
      </c>
      <c r="AU55">
        <f t="shared" si="29"/>
        <v>47452.145719287073</v>
      </c>
      <c r="AV55">
        <f t="shared" si="30"/>
        <v>1199.994285714286</v>
      </c>
      <c r="AW55">
        <f t="shared" si="31"/>
        <v>1025.920963682044</v>
      </c>
      <c r="AX55">
        <f t="shared" si="32"/>
        <v>0.85493820753602479</v>
      </c>
      <c r="AY55">
        <f t="shared" si="33"/>
        <v>0.1884307405445278</v>
      </c>
      <c r="AZ55">
        <v>2.7</v>
      </c>
      <c r="BA55">
        <v>0.5</v>
      </c>
      <c r="BB55" t="s">
        <v>356</v>
      </c>
      <c r="BC55">
        <v>2</v>
      </c>
      <c r="BD55" t="b">
        <v>1</v>
      </c>
      <c r="BE55">
        <v>1665255827</v>
      </c>
      <c r="BF55">
        <v>240.93114285714279</v>
      </c>
      <c r="BG55">
        <v>253.36371428571431</v>
      </c>
      <c r="BH55">
        <v>29.822814285714291</v>
      </c>
      <c r="BI55">
        <v>28.683885714285719</v>
      </c>
      <c r="BJ55">
        <v>239.28485714285711</v>
      </c>
      <c r="BK55">
        <v>29.627042857142861</v>
      </c>
      <c r="BL55">
        <v>650.01085714285716</v>
      </c>
      <c r="BM55">
        <v>100.807</v>
      </c>
      <c r="BN55">
        <v>0.1000332857142857</v>
      </c>
      <c r="BO55">
        <v>30.980728571428571</v>
      </c>
      <c r="BP55">
        <v>31.51425714285714</v>
      </c>
      <c r="BQ55">
        <v>999.89999999999986</v>
      </c>
      <c r="BR55">
        <v>0</v>
      </c>
      <c r="BS55">
        <v>0</v>
      </c>
      <c r="BT55">
        <v>8993.5714285714294</v>
      </c>
      <c r="BU55">
        <v>0</v>
      </c>
      <c r="BV55">
        <v>148.10271428571431</v>
      </c>
      <c r="BW55">
        <v>-12.432542857142851</v>
      </c>
      <c r="BX55">
        <v>248.33714285714291</v>
      </c>
      <c r="BY55">
        <v>260.84585714285708</v>
      </c>
      <c r="BZ55">
        <v>1.138927142857143</v>
      </c>
      <c r="CA55">
        <v>253.36371428571431</v>
      </c>
      <c r="CB55">
        <v>28.683885714285719</v>
      </c>
      <c r="CC55">
        <v>3.0063399999999989</v>
      </c>
      <c r="CD55">
        <v>2.8915285714285721</v>
      </c>
      <c r="CE55">
        <v>24.06307142857143</v>
      </c>
      <c r="CF55">
        <v>23.416157142857141</v>
      </c>
      <c r="CG55">
        <v>1199.994285714286</v>
      </c>
      <c r="CH55">
        <v>0.49997814285714293</v>
      </c>
      <c r="CI55">
        <v>0.50002185714285718</v>
      </c>
      <c r="CJ55">
        <v>0</v>
      </c>
      <c r="CK55">
        <v>798.774</v>
      </c>
      <c r="CL55">
        <v>4.9990899999999998</v>
      </c>
      <c r="CM55">
        <v>8664.3371428571445</v>
      </c>
      <c r="CN55">
        <v>9557.721428571429</v>
      </c>
      <c r="CO55">
        <v>43.875</v>
      </c>
      <c r="CP55">
        <v>46.026571428571422</v>
      </c>
      <c r="CQ55">
        <v>44.75</v>
      </c>
      <c r="CR55">
        <v>45</v>
      </c>
      <c r="CS55">
        <v>45.151571428571422</v>
      </c>
      <c r="CT55">
        <v>597.47000000000014</v>
      </c>
      <c r="CU55">
        <v>597.52571428571434</v>
      </c>
      <c r="CV55">
        <v>0</v>
      </c>
      <c r="CW55">
        <v>1665255831.7</v>
      </c>
      <c r="CX55">
        <v>0</v>
      </c>
      <c r="CY55">
        <v>1665253528.5999999</v>
      </c>
      <c r="CZ55" t="s">
        <v>357</v>
      </c>
      <c r="DA55">
        <v>1665253526.5999999</v>
      </c>
      <c r="DB55">
        <v>1665253528.5999999</v>
      </c>
      <c r="DC55">
        <v>13</v>
      </c>
      <c r="DD55">
        <v>3.1E-2</v>
      </c>
      <c r="DE55">
        <v>1.2999999999999999E-2</v>
      </c>
      <c r="DF55">
        <v>1.6459999999999999</v>
      </c>
      <c r="DG55">
        <v>0.19600000000000001</v>
      </c>
      <c r="DH55">
        <v>415</v>
      </c>
      <c r="DI55">
        <v>32</v>
      </c>
      <c r="DJ55">
        <v>0.56000000000000005</v>
      </c>
      <c r="DK55">
        <v>0.22</v>
      </c>
      <c r="DL55">
        <v>-12.116963414634149</v>
      </c>
      <c r="DM55">
        <v>-2.0606717770035101</v>
      </c>
      <c r="DN55">
        <v>0.20441783817453429</v>
      </c>
      <c r="DO55">
        <v>0</v>
      </c>
      <c r="DP55">
        <v>1.143019756097561</v>
      </c>
      <c r="DQ55">
        <v>7.5264668989548353E-2</v>
      </c>
      <c r="DR55">
        <v>1.241371556331353E-2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377</v>
      </c>
      <c r="EA55">
        <v>3.2944499999999999</v>
      </c>
      <c r="EB55">
        <v>2.6252499999999999</v>
      </c>
      <c r="EC55">
        <v>6.4752500000000004E-2</v>
      </c>
      <c r="ED55">
        <v>6.7367999999999997E-2</v>
      </c>
      <c r="EE55">
        <v>0.12614400000000001</v>
      </c>
      <c r="EF55">
        <v>0.121755</v>
      </c>
      <c r="EG55">
        <v>28215.9</v>
      </c>
      <c r="EH55">
        <v>28812.1</v>
      </c>
      <c r="EI55">
        <v>28076.9</v>
      </c>
      <c r="EJ55">
        <v>29747.8</v>
      </c>
      <c r="EK55">
        <v>33676.199999999997</v>
      </c>
      <c r="EL55">
        <v>36326</v>
      </c>
      <c r="EM55">
        <v>39541</v>
      </c>
      <c r="EN55">
        <v>42594.400000000001</v>
      </c>
      <c r="EO55">
        <v>2.1337000000000002</v>
      </c>
      <c r="EP55">
        <v>2.0974200000000001</v>
      </c>
      <c r="EQ55">
        <v>8.3073999999999995E-4</v>
      </c>
      <c r="ER55">
        <v>0</v>
      </c>
      <c r="ES55">
        <v>31.4894</v>
      </c>
      <c r="ET55">
        <v>999.9</v>
      </c>
      <c r="EU55">
        <v>51.6</v>
      </c>
      <c r="EV55">
        <v>39.200000000000003</v>
      </c>
      <c r="EW55">
        <v>36.3613</v>
      </c>
      <c r="EX55">
        <v>57.867400000000004</v>
      </c>
      <c r="EY55">
        <v>-3.4695499999999999</v>
      </c>
      <c r="EZ55">
        <v>2</v>
      </c>
      <c r="FA55">
        <v>0.69351399999999996</v>
      </c>
      <c r="FB55">
        <v>4.1307900000000002</v>
      </c>
      <c r="FC55">
        <v>20.223299999999998</v>
      </c>
      <c r="FD55">
        <v>5.2183400000000004</v>
      </c>
      <c r="FE55">
        <v>12.0099</v>
      </c>
      <c r="FF55">
        <v>4.9859</v>
      </c>
      <c r="FG55">
        <v>3.2845</v>
      </c>
      <c r="FH55">
        <v>5131.3</v>
      </c>
      <c r="FI55">
        <v>9999</v>
      </c>
      <c r="FJ55">
        <v>9999</v>
      </c>
      <c r="FK55">
        <v>432.1</v>
      </c>
      <c r="FL55">
        <v>1.8658399999999999</v>
      </c>
      <c r="FM55">
        <v>1.86219</v>
      </c>
      <c r="FN55">
        <v>1.86432</v>
      </c>
      <c r="FO55">
        <v>1.8604400000000001</v>
      </c>
      <c r="FP55">
        <v>1.86113</v>
      </c>
      <c r="FQ55">
        <v>1.8601799999999999</v>
      </c>
      <c r="FR55">
        <v>1.86188</v>
      </c>
      <c r="FS55">
        <v>1.8584499999999999</v>
      </c>
      <c r="FT55">
        <v>0</v>
      </c>
      <c r="FU55">
        <v>0</v>
      </c>
      <c r="FV55">
        <v>0</v>
      </c>
      <c r="FW55">
        <v>0</v>
      </c>
      <c r="FX55" t="s">
        <v>359</v>
      </c>
      <c r="FY55" t="s">
        <v>360</v>
      </c>
      <c r="FZ55" t="s">
        <v>361</v>
      </c>
      <c r="GA55" t="s">
        <v>361</v>
      </c>
      <c r="GB55" t="s">
        <v>361</v>
      </c>
      <c r="GC55" t="s">
        <v>361</v>
      </c>
      <c r="GD55">
        <v>0</v>
      </c>
      <c r="GE55">
        <v>100</v>
      </c>
      <c r="GF55">
        <v>100</v>
      </c>
      <c r="GG55">
        <v>1.647</v>
      </c>
      <c r="GH55">
        <v>0.19570000000000001</v>
      </c>
      <c r="GI55">
        <v>1.646399999999971</v>
      </c>
      <c r="GJ55">
        <v>0</v>
      </c>
      <c r="GK55">
        <v>0</v>
      </c>
      <c r="GL55">
        <v>0</v>
      </c>
      <c r="GM55">
        <v>0.19577000000000669</v>
      </c>
      <c r="GN55">
        <v>0</v>
      </c>
      <c r="GO55">
        <v>0</v>
      </c>
      <c r="GP55">
        <v>0</v>
      </c>
      <c r="GQ55">
        <v>-1</v>
      </c>
      <c r="GR55">
        <v>-1</v>
      </c>
      <c r="GS55">
        <v>-1</v>
      </c>
      <c r="GT55">
        <v>-1</v>
      </c>
      <c r="GU55">
        <v>38.4</v>
      </c>
      <c r="GV55">
        <v>38.299999999999997</v>
      </c>
      <c r="GW55">
        <v>0.931396</v>
      </c>
      <c r="GX55">
        <v>2.6232899999999999</v>
      </c>
      <c r="GY55">
        <v>2.04834</v>
      </c>
      <c r="GZ55">
        <v>2.6013199999999999</v>
      </c>
      <c r="HA55">
        <v>2.1972700000000001</v>
      </c>
      <c r="HB55">
        <v>2.3706100000000001</v>
      </c>
      <c r="HC55">
        <v>44.029499999999999</v>
      </c>
      <c r="HD55">
        <v>13.8606</v>
      </c>
      <c r="HE55">
        <v>18</v>
      </c>
      <c r="HF55">
        <v>656.27800000000002</v>
      </c>
      <c r="HG55">
        <v>694.15</v>
      </c>
      <c r="HH55">
        <v>24.956199999999999</v>
      </c>
      <c r="HI55">
        <v>35.694299999999998</v>
      </c>
      <c r="HJ55">
        <v>30.0001</v>
      </c>
      <c r="HK55">
        <v>35.513500000000001</v>
      </c>
      <c r="HL55">
        <v>35.482599999999998</v>
      </c>
      <c r="HM55">
        <v>18.6557</v>
      </c>
      <c r="HN55">
        <v>24.896699999999999</v>
      </c>
      <c r="HO55">
        <v>23.531700000000001</v>
      </c>
      <c r="HP55">
        <v>24.964200000000002</v>
      </c>
      <c r="HQ55">
        <v>270.94400000000002</v>
      </c>
      <c r="HR55">
        <v>28.7363</v>
      </c>
      <c r="HS55">
        <v>98.802599999999998</v>
      </c>
      <c r="HT55">
        <v>98.701700000000002</v>
      </c>
    </row>
    <row r="56" spans="1:228" x14ac:dyDescent="0.2">
      <c r="A56">
        <v>41</v>
      </c>
      <c r="B56">
        <v>1665255833</v>
      </c>
      <c r="C56">
        <v>160</v>
      </c>
      <c r="D56" t="s">
        <v>442</v>
      </c>
      <c r="E56" t="s">
        <v>443</v>
      </c>
      <c r="F56">
        <v>4</v>
      </c>
      <c r="G56">
        <v>1665255830.6875</v>
      </c>
      <c r="H56">
        <f t="shared" si="0"/>
        <v>2.8222475610729064E-3</v>
      </c>
      <c r="I56">
        <f t="shared" si="1"/>
        <v>2.8222475610729063</v>
      </c>
      <c r="J56">
        <f t="shared" si="2"/>
        <v>5.636246961917033</v>
      </c>
      <c r="K56">
        <f t="shared" si="3"/>
        <v>247.00774999999999</v>
      </c>
      <c r="L56">
        <f t="shared" si="4"/>
        <v>187.69959070071144</v>
      </c>
      <c r="M56">
        <f t="shared" si="5"/>
        <v>18.940128729662767</v>
      </c>
      <c r="N56">
        <f t="shared" si="6"/>
        <v>24.924713819349986</v>
      </c>
      <c r="O56">
        <f t="shared" si="7"/>
        <v>0.17235499555803077</v>
      </c>
      <c r="P56">
        <f t="shared" si="8"/>
        <v>3.6768786911378544</v>
      </c>
      <c r="Q56">
        <f t="shared" si="9"/>
        <v>0.1679891724823469</v>
      </c>
      <c r="R56">
        <f t="shared" si="10"/>
        <v>0.10537627371666783</v>
      </c>
      <c r="S56">
        <f t="shared" si="11"/>
        <v>226.11610761073879</v>
      </c>
      <c r="T56">
        <f t="shared" si="12"/>
        <v>31.464769483765277</v>
      </c>
      <c r="U56">
        <f t="shared" si="13"/>
        <v>31.499500000000001</v>
      </c>
      <c r="V56">
        <f t="shared" si="14"/>
        <v>4.6414683955962941</v>
      </c>
      <c r="W56">
        <f t="shared" si="15"/>
        <v>66.80177465163419</v>
      </c>
      <c r="X56">
        <f t="shared" si="16"/>
        <v>3.0104968887999446</v>
      </c>
      <c r="Y56">
        <f t="shared" si="17"/>
        <v>4.5066121439130029</v>
      </c>
      <c r="Z56">
        <f t="shared" si="18"/>
        <v>1.6309715067963495</v>
      </c>
      <c r="AA56">
        <f t="shared" si="19"/>
        <v>-124.46111744331517</v>
      </c>
      <c r="AB56">
        <f t="shared" si="20"/>
        <v>-102.68947745590148</v>
      </c>
      <c r="AC56">
        <f t="shared" si="21"/>
        <v>-6.2865035180027924</v>
      </c>
      <c r="AD56">
        <f t="shared" si="22"/>
        <v>-7.3209908064806655</v>
      </c>
      <c r="AE56">
        <f t="shared" si="23"/>
        <v>29.44441389733451</v>
      </c>
      <c r="AF56">
        <f t="shared" si="24"/>
        <v>2.7955606721808288</v>
      </c>
      <c r="AG56">
        <f t="shared" si="25"/>
        <v>5.636246961917033</v>
      </c>
      <c r="AH56">
        <v>267.14452374694082</v>
      </c>
      <c r="AI56">
        <v>257.71504848484841</v>
      </c>
      <c r="AJ56">
        <v>1.717285619410289</v>
      </c>
      <c r="AK56">
        <v>66.645628169260647</v>
      </c>
      <c r="AL56">
        <f t="shared" si="26"/>
        <v>2.8222475610729063</v>
      </c>
      <c r="AM56">
        <v>28.705373293429869</v>
      </c>
      <c r="AN56">
        <v>29.84221352941174</v>
      </c>
      <c r="AO56">
        <v>7.7853642468106034E-5</v>
      </c>
      <c r="AP56">
        <v>87.351231965539924</v>
      </c>
      <c r="AQ56">
        <v>30</v>
      </c>
      <c r="AR56">
        <v>5</v>
      </c>
      <c r="AS56">
        <f t="shared" si="27"/>
        <v>1</v>
      </c>
      <c r="AT56">
        <f t="shared" si="28"/>
        <v>0</v>
      </c>
      <c r="AU56">
        <f t="shared" si="29"/>
        <v>47585.09580856168</v>
      </c>
      <c r="AV56">
        <f t="shared" si="30"/>
        <v>1199.9974999999999</v>
      </c>
      <c r="AW56">
        <f t="shared" si="31"/>
        <v>1025.9235510936469</v>
      </c>
      <c r="AX56">
        <f t="shared" si="32"/>
        <v>0.85493807369902608</v>
      </c>
      <c r="AY56">
        <f t="shared" si="33"/>
        <v>0.18843048223912034</v>
      </c>
      <c r="AZ56">
        <v>2.7</v>
      </c>
      <c r="BA56">
        <v>0.5</v>
      </c>
      <c r="BB56" t="s">
        <v>356</v>
      </c>
      <c r="BC56">
        <v>2</v>
      </c>
      <c r="BD56" t="b">
        <v>1</v>
      </c>
      <c r="BE56">
        <v>1665255830.6875</v>
      </c>
      <c r="BF56">
        <v>247.00774999999999</v>
      </c>
      <c r="BG56">
        <v>259.52449999999999</v>
      </c>
      <c r="BH56">
        <v>29.834487500000002</v>
      </c>
      <c r="BI56">
        <v>28.707975000000001</v>
      </c>
      <c r="BJ56">
        <v>245.36125000000001</v>
      </c>
      <c r="BK56">
        <v>29.638725000000001</v>
      </c>
      <c r="BL56">
        <v>650.04362500000002</v>
      </c>
      <c r="BM56">
        <v>100.806625</v>
      </c>
      <c r="BN56">
        <v>9.9981449999999999E-2</v>
      </c>
      <c r="BO56">
        <v>30.981462499999999</v>
      </c>
      <c r="BP56">
        <v>31.499500000000001</v>
      </c>
      <c r="BQ56">
        <v>999.9</v>
      </c>
      <c r="BR56">
        <v>0</v>
      </c>
      <c r="BS56">
        <v>0</v>
      </c>
      <c r="BT56">
        <v>9019.21875</v>
      </c>
      <c r="BU56">
        <v>0</v>
      </c>
      <c r="BV56">
        <v>132.24</v>
      </c>
      <c r="BW56">
        <v>-12.517125</v>
      </c>
      <c r="BX56">
        <v>254.60362499999999</v>
      </c>
      <c r="BY56">
        <v>267.19537500000001</v>
      </c>
      <c r="BZ56">
        <v>1.1265274999999999</v>
      </c>
      <c r="CA56">
        <v>259.52449999999999</v>
      </c>
      <c r="CB56">
        <v>28.707975000000001</v>
      </c>
      <c r="CC56">
        <v>3.0075150000000002</v>
      </c>
      <c r="CD56">
        <v>2.8939537500000001</v>
      </c>
      <c r="CE56">
        <v>24.069575</v>
      </c>
      <c r="CF56">
        <v>23.430025000000001</v>
      </c>
      <c r="CG56">
        <v>1199.9974999999999</v>
      </c>
      <c r="CH56">
        <v>0.49998049999999999</v>
      </c>
      <c r="CI56">
        <v>0.50001950000000006</v>
      </c>
      <c r="CJ56">
        <v>0</v>
      </c>
      <c r="CK56">
        <v>797.98599999999999</v>
      </c>
      <c r="CL56">
        <v>4.9990899999999998</v>
      </c>
      <c r="CM56">
        <v>8652.3837500000009</v>
      </c>
      <c r="CN56">
        <v>9557.7724999999991</v>
      </c>
      <c r="CO56">
        <v>43.875</v>
      </c>
      <c r="CP56">
        <v>46</v>
      </c>
      <c r="CQ56">
        <v>44.75</v>
      </c>
      <c r="CR56">
        <v>45</v>
      </c>
      <c r="CS56">
        <v>45.155999999999999</v>
      </c>
      <c r="CT56">
        <v>597.47624999999994</v>
      </c>
      <c r="CU56">
        <v>597.52125000000001</v>
      </c>
      <c r="CV56">
        <v>0</v>
      </c>
      <c r="CW56">
        <v>1665255835.9000001</v>
      </c>
      <c r="CX56">
        <v>0</v>
      </c>
      <c r="CY56">
        <v>1665253528.5999999</v>
      </c>
      <c r="CZ56" t="s">
        <v>357</v>
      </c>
      <c r="DA56">
        <v>1665253526.5999999</v>
      </c>
      <c r="DB56">
        <v>1665253528.5999999</v>
      </c>
      <c r="DC56">
        <v>13</v>
      </c>
      <c r="DD56">
        <v>3.1E-2</v>
      </c>
      <c r="DE56">
        <v>1.2999999999999999E-2</v>
      </c>
      <c r="DF56">
        <v>1.6459999999999999</v>
      </c>
      <c r="DG56">
        <v>0.19600000000000001</v>
      </c>
      <c r="DH56">
        <v>415</v>
      </c>
      <c r="DI56">
        <v>32</v>
      </c>
      <c r="DJ56">
        <v>0.56000000000000005</v>
      </c>
      <c r="DK56">
        <v>0.22</v>
      </c>
      <c r="DL56">
        <v>-12.2457756097561</v>
      </c>
      <c r="DM56">
        <v>-2.02354703832754</v>
      </c>
      <c r="DN56">
        <v>0.20069103882249609</v>
      </c>
      <c r="DO56">
        <v>0</v>
      </c>
      <c r="DP56">
        <v>1.141912926829268</v>
      </c>
      <c r="DQ56">
        <v>-2.2980836236931541E-2</v>
      </c>
      <c r="DR56">
        <v>1.364429519739551E-2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377</v>
      </c>
      <c r="EA56">
        <v>3.2942200000000001</v>
      </c>
      <c r="EB56">
        <v>2.6255899999999999</v>
      </c>
      <c r="EC56">
        <v>6.6267400000000004E-2</v>
      </c>
      <c r="ED56">
        <v>6.8861500000000006E-2</v>
      </c>
      <c r="EE56">
        <v>0.12618299999999999</v>
      </c>
      <c r="EF56">
        <v>0.12176099999999999</v>
      </c>
      <c r="EG56">
        <v>28170.2</v>
      </c>
      <c r="EH56">
        <v>28765.5</v>
      </c>
      <c r="EI56">
        <v>28076.9</v>
      </c>
      <c r="EJ56">
        <v>29747.4</v>
      </c>
      <c r="EK56">
        <v>33674.300000000003</v>
      </c>
      <c r="EL56">
        <v>36325.5</v>
      </c>
      <c r="EM56">
        <v>39540.400000000001</v>
      </c>
      <c r="EN56">
        <v>42594</v>
      </c>
      <c r="EO56">
        <v>2.13347</v>
      </c>
      <c r="EP56">
        <v>2.0975700000000002</v>
      </c>
      <c r="EQ56">
        <v>8.4564099999999995E-4</v>
      </c>
      <c r="ER56">
        <v>0</v>
      </c>
      <c r="ES56">
        <v>31.481100000000001</v>
      </c>
      <c r="ET56">
        <v>999.9</v>
      </c>
      <c r="EU56">
        <v>51.6</v>
      </c>
      <c r="EV56">
        <v>39.200000000000003</v>
      </c>
      <c r="EW56">
        <v>36.354900000000001</v>
      </c>
      <c r="EX56">
        <v>57.417400000000001</v>
      </c>
      <c r="EY56">
        <v>-3.3854099999999998</v>
      </c>
      <c r="EZ56">
        <v>2</v>
      </c>
      <c r="FA56">
        <v>0.69330800000000004</v>
      </c>
      <c r="FB56">
        <v>4.1124599999999996</v>
      </c>
      <c r="FC56">
        <v>20.223600000000001</v>
      </c>
      <c r="FD56">
        <v>5.2189399999999999</v>
      </c>
      <c r="FE56">
        <v>12.0099</v>
      </c>
      <c r="FF56">
        <v>4.9861000000000004</v>
      </c>
      <c r="FG56">
        <v>3.2845499999999999</v>
      </c>
      <c r="FH56">
        <v>5131.3</v>
      </c>
      <c r="FI56">
        <v>9999</v>
      </c>
      <c r="FJ56">
        <v>9999</v>
      </c>
      <c r="FK56">
        <v>432.1</v>
      </c>
      <c r="FL56">
        <v>1.8658399999999999</v>
      </c>
      <c r="FM56">
        <v>1.86219</v>
      </c>
      <c r="FN56">
        <v>1.86432</v>
      </c>
      <c r="FO56">
        <v>1.8604000000000001</v>
      </c>
      <c r="FP56">
        <v>1.86113</v>
      </c>
      <c r="FQ56">
        <v>1.8601700000000001</v>
      </c>
      <c r="FR56">
        <v>1.86188</v>
      </c>
      <c r="FS56">
        <v>1.8584400000000001</v>
      </c>
      <c r="FT56">
        <v>0</v>
      </c>
      <c r="FU56">
        <v>0</v>
      </c>
      <c r="FV56">
        <v>0</v>
      </c>
      <c r="FW56">
        <v>0</v>
      </c>
      <c r="FX56" t="s">
        <v>359</v>
      </c>
      <c r="FY56" t="s">
        <v>360</v>
      </c>
      <c r="FZ56" t="s">
        <v>361</v>
      </c>
      <c r="GA56" t="s">
        <v>361</v>
      </c>
      <c r="GB56" t="s">
        <v>361</v>
      </c>
      <c r="GC56" t="s">
        <v>361</v>
      </c>
      <c r="GD56">
        <v>0</v>
      </c>
      <c r="GE56">
        <v>100</v>
      </c>
      <c r="GF56">
        <v>100</v>
      </c>
      <c r="GG56">
        <v>1.6459999999999999</v>
      </c>
      <c r="GH56">
        <v>0.19570000000000001</v>
      </c>
      <c r="GI56">
        <v>1.646399999999971</v>
      </c>
      <c r="GJ56">
        <v>0</v>
      </c>
      <c r="GK56">
        <v>0</v>
      </c>
      <c r="GL56">
        <v>0</v>
      </c>
      <c r="GM56">
        <v>0.19577000000000669</v>
      </c>
      <c r="GN56">
        <v>0</v>
      </c>
      <c r="GO56">
        <v>0</v>
      </c>
      <c r="GP56">
        <v>0</v>
      </c>
      <c r="GQ56">
        <v>-1</v>
      </c>
      <c r="GR56">
        <v>-1</v>
      </c>
      <c r="GS56">
        <v>-1</v>
      </c>
      <c r="GT56">
        <v>-1</v>
      </c>
      <c r="GU56">
        <v>38.4</v>
      </c>
      <c r="GV56">
        <v>38.4</v>
      </c>
      <c r="GW56">
        <v>0.94848600000000005</v>
      </c>
      <c r="GX56">
        <v>2.64893</v>
      </c>
      <c r="GY56">
        <v>2.04834</v>
      </c>
      <c r="GZ56">
        <v>2.6000999999999999</v>
      </c>
      <c r="HA56">
        <v>2.1972700000000001</v>
      </c>
      <c r="HB56">
        <v>2.2973599999999998</v>
      </c>
      <c r="HC56">
        <v>44.029499999999999</v>
      </c>
      <c r="HD56">
        <v>13.8256</v>
      </c>
      <c r="HE56">
        <v>18</v>
      </c>
      <c r="HF56">
        <v>656.09799999999996</v>
      </c>
      <c r="HG56">
        <v>694.26800000000003</v>
      </c>
      <c r="HH56">
        <v>24.965399999999999</v>
      </c>
      <c r="HI56">
        <v>35.694299999999998</v>
      </c>
      <c r="HJ56">
        <v>29.9999</v>
      </c>
      <c r="HK56">
        <v>35.513500000000001</v>
      </c>
      <c r="HL56">
        <v>35.480899999999998</v>
      </c>
      <c r="HM56">
        <v>19.039300000000001</v>
      </c>
      <c r="HN56">
        <v>24.896699999999999</v>
      </c>
      <c r="HO56">
        <v>23.531700000000001</v>
      </c>
      <c r="HP56">
        <v>24.977699999999999</v>
      </c>
      <c r="HQ56">
        <v>277.62299999999999</v>
      </c>
      <c r="HR56">
        <v>28.727799999999998</v>
      </c>
      <c r="HS56">
        <v>98.8018</v>
      </c>
      <c r="HT56">
        <v>98.700599999999994</v>
      </c>
    </row>
    <row r="57" spans="1:228" x14ac:dyDescent="0.2">
      <c r="A57">
        <v>42</v>
      </c>
      <c r="B57">
        <v>1665255837</v>
      </c>
      <c r="C57">
        <v>164</v>
      </c>
      <c r="D57" t="s">
        <v>444</v>
      </c>
      <c r="E57" t="s">
        <v>445</v>
      </c>
      <c r="F57">
        <v>4</v>
      </c>
      <c r="G57">
        <v>1665255835</v>
      </c>
      <c r="H57">
        <f t="shared" si="0"/>
        <v>2.8459281945591862E-3</v>
      </c>
      <c r="I57">
        <f t="shared" si="1"/>
        <v>2.8459281945591863</v>
      </c>
      <c r="J57">
        <f t="shared" si="2"/>
        <v>6.1989665286266735</v>
      </c>
      <c r="K57">
        <f t="shared" si="3"/>
        <v>254.13914285714279</v>
      </c>
      <c r="L57">
        <f t="shared" si="4"/>
        <v>189.96284240469154</v>
      </c>
      <c r="M57">
        <f t="shared" si="5"/>
        <v>19.168313534900182</v>
      </c>
      <c r="N57">
        <f t="shared" si="6"/>
        <v>25.644061281198177</v>
      </c>
      <c r="O57">
        <f t="shared" si="7"/>
        <v>0.17413558659819603</v>
      </c>
      <c r="P57">
        <f t="shared" si="8"/>
        <v>3.6748589652085926</v>
      </c>
      <c r="Q57">
        <f t="shared" si="9"/>
        <v>0.16967796596864707</v>
      </c>
      <c r="R57">
        <f t="shared" si="10"/>
        <v>0.10643972402625379</v>
      </c>
      <c r="S57">
        <f t="shared" si="11"/>
        <v>226.11529423578543</v>
      </c>
      <c r="T57">
        <f t="shared" si="12"/>
        <v>31.452902026539469</v>
      </c>
      <c r="U57">
        <f t="shared" si="13"/>
        <v>31.494700000000002</v>
      </c>
      <c r="V57">
        <f t="shared" si="14"/>
        <v>4.6402029020296611</v>
      </c>
      <c r="W57">
        <f t="shared" si="15"/>
        <v>66.86091259895727</v>
      </c>
      <c r="X57">
        <f t="shared" si="16"/>
        <v>3.0119339715418256</v>
      </c>
      <c r="Y57">
        <f t="shared" si="17"/>
        <v>4.50477544272825</v>
      </c>
      <c r="Z57">
        <f t="shared" si="18"/>
        <v>1.6282689304878355</v>
      </c>
      <c r="AA57">
        <f t="shared" si="19"/>
        <v>-125.50543338006011</v>
      </c>
      <c r="AB57">
        <f t="shared" si="20"/>
        <v>-103.09829552404287</v>
      </c>
      <c r="AC57">
        <f t="shared" si="21"/>
        <v>-6.3146276778268851</v>
      </c>
      <c r="AD57">
        <f t="shared" si="22"/>
        <v>-8.8030623461444293</v>
      </c>
      <c r="AE57">
        <f t="shared" si="23"/>
        <v>29.75399576196855</v>
      </c>
      <c r="AF57">
        <f t="shared" si="24"/>
        <v>2.8309574710267262</v>
      </c>
      <c r="AG57">
        <f t="shared" si="25"/>
        <v>6.1989665286266735</v>
      </c>
      <c r="AH57">
        <v>274.11080257417899</v>
      </c>
      <c r="AI57">
        <v>264.51013333333321</v>
      </c>
      <c r="AJ57">
        <v>1.7003657170612121</v>
      </c>
      <c r="AK57">
        <v>66.645628169260647</v>
      </c>
      <c r="AL57">
        <f t="shared" si="26"/>
        <v>2.8459281945591863</v>
      </c>
      <c r="AM57">
        <v>28.70929283168892</v>
      </c>
      <c r="AN57">
        <v>29.85528764705882</v>
      </c>
      <c r="AO57">
        <v>1.3895834619490429E-4</v>
      </c>
      <c r="AP57">
        <v>87.351231965539924</v>
      </c>
      <c r="AQ57">
        <v>31</v>
      </c>
      <c r="AR57">
        <v>5</v>
      </c>
      <c r="AS57">
        <f t="shared" si="27"/>
        <v>1</v>
      </c>
      <c r="AT57">
        <f t="shared" si="28"/>
        <v>0</v>
      </c>
      <c r="AU57">
        <f t="shared" si="29"/>
        <v>47549.894467274433</v>
      </c>
      <c r="AV57">
        <f t="shared" si="30"/>
        <v>1199.992857142857</v>
      </c>
      <c r="AW57">
        <f t="shared" si="31"/>
        <v>1025.9196135936711</v>
      </c>
      <c r="AX57">
        <f t="shared" si="32"/>
        <v>0.85493810024532269</v>
      </c>
      <c r="AY57">
        <f t="shared" si="33"/>
        <v>0.18843053347347283</v>
      </c>
      <c r="AZ57">
        <v>2.7</v>
      </c>
      <c r="BA57">
        <v>0.5</v>
      </c>
      <c r="BB57" t="s">
        <v>356</v>
      </c>
      <c r="BC57">
        <v>2</v>
      </c>
      <c r="BD57" t="b">
        <v>1</v>
      </c>
      <c r="BE57">
        <v>1665255835</v>
      </c>
      <c r="BF57">
        <v>254.13914285714279</v>
      </c>
      <c r="BG57">
        <v>266.79599999999999</v>
      </c>
      <c r="BH57">
        <v>29.849028571428569</v>
      </c>
      <c r="BI57">
        <v>28.708314285714291</v>
      </c>
      <c r="BJ57">
        <v>252.4924285714286</v>
      </c>
      <c r="BK57">
        <v>29.65325714285715</v>
      </c>
      <c r="BL57">
        <v>650.06914285714288</v>
      </c>
      <c r="BM57">
        <v>100.8055714285714</v>
      </c>
      <c r="BN57">
        <v>0.10002301428571431</v>
      </c>
      <c r="BO57">
        <v>30.974314285714289</v>
      </c>
      <c r="BP57">
        <v>31.494700000000002</v>
      </c>
      <c r="BQ57">
        <v>999.89999999999986</v>
      </c>
      <c r="BR57">
        <v>0</v>
      </c>
      <c r="BS57">
        <v>0</v>
      </c>
      <c r="BT57">
        <v>9012.3214285714294</v>
      </c>
      <c r="BU57">
        <v>0</v>
      </c>
      <c r="BV57">
        <v>107.97329999999999</v>
      </c>
      <c r="BW57">
        <v>-12.65687142857143</v>
      </c>
      <c r="BX57">
        <v>261.95828571428558</v>
      </c>
      <c r="BY57">
        <v>274.68157142857137</v>
      </c>
      <c r="BZ57">
        <v>1.140744285714286</v>
      </c>
      <c r="CA57">
        <v>266.79599999999999</v>
      </c>
      <c r="CB57">
        <v>28.708314285714291</v>
      </c>
      <c r="CC57">
        <v>3.0089457142857148</v>
      </c>
      <c r="CD57">
        <v>2.893951428571429</v>
      </c>
      <c r="CE57">
        <v>24.077500000000001</v>
      </c>
      <c r="CF57">
        <v>23.430014285714289</v>
      </c>
      <c r="CG57">
        <v>1199.992857142857</v>
      </c>
      <c r="CH57">
        <v>0.49997999999999998</v>
      </c>
      <c r="CI57">
        <v>0.50002000000000002</v>
      </c>
      <c r="CJ57">
        <v>0</v>
      </c>
      <c r="CK57">
        <v>797.43771428571438</v>
      </c>
      <c r="CL57">
        <v>4.9990899999999998</v>
      </c>
      <c r="CM57">
        <v>8649.2599999999984</v>
      </c>
      <c r="CN57">
        <v>9557.7557142857131</v>
      </c>
      <c r="CO57">
        <v>43.875</v>
      </c>
      <c r="CP57">
        <v>46</v>
      </c>
      <c r="CQ57">
        <v>44.75</v>
      </c>
      <c r="CR57">
        <v>44.964000000000013</v>
      </c>
      <c r="CS57">
        <v>45.160428571428582</v>
      </c>
      <c r="CT57">
        <v>597.47285714285715</v>
      </c>
      <c r="CU57">
        <v>597.5200000000001</v>
      </c>
      <c r="CV57">
        <v>0</v>
      </c>
      <c r="CW57">
        <v>1665255840.0999999</v>
      </c>
      <c r="CX57">
        <v>0</v>
      </c>
      <c r="CY57">
        <v>1665253528.5999999</v>
      </c>
      <c r="CZ57" t="s">
        <v>357</v>
      </c>
      <c r="DA57">
        <v>1665253526.5999999</v>
      </c>
      <c r="DB57">
        <v>1665253528.5999999</v>
      </c>
      <c r="DC57">
        <v>13</v>
      </c>
      <c r="DD57">
        <v>3.1E-2</v>
      </c>
      <c r="DE57">
        <v>1.2999999999999999E-2</v>
      </c>
      <c r="DF57">
        <v>1.6459999999999999</v>
      </c>
      <c r="DG57">
        <v>0.19600000000000001</v>
      </c>
      <c r="DH57">
        <v>415</v>
      </c>
      <c r="DI57">
        <v>32</v>
      </c>
      <c r="DJ57">
        <v>0.56000000000000005</v>
      </c>
      <c r="DK57">
        <v>0.22</v>
      </c>
      <c r="DL57">
        <v>-12.378519512195121</v>
      </c>
      <c r="DM57">
        <v>-1.8846104529616721</v>
      </c>
      <c r="DN57">
        <v>0.1868000616539203</v>
      </c>
      <c r="DO57">
        <v>0</v>
      </c>
      <c r="DP57">
        <v>1.141889512195122</v>
      </c>
      <c r="DQ57">
        <v>-5.1264878048777822E-2</v>
      </c>
      <c r="DR57">
        <v>1.3783537538640761E-2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377</v>
      </c>
      <c r="EA57">
        <v>3.2945099999999998</v>
      </c>
      <c r="EB57">
        <v>2.6251899999999999</v>
      </c>
      <c r="EC57">
        <v>6.77426E-2</v>
      </c>
      <c r="ED57">
        <v>7.0325200000000004E-2</v>
      </c>
      <c r="EE57">
        <v>0.12623400000000001</v>
      </c>
      <c r="EF57">
        <v>0.121756</v>
      </c>
      <c r="EG57">
        <v>28125.8</v>
      </c>
      <c r="EH57">
        <v>28720.7</v>
      </c>
      <c r="EI57">
        <v>28077</v>
      </c>
      <c r="EJ57">
        <v>29747.8</v>
      </c>
      <c r="EK57">
        <v>33673</v>
      </c>
      <c r="EL57">
        <v>36326.6</v>
      </c>
      <c r="EM57">
        <v>39541</v>
      </c>
      <c r="EN57">
        <v>42595</v>
      </c>
      <c r="EO57">
        <v>2.1334200000000001</v>
      </c>
      <c r="EP57">
        <v>2.0975299999999999</v>
      </c>
      <c r="EQ57">
        <v>1.5646200000000001E-3</v>
      </c>
      <c r="ER57">
        <v>0</v>
      </c>
      <c r="ES57">
        <v>31.472100000000001</v>
      </c>
      <c r="ET57">
        <v>999.9</v>
      </c>
      <c r="EU57">
        <v>51.5</v>
      </c>
      <c r="EV57">
        <v>39.200000000000003</v>
      </c>
      <c r="EW57">
        <v>36.285499999999999</v>
      </c>
      <c r="EX57">
        <v>57.657400000000003</v>
      </c>
      <c r="EY57">
        <v>-3.6458400000000002</v>
      </c>
      <c r="EZ57">
        <v>2</v>
      </c>
      <c r="FA57">
        <v>0.69317799999999996</v>
      </c>
      <c r="FB57">
        <v>4.0931800000000003</v>
      </c>
      <c r="FC57">
        <v>20.224</v>
      </c>
      <c r="FD57">
        <v>5.2192400000000001</v>
      </c>
      <c r="FE57">
        <v>12.0099</v>
      </c>
      <c r="FF57">
        <v>4.9861500000000003</v>
      </c>
      <c r="FG57">
        <v>3.2846500000000001</v>
      </c>
      <c r="FH57">
        <v>5131.3</v>
      </c>
      <c r="FI57">
        <v>9999</v>
      </c>
      <c r="FJ57">
        <v>9999</v>
      </c>
      <c r="FK57">
        <v>432.1</v>
      </c>
      <c r="FL57">
        <v>1.8658399999999999</v>
      </c>
      <c r="FM57">
        <v>1.8621799999999999</v>
      </c>
      <c r="FN57">
        <v>1.86432</v>
      </c>
      <c r="FO57">
        <v>1.8604400000000001</v>
      </c>
      <c r="FP57">
        <v>1.86113</v>
      </c>
      <c r="FQ57">
        <v>1.8601700000000001</v>
      </c>
      <c r="FR57">
        <v>1.86188</v>
      </c>
      <c r="FS57">
        <v>1.85843</v>
      </c>
      <c r="FT57">
        <v>0</v>
      </c>
      <c r="FU57">
        <v>0</v>
      </c>
      <c r="FV57">
        <v>0</v>
      </c>
      <c r="FW57">
        <v>0</v>
      </c>
      <c r="FX57" t="s">
        <v>359</v>
      </c>
      <c r="FY57" t="s">
        <v>360</v>
      </c>
      <c r="FZ57" t="s">
        <v>361</v>
      </c>
      <c r="GA57" t="s">
        <v>361</v>
      </c>
      <c r="GB57" t="s">
        <v>361</v>
      </c>
      <c r="GC57" t="s">
        <v>361</v>
      </c>
      <c r="GD57">
        <v>0</v>
      </c>
      <c r="GE57">
        <v>100</v>
      </c>
      <c r="GF57">
        <v>100</v>
      </c>
      <c r="GG57">
        <v>1.647</v>
      </c>
      <c r="GH57">
        <v>0.1958</v>
      </c>
      <c r="GI57">
        <v>1.646399999999971</v>
      </c>
      <c r="GJ57">
        <v>0</v>
      </c>
      <c r="GK57">
        <v>0</v>
      </c>
      <c r="GL57">
        <v>0</v>
      </c>
      <c r="GM57">
        <v>0.19577000000000669</v>
      </c>
      <c r="GN57">
        <v>0</v>
      </c>
      <c r="GO57">
        <v>0</v>
      </c>
      <c r="GP57">
        <v>0</v>
      </c>
      <c r="GQ57">
        <v>-1</v>
      </c>
      <c r="GR57">
        <v>-1</v>
      </c>
      <c r="GS57">
        <v>-1</v>
      </c>
      <c r="GT57">
        <v>-1</v>
      </c>
      <c r="GU57">
        <v>38.5</v>
      </c>
      <c r="GV57">
        <v>38.5</v>
      </c>
      <c r="GW57">
        <v>0.97045899999999996</v>
      </c>
      <c r="GX57">
        <v>2.63672</v>
      </c>
      <c r="GY57">
        <v>2.04834</v>
      </c>
      <c r="GZ57">
        <v>2.6000999999999999</v>
      </c>
      <c r="HA57">
        <v>2.1972700000000001</v>
      </c>
      <c r="HB57">
        <v>2.33521</v>
      </c>
      <c r="HC57">
        <v>44.057099999999998</v>
      </c>
      <c r="HD57">
        <v>13.8431</v>
      </c>
      <c r="HE57">
        <v>18</v>
      </c>
      <c r="HF57">
        <v>656.05799999999999</v>
      </c>
      <c r="HG57">
        <v>694.22199999999998</v>
      </c>
      <c r="HH57">
        <v>24.976400000000002</v>
      </c>
      <c r="HI57">
        <v>35.693399999999997</v>
      </c>
      <c r="HJ57">
        <v>29.9998</v>
      </c>
      <c r="HK57">
        <v>35.513500000000001</v>
      </c>
      <c r="HL57">
        <v>35.480899999999998</v>
      </c>
      <c r="HM57">
        <v>19.426100000000002</v>
      </c>
      <c r="HN57">
        <v>24.896699999999999</v>
      </c>
      <c r="HO57">
        <v>23.531700000000001</v>
      </c>
      <c r="HP57">
        <v>24.993600000000001</v>
      </c>
      <c r="HQ57">
        <v>284.35199999999998</v>
      </c>
      <c r="HR57">
        <v>28.7043</v>
      </c>
      <c r="HS57">
        <v>98.802800000000005</v>
      </c>
      <c r="HT57">
        <v>98.702500000000001</v>
      </c>
    </row>
    <row r="58" spans="1:228" x14ac:dyDescent="0.2">
      <c r="A58">
        <v>43</v>
      </c>
      <c r="B58">
        <v>1665255841</v>
      </c>
      <c r="C58">
        <v>168</v>
      </c>
      <c r="D58" t="s">
        <v>446</v>
      </c>
      <c r="E58" t="s">
        <v>447</v>
      </c>
      <c r="F58">
        <v>4</v>
      </c>
      <c r="G58">
        <v>1665255838.6875</v>
      </c>
      <c r="H58">
        <f t="shared" si="0"/>
        <v>2.9573421946330722E-3</v>
      </c>
      <c r="I58">
        <f t="shared" si="1"/>
        <v>2.957342194633072</v>
      </c>
      <c r="J58">
        <f t="shared" si="2"/>
        <v>6.4751926486888225</v>
      </c>
      <c r="K58">
        <f t="shared" si="3"/>
        <v>260.19287500000002</v>
      </c>
      <c r="L58">
        <f t="shared" si="4"/>
        <v>195.67227346442905</v>
      </c>
      <c r="M58">
        <f t="shared" si="5"/>
        <v>19.744409174635866</v>
      </c>
      <c r="N58">
        <f t="shared" si="6"/>
        <v>26.254892925638718</v>
      </c>
      <c r="O58">
        <f t="shared" si="7"/>
        <v>0.18145344374954273</v>
      </c>
      <c r="P58">
        <f t="shared" si="8"/>
        <v>3.6683633469164239</v>
      </c>
      <c r="Q58">
        <f t="shared" si="9"/>
        <v>0.17661058432622811</v>
      </c>
      <c r="R58">
        <f t="shared" si="10"/>
        <v>0.1108059611635147</v>
      </c>
      <c r="S58">
        <f t="shared" si="11"/>
        <v>226.11670611065688</v>
      </c>
      <c r="T58">
        <f t="shared" si="12"/>
        <v>31.427632541754047</v>
      </c>
      <c r="U58">
        <f t="shared" si="13"/>
        <v>31.490774999999999</v>
      </c>
      <c r="V58">
        <f t="shared" si="14"/>
        <v>4.6391683206961725</v>
      </c>
      <c r="W58">
        <f t="shared" si="15"/>
        <v>66.90760472186949</v>
      </c>
      <c r="X58">
        <f t="shared" si="16"/>
        <v>3.0135794249665206</v>
      </c>
      <c r="Y58">
        <f t="shared" si="17"/>
        <v>4.5040910334389821</v>
      </c>
      <c r="Z58">
        <f t="shared" si="18"/>
        <v>1.6255888957296518</v>
      </c>
      <c r="AA58">
        <f t="shared" si="19"/>
        <v>-130.41879078331849</v>
      </c>
      <c r="AB58">
        <f t="shared" si="20"/>
        <v>-102.666730770494</v>
      </c>
      <c r="AC58">
        <f t="shared" si="21"/>
        <v>-6.2991248510884414</v>
      </c>
      <c r="AD58">
        <f t="shared" si="22"/>
        <v>-13.267940294244042</v>
      </c>
      <c r="AE58">
        <f t="shared" si="23"/>
        <v>29.929624333205613</v>
      </c>
      <c r="AF58">
        <f t="shared" si="24"/>
        <v>2.8734218696411502</v>
      </c>
      <c r="AG58">
        <f t="shared" si="25"/>
        <v>6.4751926486888225</v>
      </c>
      <c r="AH58">
        <v>280.94725413138622</v>
      </c>
      <c r="AI58">
        <v>271.26657575757582</v>
      </c>
      <c r="AJ58">
        <v>1.690680045587265</v>
      </c>
      <c r="AK58">
        <v>66.645628169260647</v>
      </c>
      <c r="AL58">
        <f t="shared" si="26"/>
        <v>2.957342194633072</v>
      </c>
      <c r="AM58">
        <v>28.707333073390451</v>
      </c>
      <c r="AN58">
        <v>29.871490000000001</v>
      </c>
      <c r="AO58">
        <v>5.156806786493771E-3</v>
      </c>
      <c r="AP58">
        <v>87.351231965539924</v>
      </c>
      <c r="AQ58">
        <v>31</v>
      </c>
      <c r="AR58">
        <v>5</v>
      </c>
      <c r="AS58">
        <f t="shared" si="27"/>
        <v>1</v>
      </c>
      <c r="AT58">
        <f t="shared" si="28"/>
        <v>0</v>
      </c>
      <c r="AU58">
        <f t="shared" si="29"/>
        <v>47433.547546786969</v>
      </c>
      <c r="AV58">
        <f t="shared" si="30"/>
        <v>1200.00125</v>
      </c>
      <c r="AW58">
        <f t="shared" si="31"/>
        <v>1025.9267010936046</v>
      </c>
      <c r="AX58">
        <f t="shared" si="32"/>
        <v>0.85493802701755905</v>
      </c>
      <c r="AY58">
        <f t="shared" si="33"/>
        <v>0.1884303921438889</v>
      </c>
      <c r="AZ58">
        <v>2.7</v>
      </c>
      <c r="BA58">
        <v>0.5</v>
      </c>
      <c r="BB58" t="s">
        <v>356</v>
      </c>
      <c r="BC58">
        <v>2</v>
      </c>
      <c r="BD58" t="b">
        <v>1</v>
      </c>
      <c r="BE58">
        <v>1665255838.6875</v>
      </c>
      <c r="BF58">
        <v>260.19287500000002</v>
      </c>
      <c r="BG58">
        <v>272.93624999999997</v>
      </c>
      <c r="BH58">
        <v>29.8653625</v>
      </c>
      <c r="BI58">
        <v>28.707387499999999</v>
      </c>
      <c r="BJ58">
        <v>258.54649999999998</v>
      </c>
      <c r="BK58">
        <v>29.669587499999999</v>
      </c>
      <c r="BL58">
        <v>649.97399999999993</v>
      </c>
      <c r="BM58">
        <v>100.80562500000001</v>
      </c>
      <c r="BN58">
        <v>9.9877987500000001E-2</v>
      </c>
      <c r="BO58">
        <v>30.97165</v>
      </c>
      <c r="BP58">
        <v>31.490774999999999</v>
      </c>
      <c r="BQ58">
        <v>999.9</v>
      </c>
      <c r="BR58">
        <v>0</v>
      </c>
      <c r="BS58">
        <v>0</v>
      </c>
      <c r="BT58">
        <v>8989.8449999999993</v>
      </c>
      <c r="BU58">
        <v>0</v>
      </c>
      <c r="BV58">
        <v>61.505000000000003</v>
      </c>
      <c r="BW58">
        <v>-12.743475</v>
      </c>
      <c r="BX58">
        <v>268.203125</v>
      </c>
      <c r="BY58">
        <v>281.00324999999998</v>
      </c>
      <c r="BZ58">
        <v>1.15797375</v>
      </c>
      <c r="CA58">
        <v>272.93624999999997</v>
      </c>
      <c r="CB58">
        <v>28.707387499999999</v>
      </c>
      <c r="CC58">
        <v>3.01059375</v>
      </c>
      <c r="CD58">
        <v>2.8938625</v>
      </c>
      <c r="CE58">
        <v>24.086612500000001</v>
      </c>
      <c r="CF58">
        <v>23.429512500000001</v>
      </c>
      <c r="CG58">
        <v>1200.00125</v>
      </c>
      <c r="CH58">
        <v>0.49998225000000002</v>
      </c>
      <c r="CI58">
        <v>0.50001775000000004</v>
      </c>
      <c r="CJ58">
        <v>0</v>
      </c>
      <c r="CK58">
        <v>796.77099999999996</v>
      </c>
      <c r="CL58">
        <v>4.9990899999999998</v>
      </c>
      <c r="CM58">
        <v>8640.026249999999</v>
      </c>
      <c r="CN58">
        <v>9557.8024999999998</v>
      </c>
      <c r="CO58">
        <v>43.875</v>
      </c>
      <c r="CP58">
        <v>46</v>
      </c>
      <c r="CQ58">
        <v>44.75</v>
      </c>
      <c r="CR58">
        <v>44.936999999999998</v>
      </c>
      <c r="CS58">
        <v>45.132750000000001</v>
      </c>
      <c r="CT58">
        <v>597.48</v>
      </c>
      <c r="CU58">
        <v>597.52125000000001</v>
      </c>
      <c r="CV58">
        <v>0</v>
      </c>
      <c r="CW58">
        <v>1665255843.7</v>
      </c>
      <c r="CX58">
        <v>0</v>
      </c>
      <c r="CY58">
        <v>1665253528.5999999</v>
      </c>
      <c r="CZ58" t="s">
        <v>357</v>
      </c>
      <c r="DA58">
        <v>1665253526.5999999</v>
      </c>
      <c r="DB58">
        <v>1665253528.5999999</v>
      </c>
      <c r="DC58">
        <v>13</v>
      </c>
      <c r="DD58">
        <v>3.1E-2</v>
      </c>
      <c r="DE58">
        <v>1.2999999999999999E-2</v>
      </c>
      <c r="DF58">
        <v>1.6459999999999999</v>
      </c>
      <c r="DG58">
        <v>0.19600000000000001</v>
      </c>
      <c r="DH58">
        <v>415</v>
      </c>
      <c r="DI58">
        <v>32</v>
      </c>
      <c r="DJ58">
        <v>0.56000000000000005</v>
      </c>
      <c r="DK58">
        <v>0.22</v>
      </c>
      <c r="DL58">
        <v>-12.497795121951221</v>
      </c>
      <c r="DM58">
        <v>-1.774024390243915</v>
      </c>
      <c r="DN58">
        <v>0.17626798465753499</v>
      </c>
      <c r="DO58">
        <v>0</v>
      </c>
      <c r="DP58">
        <v>1.1449404878048779</v>
      </c>
      <c r="DQ58">
        <v>-1.441777003484333E-2</v>
      </c>
      <c r="DR58">
        <v>1.499227914322526E-2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377</v>
      </c>
      <c r="EA58">
        <v>3.2939099999999999</v>
      </c>
      <c r="EB58">
        <v>2.6249400000000001</v>
      </c>
      <c r="EC58">
        <v>6.9220699999999996E-2</v>
      </c>
      <c r="ED58">
        <v>7.1793200000000001E-2</v>
      </c>
      <c r="EE58">
        <v>0.12626999999999999</v>
      </c>
      <c r="EF58">
        <v>0.121754</v>
      </c>
      <c r="EG58">
        <v>28081.5</v>
      </c>
      <c r="EH58">
        <v>28675.8</v>
      </c>
      <c r="EI58">
        <v>28077.3</v>
      </c>
      <c r="EJ58">
        <v>29748.3</v>
      </c>
      <c r="EK58">
        <v>33671.9</v>
      </c>
      <c r="EL58">
        <v>36327.199999999997</v>
      </c>
      <c r="EM58">
        <v>39541.199999999997</v>
      </c>
      <c r="EN58">
        <v>42595.5</v>
      </c>
      <c r="EO58">
        <v>2.1330200000000001</v>
      </c>
      <c r="EP58">
        <v>2.0979000000000001</v>
      </c>
      <c r="EQ58">
        <v>1.18464E-3</v>
      </c>
      <c r="ER58">
        <v>0</v>
      </c>
      <c r="ES58">
        <v>31.4618</v>
      </c>
      <c r="ET58">
        <v>999.9</v>
      </c>
      <c r="EU58">
        <v>51.5</v>
      </c>
      <c r="EV58">
        <v>39.200000000000003</v>
      </c>
      <c r="EW58">
        <v>36.287700000000001</v>
      </c>
      <c r="EX58">
        <v>57.507399999999997</v>
      </c>
      <c r="EY58">
        <v>-3.3774000000000002</v>
      </c>
      <c r="EZ58">
        <v>2</v>
      </c>
      <c r="FA58">
        <v>0.6925</v>
      </c>
      <c r="FB58">
        <v>4.0697299999999998</v>
      </c>
      <c r="FC58">
        <v>20.224399999999999</v>
      </c>
      <c r="FD58">
        <v>5.2187900000000003</v>
      </c>
      <c r="FE58">
        <v>12.0099</v>
      </c>
      <c r="FF58">
        <v>4.9859</v>
      </c>
      <c r="FG58">
        <v>3.2845</v>
      </c>
      <c r="FH58">
        <v>5131.6000000000004</v>
      </c>
      <c r="FI58">
        <v>9999</v>
      </c>
      <c r="FJ58">
        <v>9999</v>
      </c>
      <c r="FK58">
        <v>432.1</v>
      </c>
      <c r="FL58">
        <v>1.8658399999999999</v>
      </c>
      <c r="FM58">
        <v>1.8622000000000001</v>
      </c>
      <c r="FN58">
        <v>1.86432</v>
      </c>
      <c r="FO58">
        <v>1.86042</v>
      </c>
      <c r="FP58">
        <v>1.86114</v>
      </c>
      <c r="FQ58">
        <v>1.86019</v>
      </c>
      <c r="FR58">
        <v>1.86188</v>
      </c>
      <c r="FS58">
        <v>1.8584400000000001</v>
      </c>
      <c r="FT58">
        <v>0</v>
      </c>
      <c r="FU58">
        <v>0</v>
      </c>
      <c r="FV58">
        <v>0</v>
      </c>
      <c r="FW58">
        <v>0</v>
      </c>
      <c r="FX58" t="s">
        <v>359</v>
      </c>
      <c r="FY58" t="s">
        <v>360</v>
      </c>
      <c r="FZ58" t="s">
        <v>361</v>
      </c>
      <c r="GA58" t="s">
        <v>361</v>
      </c>
      <c r="GB58" t="s">
        <v>361</v>
      </c>
      <c r="GC58" t="s">
        <v>361</v>
      </c>
      <c r="GD58">
        <v>0</v>
      </c>
      <c r="GE58">
        <v>100</v>
      </c>
      <c r="GF58">
        <v>100</v>
      </c>
      <c r="GG58">
        <v>1.6459999999999999</v>
      </c>
      <c r="GH58">
        <v>0.1958</v>
      </c>
      <c r="GI58">
        <v>1.646399999999971</v>
      </c>
      <c r="GJ58">
        <v>0</v>
      </c>
      <c r="GK58">
        <v>0</v>
      </c>
      <c r="GL58">
        <v>0</v>
      </c>
      <c r="GM58">
        <v>0.19577000000000669</v>
      </c>
      <c r="GN58">
        <v>0</v>
      </c>
      <c r="GO58">
        <v>0</v>
      </c>
      <c r="GP58">
        <v>0</v>
      </c>
      <c r="GQ58">
        <v>-1</v>
      </c>
      <c r="GR58">
        <v>-1</v>
      </c>
      <c r="GS58">
        <v>-1</v>
      </c>
      <c r="GT58">
        <v>-1</v>
      </c>
      <c r="GU58">
        <v>38.6</v>
      </c>
      <c r="GV58">
        <v>38.5</v>
      </c>
      <c r="GW58">
        <v>0.98877000000000004</v>
      </c>
      <c r="GX58">
        <v>2.6232899999999999</v>
      </c>
      <c r="GY58">
        <v>2.04834</v>
      </c>
      <c r="GZ58">
        <v>2.6000999999999999</v>
      </c>
      <c r="HA58">
        <v>2.1972700000000001</v>
      </c>
      <c r="HB58">
        <v>2.36938</v>
      </c>
      <c r="HC58">
        <v>44.057099999999998</v>
      </c>
      <c r="HD58">
        <v>13.851800000000001</v>
      </c>
      <c r="HE58">
        <v>18</v>
      </c>
      <c r="HF58">
        <v>655.721</v>
      </c>
      <c r="HG58">
        <v>694.55</v>
      </c>
      <c r="HH58">
        <v>24.989000000000001</v>
      </c>
      <c r="HI58">
        <v>35.691000000000003</v>
      </c>
      <c r="HJ58">
        <v>29.999700000000001</v>
      </c>
      <c r="HK58">
        <v>35.511800000000001</v>
      </c>
      <c r="HL58">
        <v>35.479300000000002</v>
      </c>
      <c r="HM58">
        <v>19.814599999999999</v>
      </c>
      <c r="HN58">
        <v>24.896699999999999</v>
      </c>
      <c r="HO58">
        <v>23.531700000000001</v>
      </c>
      <c r="HP58">
        <v>25.013400000000001</v>
      </c>
      <c r="HQ58">
        <v>291.142</v>
      </c>
      <c r="HR58">
        <v>28.677900000000001</v>
      </c>
      <c r="HS58">
        <v>98.803399999999996</v>
      </c>
      <c r="HT58">
        <v>98.703800000000001</v>
      </c>
    </row>
    <row r="59" spans="1:228" x14ac:dyDescent="0.2">
      <c r="A59">
        <v>44</v>
      </c>
      <c r="B59">
        <v>1665255845</v>
      </c>
      <c r="C59">
        <v>172</v>
      </c>
      <c r="D59" t="s">
        <v>448</v>
      </c>
      <c r="E59" t="s">
        <v>449</v>
      </c>
      <c r="F59">
        <v>4</v>
      </c>
      <c r="G59">
        <v>1665255843</v>
      </c>
      <c r="H59">
        <f t="shared" si="0"/>
        <v>2.9348204517902136E-3</v>
      </c>
      <c r="I59">
        <f t="shared" si="1"/>
        <v>2.9348204517902134</v>
      </c>
      <c r="J59">
        <f t="shared" si="2"/>
        <v>6.5236009903345487</v>
      </c>
      <c r="K59">
        <f t="shared" si="3"/>
        <v>267.31057142857139</v>
      </c>
      <c r="L59">
        <f t="shared" si="4"/>
        <v>201.90539736123463</v>
      </c>
      <c r="M59">
        <f t="shared" si="5"/>
        <v>20.373181232801038</v>
      </c>
      <c r="N59">
        <f t="shared" si="6"/>
        <v>26.972863471372982</v>
      </c>
      <c r="O59">
        <f t="shared" si="7"/>
        <v>0.18055520106077455</v>
      </c>
      <c r="P59">
        <f t="shared" si="8"/>
        <v>3.6663183082836026</v>
      </c>
      <c r="Q59">
        <f t="shared" si="9"/>
        <v>0.17575688904450112</v>
      </c>
      <c r="R59">
        <f t="shared" si="10"/>
        <v>0.1102685437954016</v>
      </c>
      <c r="S59">
        <f t="shared" si="11"/>
        <v>226.11865166404505</v>
      </c>
      <c r="T59">
        <f t="shared" si="12"/>
        <v>31.430952576017472</v>
      </c>
      <c r="U59">
        <f t="shared" si="13"/>
        <v>31.478100000000001</v>
      </c>
      <c r="V59">
        <f t="shared" si="14"/>
        <v>4.6358287194130172</v>
      </c>
      <c r="W59">
        <f t="shared" si="15"/>
        <v>66.940639791742015</v>
      </c>
      <c r="X59">
        <f t="shared" si="16"/>
        <v>3.0147811964150137</v>
      </c>
      <c r="Y59">
        <f t="shared" si="17"/>
        <v>4.5036635529541584</v>
      </c>
      <c r="Z59">
        <f t="shared" si="18"/>
        <v>1.6210475229980035</v>
      </c>
      <c r="AA59">
        <f t="shared" si="19"/>
        <v>-129.42558192394841</v>
      </c>
      <c r="AB59">
        <f t="shared" si="20"/>
        <v>-100.43313428805628</v>
      </c>
      <c r="AC59">
        <f t="shared" si="21"/>
        <v>-6.1650834510916583</v>
      </c>
      <c r="AD59">
        <f t="shared" si="22"/>
        <v>-9.9051479990512945</v>
      </c>
      <c r="AE59">
        <f t="shared" si="23"/>
        <v>30.345366898699293</v>
      </c>
      <c r="AF59">
        <f t="shared" si="24"/>
        <v>2.9103782961902862</v>
      </c>
      <c r="AG59">
        <f t="shared" si="25"/>
        <v>6.5236009903345487</v>
      </c>
      <c r="AH59">
        <v>287.94009263511742</v>
      </c>
      <c r="AI59">
        <v>278.12378787878782</v>
      </c>
      <c r="AJ59">
        <v>1.718793501730717</v>
      </c>
      <c r="AK59">
        <v>66.645628169260647</v>
      </c>
      <c r="AL59">
        <f t="shared" si="26"/>
        <v>2.9348204517902134</v>
      </c>
      <c r="AM59">
        <v>28.70675878198017</v>
      </c>
      <c r="AN59">
        <v>29.88183558823529</v>
      </c>
      <c r="AO59">
        <v>1.4231285101656849E-3</v>
      </c>
      <c r="AP59">
        <v>87.351231965539924</v>
      </c>
      <c r="AQ59">
        <v>31</v>
      </c>
      <c r="AR59">
        <v>5</v>
      </c>
      <c r="AS59">
        <f t="shared" si="27"/>
        <v>1</v>
      </c>
      <c r="AT59">
        <f t="shared" si="28"/>
        <v>0</v>
      </c>
      <c r="AU59">
        <f t="shared" si="29"/>
        <v>47397.04621857193</v>
      </c>
      <c r="AV59">
        <f t="shared" si="30"/>
        <v>1200.012857142857</v>
      </c>
      <c r="AW59">
        <f t="shared" si="31"/>
        <v>1025.9364993077954</v>
      </c>
      <c r="AX59">
        <f t="shared" si="32"/>
        <v>0.85493792270732438</v>
      </c>
      <c r="AY59">
        <f t="shared" si="33"/>
        <v>0.18843019082513587</v>
      </c>
      <c r="AZ59">
        <v>2.7</v>
      </c>
      <c r="BA59">
        <v>0.5</v>
      </c>
      <c r="BB59" t="s">
        <v>356</v>
      </c>
      <c r="BC59">
        <v>2</v>
      </c>
      <c r="BD59" t="b">
        <v>1</v>
      </c>
      <c r="BE59">
        <v>1665255843</v>
      </c>
      <c r="BF59">
        <v>267.31057142857139</v>
      </c>
      <c r="BG59">
        <v>280.23928571428581</v>
      </c>
      <c r="BH59">
        <v>29.87754285714286</v>
      </c>
      <c r="BI59">
        <v>28.704685714285709</v>
      </c>
      <c r="BJ59">
        <v>265.66414285714279</v>
      </c>
      <c r="BK59">
        <v>29.681757142857141</v>
      </c>
      <c r="BL59">
        <v>649.97199999999998</v>
      </c>
      <c r="BM59">
        <v>100.8047142857143</v>
      </c>
      <c r="BN59">
        <v>9.9875185714285705E-2</v>
      </c>
      <c r="BO59">
        <v>30.969985714285709</v>
      </c>
      <c r="BP59">
        <v>31.478100000000001</v>
      </c>
      <c r="BQ59">
        <v>999.89999999999986</v>
      </c>
      <c r="BR59">
        <v>0</v>
      </c>
      <c r="BS59">
        <v>0</v>
      </c>
      <c r="BT59">
        <v>8982.8557142857153</v>
      </c>
      <c r="BU59">
        <v>0</v>
      </c>
      <c r="BV59">
        <v>54.277757142857141</v>
      </c>
      <c r="BW59">
        <v>-12.928599999999999</v>
      </c>
      <c r="BX59">
        <v>275.54314285714293</v>
      </c>
      <c r="BY59">
        <v>288.52100000000002</v>
      </c>
      <c r="BZ59">
        <v>1.1728528571428569</v>
      </c>
      <c r="CA59">
        <v>280.23928571428581</v>
      </c>
      <c r="CB59">
        <v>28.704685714285709</v>
      </c>
      <c r="CC59">
        <v>3.0117957142857139</v>
      </c>
      <c r="CD59">
        <v>2.89357</v>
      </c>
      <c r="CE59">
        <v>24.09327142857143</v>
      </c>
      <c r="CF59">
        <v>23.427800000000001</v>
      </c>
      <c r="CG59">
        <v>1200.012857142857</v>
      </c>
      <c r="CH59">
        <v>0.49998399999999998</v>
      </c>
      <c r="CI59">
        <v>0.50001600000000002</v>
      </c>
      <c r="CJ59">
        <v>0</v>
      </c>
      <c r="CK59">
        <v>796.02842857142866</v>
      </c>
      <c r="CL59">
        <v>4.9990899999999998</v>
      </c>
      <c r="CM59">
        <v>8625.584285714287</v>
      </c>
      <c r="CN59">
        <v>9557.8914285714291</v>
      </c>
      <c r="CO59">
        <v>43.857000000000014</v>
      </c>
      <c r="CP59">
        <v>46</v>
      </c>
      <c r="CQ59">
        <v>44.75</v>
      </c>
      <c r="CR59">
        <v>44.936999999999998</v>
      </c>
      <c r="CS59">
        <v>45.125</v>
      </c>
      <c r="CT59">
        <v>597.4899999999999</v>
      </c>
      <c r="CU59">
        <v>597.52285714285711</v>
      </c>
      <c r="CV59">
        <v>0</v>
      </c>
      <c r="CW59">
        <v>1665255847.9000001</v>
      </c>
      <c r="CX59">
        <v>0</v>
      </c>
      <c r="CY59">
        <v>1665253528.5999999</v>
      </c>
      <c r="CZ59" t="s">
        <v>357</v>
      </c>
      <c r="DA59">
        <v>1665253526.5999999</v>
      </c>
      <c r="DB59">
        <v>1665253528.5999999</v>
      </c>
      <c r="DC59">
        <v>13</v>
      </c>
      <c r="DD59">
        <v>3.1E-2</v>
      </c>
      <c r="DE59">
        <v>1.2999999999999999E-2</v>
      </c>
      <c r="DF59">
        <v>1.6459999999999999</v>
      </c>
      <c r="DG59">
        <v>0.19600000000000001</v>
      </c>
      <c r="DH59">
        <v>415</v>
      </c>
      <c r="DI59">
        <v>32</v>
      </c>
      <c r="DJ59">
        <v>0.56000000000000005</v>
      </c>
      <c r="DK59">
        <v>0.22</v>
      </c>
      <c r="DL59">
        <v>-12.6279</v>
      </c>
      <c r="DM59">
        <v>-1.810266898954678</v>
      </c>
      <c r="DN59">
        <v>0.18031066551250069</v>
      </c>
      <c r="DO59">
        <v>0</v>
      </c>
      <c r="DP59">
        <v>1.148171707317073</v>
      </c>
      <c r="DQ59">
        <v>8.9558675958190309E-2</v>
      </c>
      <c r="DR59">
        <v>1.77769151350625E-2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377</v>
      </c>
      <c r="EA59">
        <v>3.2942300000000002</v>
      </c>
      <c r="EB59">
        <v>2.6251500000000001</v>
      </c>
      <c r="EC59">
        <v>7.0685300000000006E-2</v>
      </c>
      <c r="ED59">
        <v>7.3255000000000001E-2</v>
      </c>
      <c r="EE59">
        <v>0.126301</v>
      </c>
      <c r="EF59">
        <v>0.121744</v>
      </c>
      <c r="EG59">
        <v>28036.6</v>
      </c>
      <c r="EH59">
        <v>28630.9</v>
      </c>
      <c r="EI59">
        <v>28076.5</v>
      </c>
      <c r="EJ59">
        <v>29748.6</v>
      </c>
      <c r="EK59">
        <v>33669.699999999997</v>
      </c>
      <c r="EL59">
        <v>36327.800000000003</v>
      </c>
      <c r="EM59">
        <v>39540</v>
      </c>
      <c r="EN59">
        <v>42595.5</v>
      </c>
      <c r="EO59">
        <v>2.1331000000000002</v>
      </c>
      <c r="EP59">
        <v>2.09788</v>
      </c>
      <c r="EQ59">
        <v>1.9967600000000002E-3</v>
      </c>
      <c r="ER59">
        <v>0</v>
      </c>
      <c r="ES59">
        <v>31.450800000000001</v>
      </c>
      <c r="ET59">
        <v>999.9</v>
      </c>
      <c r="EU59">
        <v>51.5</v>
      </c>
      <c r="EV59">
        <v>39.200000000000003</v>
      </c>
      <c r="EW59">
        <v>36.286799999999999</v>
      </c>
      <c r="EX59">
        <v>57.327399999999997</v>
      </c>
      <c r="EY59">
        <v>-3.32131</v>
      </c>
      <c r="EZ59">
        <v>2</v>
      </c>
      <c r="FA59">
        <v>0.69231699999999996</v>
      </c>
      <c r="FB59">
        <v>4.01633</v>
      </c>
      <c r="FC59">
        <v>20.2255</v>
      </c>
      <c r="FD59">
        <v>5.2187900000000003</v>
      </c>
      <c r="FE59">
        <v>12.0099</v>
      </c>
      <c r="FF59">
        <v>4.9857500000000003</v>
      </c>
      <c r="FG59">
        <v>3.2845</v>
      </c>
      <c r="FH59">
        <v>5131.6000000000004</v>
      </c>
      <c r="FI59">
        <v>9999</v>
      </c>
      <c r="FJ59">
        <v>9999</v>
      </c>
      <c r="FK59">
        <v>432.1</v>
      </c>
      <c r="FL59">
        <v>1.8658399999999999</v>
      </c>
      <c r="FM59">
        <v>1.86219</v>
      </c>
      <c r="FN59">
        <v>1.86432</v>
      </c>
      <c r="FO59">
        <v>1.8604400000000001</v>
      </c>
      <c r="FP59">
        <v>1.8611200000000001</v>
      </c>
      <c r="FQ59">
        <v>1.8601799999999999</v>
      </c>
      <c r="FR59">
        <v>1.86188</v>
      </c>
      <c r="FS59">
        <v>1.8584000000000001</v>
      </c>
      <c r="FT59">
        <v>0</v>
      </c>
      <c r="FU59">
        <v>0</v>
      </c>
      <c r="FV59">
        <v>0</v>
      </c>
      <c r="FW59">
        <v>0</v>
      </c>
      <c r="FX59" t="s">
        <v>359</v>
      </c>
      <c r="FY59" t="s">
        <v>360</v>
      </c>
      <c r="FZ59" t="s">
        <v>361</v>
      </c>
      <c r="GA59" t="s">
        <v>361</v>
      </c>
      <c r="GB59" t="s">
        <v>361</v>
      </c>
      <c r="GC59" t="s">
        <v>361</v>
      </c>
      <c r="GD59">
        <v>0</v>
      </c>
      <c r="GE59">
        <v>100</v>
      </c>
      <c r="GF59">
        <v>100</v>
      </c>
      <c r="GG59">
        <v>1.647</v>
      </c>
      <c r="GH59">
        <v>0.1958</v>
      </c>
      <c r="GI59">
        <v>1.646399999999971</v>
      </c>
      <c r="GJ59">
        <v>0</v>
      </c>
      <c r="GK59">
        <v>0</v>
      </c>
      <c r="GL59">
        <v>0</v>
      </c>
      <c r="GM59">
        <v>0.19577000000000669</v>
      </c>
      <c r="GN59">
        <v>0</v>
      </c>
      <c r="GO59">
        <v>0</v>
      </c>
      <c r="GP59">
        <v>0</v>
      </c>
      <c r="GQ59">
        <v>-1</v>
      </c>
      <c r="GR59">
        <v>-1</v>
      </c>
      <c r="GS59">
        <v>-1</v>
      </c>
      <c r="GT59">
        <v>-1</v>
      </c>
      <c r="GU59">
        <v>38.6</v>
      </c>
      <c r="GV59">
        <v>38.6</v>
      </c>
      <c r="GW59">
        <v>1.00586</v>
      </c>
      <c r="GX59">
        <v>2.6440399999999999</v>
      </c>
      <c r="GY59">
        <v>2.04834</v>
      </c>
      <c r="GZ59">
        <v>2.6013199999999999</v>
      </c>
      <c r="HA59">
        <v>2.1972700000000001</v>
      </c>
      <c r="HB59">
        <v>2.31812</v>
      </c>
      <c r="HC59">
        <v>44.084699999999998</v>
      </c>
      <c r="HD59">
        <v>13.8256</v>
      </c>
      <c r="HE59">
        <v>18</v>
      </c>
      <c r="HF59">
        <v>655.76499999999999</v>
      </c>
      <c r="HG59">
        <v>694.50699999999995</v>
      </c>
      <c r="HH59">
        <v>25.003599999999999</v>
      </c>
      <c r="HI59">
        <v>35.690899999999999</v>
      </c>
      <c r="HJ59">
        <v>29.999700000000001</v>
      </c>
      <c r="HK59">
        <v>35.510199999999998</v>
      </c>
      <c r="HL59">
        <v>35.477600000000002</v>
      </c>
      <c r="HM59">
        <v>20.198499999999999</v>
      </c>
      <c r="HN59">
        <v>24.896699999999999</v>
      </c>
      <c r="HO59">
        <v>23.531700000000001</v>
      </c>
      <c r="HP59">
        <v>25.013400000000001</v>
      </c>
      <c r="HQ59">
        <v>297.83</v>
      </c>
      <c r="HR59">
        <v>28.668099999999999</v>
      </c>
      <c r="HS59">
        <v>98.800600000000003</v>
      </c>
      <c r="HT59">
        <v>98.704300000000003</v>
      </c>
    </row>
    <row r="60" spans="1:228" x14ac:dyDescent="0.2">
      <c r="A60">
        <v>45</v>
      </c>
      <c r="B60">
        <v>1665255849</v>
      </c>
      <c r="C60">
        <v>176</v>
      </c>
      <c r="D60" t="s">
        <v>450</v>
      </c>
      <c r="E60" t="s">
        <v>451</v>
      </c>
      <c r="F60">
        <v>4</v>
      </c>
      <c r="G60">
        <v>1665255846.6875</v>
      </c>
      <c r="H60">
        <f t="shared" si="0"/>
        <v>2.973790838808766E-3</v>
      </c>
      <c r="I60">
        <f t="shared" si="1"/>
        <v>2.9737908388087662</v>
      </c>
      <c r="J60">
        <f t="shared" si="2"/>
        <v>7.301713646594397</v>
      </c>
      <c r="K60">
        <f t="shared" si="3"/>
        <v>273.39999999999998</v>
      </c>
      <c r="L60">
        <f t="shared" si="4"/>
        <v>201.70731274040114</v>
      </c>
      <c r="M60">
        <f t="shared" si="5"/>
        <v>20.353053618949964</v>
      </c>
      <c r="N60">
        <f t="shared" si="6"/>
        <v>27.587125046787499</v>
      </c>
      <c r="O60">
        <f t="shared" si="7"/>
        <v>0.18295304424364769</v>
      </c>
      <c r="P60">
        <f t="shared" si="8"/>
        <v>3.6690635650400174</v>
      </c>
      <c r="Q60">
        <f t="shared" si="9"/>
        <v>0.17803188887683821</v>
      </c>
      <c r="R60">
        <f t="shared" si="10"/>
        <v>0.11170105124719576</v>
      </c>
      <c r="S60">
        <f t="shared" si="11"/>
        <v>226.11803023541066</v>
      </c>
      <c r="T60">
        <f t="shared" si="12"/>
        <v>31.416053216168855</v>
      </c>
      <c r="U60">
        <f t="shared" si="13"/>
        <v>31.484762499999999</v>
      </c>
      <c r="V60">
        <f t="shared" si="14"/>
        <v>4.6375838897664874</v>
      </c>
      <c r="W60">
        <f t="shared" si="15"/>
        <v>66.992931083423755</v>
      </c>
      <c r="X60">
        <f t="shared" si="16"/>
        <v>3.0160376191422378</v>
      </c>
      <c r="Y60">
        <f t="shared" si="17"/>
        <v>4.5020236767764059</v>
      </c>
      <c r="Z60">
        <f t="shared" si="18"/>
        <v>1.6215462706242496</v>
      </c>
      <c r="AA60">
        <f t="shared" si="19"/>
        <v>-131.14417599146657</v>
      </c>
      <c r="AB60">
        <f t="shared" si="20"/>
        <v>-103.08935867767997</v>
      </c>
      <c r="AC60">
        <f t="shared" si="21"/>
        <v>-6.323409704885675</v>
      </c>
      <c r="AD60">
        <f t="shared" si="22"/>
        <v>-14.438914138621556</v>
      </c>
      <c r="AE60">
        <f t="shared" si="23"/>
        <v>30.664249971312934</v>
      </c>
      <c r="AF60">
        <f t="shared" si="24"/>
        <v>2.9515526391161648</v>
      </c>
      <c r="AG60">
        <f t="shared" si="25"/>
        <v>7.301713646594397</v>
      </c>
      <c r="AH60">
        <v>294.89208091096629</v>
      </c>
      <c r="AI60">
        <v>284.87829090909071</v>
      </c>
      <c r="AJ60">
        <v>1.685672328426046</v>
      </c>
      <c r="AK60">
        <v>66.645628169260647</v>
      </c>
      <c r="AL60">
        <f t="shared" si="26"/>
        <v>2.9737908388087662</v>
      </c>
      <c r="AM60">
        <v>28.70312489406917</v>
      </c>
      <c r="AN60">
        <v>29.89830823529411</v>
      </c>
      <c r="AO60">
        <v>5.9832373552862162E-4</v>
      </c>
      <c r="AP60">
        <v>87.351231965539924</v>
      </c>
      <c r="AQ60">
        <v>31</v>
      </c>
      <c r="AR60">
        <v>5</v>
      </c>
      <c r="AS60">
        <f t="shared" si="27"/>
        <v>1</v>
      </c>
      <c r="AT60">
        <f t="shared" si="28"/>
        <v>0</v>
      </c>
      <c r="AU60">
        <f t="shared" si="29"/>
        <v>47447.377200062459</v>
      </c>
      <c r="AV60">
        <f t="shared" si="30"/>
        <v>1200.01</v>
      </c>
      <c r="AW60">
        <f t="shared" si="31"/>
        <v>1025.9340135934769</v>
      </c>
      <c r="AX60">
        <f t="shared" si="32"/>
        <v>0.85493788684550709</v>
      </c>
      <c r="AY60">
        <f t="shared" si="33"/>
        <v>0.18843012161182879</v>
      </c>
      <c r="AZ60">
        <v>2.7</v>
      </c>
      <c r="BA60">
        <v>0.5</v>
      </c>
      <c r="BB60" t="s">
        <v>356</v>
      </c>
      <c r="BC60">
        <v>2</v>
      </c>
      <c r="BD60" t="b">
        <v>1</v>
      </c>
      <c r="BE60">
        <v>1665255846.6875</v>
      </c>
      <c r="BF60">
        <v>273.39999999999998</v>
      </c>
      <c r="BG60">
        <v>286.47325000000001</v>
      </c>
      <c r="BH60">
        <v>29.8902</v>
      </c>
      <c r="BI60">
        <v>28.7007625</v>
      </c>
      <c r="BJ60">
        <v>271.75362500000011</v>
      </c>
      <c r="BK60">
        <v>29.694412499999999</v>
      </c>
      <c r="BL60">
        <v>649.97037499999999</v>
      </c>
      <c r="BM60">
        <v>100.80387500000001</v>
      </c>
      <c r="BN60">
        <v>0.10002056249999999</v>
      </c>
      <c r="BO60">
        <v>30.9636</v>
      </c>
      <c r="BP60">
        <v>31.484762499999999</v>
      </c>
      <c r="BQ60">
        <v>999.9</v>
      </c>
      <c r="BR60">
        <v>0</v>
      </c>
      <c r="BS60">
        <v>0</v>
      </c>
      <c r="BT60">
        <v>8992.4225000000006</v>
      </c>
      <c r="BU60">
        <v>0</v>
      </c>
      <c r="BV60">
        <v>81.441499999999991</v>
      </c>
      <c r="BW60">
        <v>-13.0731375</v>
      </c>
      <c r="BX60">
        <v>281.82375000000002</v>
      </c>
      <c r="BY60">
        <v>294.93824999999998</v>
      </c>
      <c r="BZ60">
        <v>1.1894324999999999</v>
      </c>
      <c r="CA60">
        <v>286.47325000000001</v>
      </c>
      <c r="CB60">
        <v>28.7007625</v>
      </c>
      <c r="CC60">
        <v>3.0130487499999998</v>
      </c>
      <c r="CD60">
        <v>2.8931487499999999</v>
      </c>
      <c r="CE60">
        <v>24.100200000000001</v>
      </c>
      <c r="CF60">
        <v>23.4254</v>
      </c>
      <c r="CG60">
        <v>1200.01</v>
      </c>
      <c r="CH60">
        <v>0.49998587500000002</v>
      </c>
      <c r="CI60">
        <v>0.50001412500000009</v>
      </c>
      <c r="CJ60">
        <v>0</v>
      </c>
      <c r="CK60">
        <v>795.43237500000009</v>
      </c>
      <c r="CL60">
        <v>4.9990899999999998</v>
      </c>
      <c r="CM60">
        <v>8621.3962500000016</v>
      </c>
      <c r="CN60">
        <v>9557.8975000000009</v>
      </c>
      <c r="CO60">
        <v>43.867125000000001</v>
      </c>
      <c r="CP60">
        <v>45.976374999999997</v>
      </c>
      <c r="CQ60">
        <v>44.734250000000003</v>
      </c>
      <c r="CR60">
        <v>44.936999999999998</v>
      </c>
      <c r="CS60">
        <v>45.155999999999999</v>
      </c>
      <c r="CT60">
        <v>597.49</v>
      </c>
      <c r="CU60">
        <v>597.52</v>
      </c>
      <c r="CV60">
        <v>0</v>
      </c>
      <c r="CW60">
        <v>1665255852.0999999</v>
      </c>
      <c r="CX60">
        <v>0</v>
      </c>
      <c r="CY60">
        <v>1665253528.5999999</v>
      </c>
      <c r="CZ60" t="s">
        <v>357</v>
      </c>
      <c r="DA60">
        <v>1665253526.5999999</v>
      </c>
      <c r="DB60">
        <v>1665253528.5999999</v>
      </c>
      <c r="DC60">
        <v>13</v>
      </c>
      <c r="DD60">
        <v>3.1E-2</v>
      </c>
      <c r="DE60">
        <v>1.2999999999999999E-2</v>
      </c>
      <c r="DF60">
        <v>1.6459999999999999</v>
      </c>
      <c r="DG60">
        <v>0.19600000000000001</v>
      </c>
      <c r="DH60">
        <v>415</v>
      </c>
      <c r="DI60">
        <v>32</v>
      </c>
      <c r="DJ60">
        <v>0.56000000000000005</v>
      </c>
      <c r="DK60">
        <v>0.22</v>
      </c>
      <c r="DL60">
        <v>-12.75663658536585</v>
      </c>
      <c r="DM60">
        <v>-2.0061052264808379</v>
      </c>
      <c r="DN60">
        <v>0.20006987773921431</v>
      </c>
      <c r="DO60">
        <v>0</v>
      </c>
      <c r="DP60">
        <v>1.154305121951219</v>
      </c>
      <c r="DQ60">
        <v>0.22955874564460041</v>
      </c>
      <c r="DR60">
        <v>2.272250481318306E-2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364</v>
      </c>
      <c r="EA60">
        <v>3.2942800000000001</v>
      </c>
      <c r="EB60">
        <v>2.6253299999999999</v>
      </c>
      <c r="EC60">
        <v>7.2126899999999994E-2</v>
      </c>
      <c r="ED60">
        <v>7.4699699999999994E-2</v>
      </c>
      <c r="EE60">
        <v>0.126356</v>
      </c>
      <c r="EF60">
        <v>0.121699</v>
      </c>
      <c r="EG60">
        <v>27993.200000000001</v>
      </c>
      <c r="EH60">
        <v>28586.6</v>
      </c>
      <c r="EI60">
        <v>28076.7</v>
      </c>
      <c r="EJ60">
        <v>29748.9</v>
      </c>
      <c r="EK60">
        <v>33668</v>
      </c>
      <c r="EL60">
        <v>36330.1</v>
      </c>
      <c r="EM60">
        <v>39540.300000000003</v>
      </c>
      <c r="EN60">
        <v>42596</v>
      </c>
      <c r="EO60">
        <v>2.1331799999999999</v>
      </c>
      <c r="EP60">
        <v>2.0979000000000001</v>
      </c>
      <c r="EQ60">
        <v>2.1867499999999999E-3</v>
      </c>
      <c r="ER60">
        <v>0</v>
      </c>
      <c r="ES60">
        <v>31.4404</v>
      </c>
      <c r="ET60">
        <v>999.9</v>
      </c>
      <c r="EU60">
        <v>51.4</v>
      </c>
      <c r="EV60">
        <v>39.299999999999997</v>
      </c>
      <c r="EW60">
        <v>36.411000000000001</v>
      </c>
      <c r="EX60">
        <v>57.567399999999999</v>
      </c>
      <c r="EY60">
        <v>-3.4615399999999998</v>
      </c>
      <c r="EZ60">
        <v>2</v>
      </c>
      <c r="FA60">
        <v>0.69205000000000005</v>
      </c>
      <c r="FB60">
        <v>3.9883899999999999</v>
      </c>
      <c r="FC60">
        <v>20.226400000000002</v>
      </c>
      <c r="FD60">
        <v>5.2183400000000004</v>
      </c>
      <c r="FE60">
        <v>12.0099</v>
      </c>
      <c r="FF60">
        <v>4.9855999999999998</v>
      </c>
      <c r="FG60">
        <v>3.2844799999999998</v>
      </c>
      <c r="FH60">
        <v>5132</v>
      </c>
      <c r="FI60">
        <v>9999</v>
      </c>
      <c r="FJ60">
        <v>9999</v>
      </c>
      <c r="FK60">
        <v>432.1</v>
      </c>
      <c r="FL60">
        <v>1.8658399999999999</v>
      </c>
      <c r="FM60">
        <v>1.8621799999999999</v>
      </c>
      <c r="FN60">
        <v>1.86432</v>
      </c>
      <c r="FO60">
        <v>1.8604499999999999</v>
      </c>
      <c r="FP60">
        <v>1.86114</v>
      </c>
      <c r="FQ60">
        <v>1.86019</v>
      </c>
      <c r="FR60">
        <v>1.86188</v>
      </c>
      <c r="FS60">
        <v>1.8584000000000001</v>
      </c>
      <c r="FT60">
        <v>0</v>
      </c>
      <c r="FU60">
        <v>0</v>
      </c>
      <c r="FV60">
        <v>0</v>
      </c>
      <c r="FW60">
        <v>0</v>
      </c>
      <c r="FX60" t="s">
        <v>359</v>
      </c>
      <c r="FY60" t="s">
        <v>360</v>
      </c>
      <c r="FZ60" t="s">
        <v>361</v>
      </c>
      <c r="GA60" t="s">
        <v>361</v>
      </c>
      <c r="GB60" t="s">
        <v>361</v>
      </c>
      <c r="GC60" t="s">
        <v>361</v>
      </c>
      <c r="GD60">
        <v>0</v>
      </c>
      <c r="GE60">
        <v>100</v>
      </c>
      <c r="GF60">
        <v>100</v>
      </c>
      <c r="GG60">
        <v>1.6459999999999999</v>
      </c>
      <c r="GH60">
        <v>0.1958</v>
      </c>
      <c r="GI60">
        <v>1.646399999999971</v>
      </c>
      <c r="GJ60">
        <v>0</v>
      </c>
      <c r="GK60">
        <v>0</v>
      </c>
      <c r="GL60">
        <v>0</v>
      </c>
      <c r="GM60">
        <v>0.19577000000000669</v>
      </c>
      <c r="GN60">
        <v>0</v>
      </c>
      <c r="GO60">
        <v>0</v>
      </c>
      <c r="GP60">
        <v>0</v>
      </c>
      <c r="GQ60">
        <v>-1</v>
      </c>
      <c r="GR60">
        <v>-1</v>
      </c>
      <c r="GS60">
        <v>-1</v>
      </c>
      <c r="GT60">
        <v>-1</v>
      </c>
      <c r="GU60">
        <v>38.700000000000003</v>
      </c>
      <c r="GV60">
        <v>38.700000000000003</v>
      </c>
      <c r="GW60">
        <v>1.02783</v>
      </c>
      <c r="GX60">
        <v>2.6415999999999999</v>
      </c>
      <c r="GY60">
        <v>2.04834</v>
      </c>
      <c r="GZ60">
        <v>2.6000999999999999</v>
      </c>
      <c r="HA60">
        <v>2.1972700000000001</v>
      </c>
      <c r="HB60">
        <v>2.33887</v>
      </c>
      <c r="HC60">
        <v>44.084699999999998</v>
      </c>
      <c r="HD60">
        <v>13.834300000000001</v>
      </c>
      <c r="HE60">
        <v>18</v>
      </c>
      <c r="HF60">
        <v>655.82500000000005</v>
      </c>
      <c r="HG60">
        <v>694.52300000000002</v>
      </c>
      <c r="HH60">
        <v>25.020600000000002</v>
      </c>
      <c r="HI60">
        <v>35.6877</v>
      </c>
      <c r="HJ60">
        <v>29.9999</v>
      </c>
      <c r="HK60">
        <v>35.510199999999998</v>
      </c>
      <c r="HL60">
        <v>35.476900000000001</v>
      </c>
      <c r="HM60">
        <v>20.580300000000001</v>
      </c>
      <c r="HN60">
        <v>24.896699999999999</v>
      </c>
      <c r="HO60">
        <v>23.1496</v>
      </c>
      <c r="HP60">
        <v>25.035799999999998</v>
      </c>
      <c r="HQ60">
        <v>304.517</v>
      </c>
      <c r="HR60">
        <v>28.629300000000001</v>
      </c>
      <c r="HS60">
        <v>98.801299999999998</v>
      </c>
      <c r="HT60">
        <v>98.705299999999994</v>
      </c>
    </row>
    <row r="61" spans="1:228" x14ac:dyDescent="0.2">
      <c r="A61">
        <v>46</v>
      </c>
      <c r="B61">
        <v>1665255853</v>
      </c>
      <c r="C61">
        <v>180</v>
      </c>
      <c r="D61" t="s">
        <v>452</v>
      </c>
      <c r="E61" t="s">
        <v>453</v>
      </c>
      <c r="F61">
        <v>4</v>
      </c>
      <c r="G61">
        <v>1665255851</v>
      </c>
      <c r="H61">
        <f t="shared" si="0"/>
        <v>3.0942877847908576E-3</v>
      </c>
      <c r="I61">
        <f t="shared" si="1"/>
        <v>3.0942877847908576</v>
      </c>
      <c r="J61">
        <f t="shared" si="2"/>
        <v>7.2183104711022832</v>
      </c>
      <c r="K61">
        <f t="shared" si="3"/>
        <v>280.5265714285714</v>
      </c>
      <c r="L61">
        <f t="shared" si="4"/>
        <v>212.07149826565234</v>
      </c>
      <c r="M61">
        <f t="shared" si="5"/>
        <v>21.39864454238495</v>
      </c>
      <c r="N61">
        <f t="shared" si="6"/>
        <v>28.305964902338815</v>
      </c>
      <c r="O61">
        <f t="shared" si="7"/>
        <v>0.19113476930325693</v>
      </c>
      <c r="P61">
        <f t="shared" si="8"/>
        <v>3.6730897840790075</v>
      </c>
      <c r="Q61">
        <f t="shared" si="9"/>
        <v>0.18577627128171229</v>
      </c>
      <c r="R61">
        <f t="shared" si="10"/>
        <v>0.11657909629345541</v>
      </c>
      <c r="S61">
        <f t="shared" si="11"/>
        <v>226.11529637782758</v>
      </c>
      <c r="T61">
        <f t="shared" si="12"/>
        <v>31.389069609608047</v>
      </c>
      <c r="U61">
        <f t="shared" si="13"/>
        <v>31.474000000000011</v>
      </c>
      <c r="V61">
        <f t="shared" si="14"/>
        <v>4.6347489021175212</v>
      </c>
      <c r="W61">
        <f t="shared" si="15"/>
        <v>67.037623911830124</v>
      </c>
      <c r="X61">
        <f t="shared" si="16"/>
        <v>3.0178406946985472</v>
      </c>
      <c r="Y61">
        <f t="shared" si="17"/>
        <v>4.5017119023605323</v>
      </c>
      <c r="Z61">
        <f t="shared" si="18"/>
        <v>1.616908207418974</v>
      </c>
      <c r="AA61">
        <f t="shared" si="19"/>
        <v>-136.45809130927682</v>
      </c>
      <c r="AB61">
        <f t="shared" si="20"/>
        <v>-101.31171107913869</v>
      </c>
      <c r="AC61">
        <f t="shared" si="21"/>
        <v>-6.2071918333237734</v>
      </c>
      <c r="AD61">
        <f t="shared" si="22"/>
        <v>-17.861697843911713</v>
      </c>
      <c r="AE61">
        <f t="shared" si="23"/>
        <v>30.937385072355365</v>
      </c>
      <c r="AF61">
        <f t="shared" si="24"/>
        <v>3.0818352403256748</v>
      </c>
      <c r="AG61">
        <f t="shared" si="25"/>
        <v>7.2183104711022832</v>
      </c>
      <c r="AH61">
        <v>301.81857678920522</v>
      </c>
      <c r="AI61">
        <v>291.73893333333331</v>
      </c>
      <c r="AJ61">
        <v>1.710659315696605</v>
      </c>
      <c r="AK61">
        <v>66.645628169260647</v>
      </c>
      <c r="AL61">
        <f t="shared" si="26"/>
        <v>3.0942877847908576</v>
      </c>
      <c r="AM61">
        <v>28.694420690376809</v>
      </c>
      <c r="AN61">
        <v>29.913057647058821</v>
      </c>
      <c r="AO61">
        <v>5.2693579015867546E-3</v>
      </c>
      <c r="AP61">
        <v>87.351231965539924</v>
      </c>
      <c r="AQ61">
        <v>30</v>
      </c>
      <c r="AR61">
        <v>5</v>
      </c>
      <c r="AS61">
        <f t="shared" si="27"/>
        <v>1</v>
      </c>
      <c r="AT61">
        <f t="shared" si="28"/>
        <v>0</v>
      </c>
      <c r="AU61">
        <f t="shared" si="29"/>
        <v>47519.935229011448</v>
      </c>
      <c r="AV61">
        <f t="shared" si="30"/>
        <v>1199.998571428571</v>
      </c>
      <c r="AW61">
        <f t="shared" si="31"/>
        <v>1025.9239421646771</v>
      </c>
      <c r="AX61">
        <f t="shared" si="32"/>
        <v>0.85493763625346486</v>
      </c>
      <c r="AY61">
        <f t="shared" si="33"/>
        <v>0.1884296379691873</v>
      </c>
      <c r="AZ61">
        <v>2.7</v>
      </c>
      <c r="BA61">
        <v>0.5</v>
      </c>
      <c r="BB61" t="s">
        <v>356</v>
      </c>
      <c r="BC61">
        <v>2</v>
      </c>
      <c r="BD61" t="b">
        <v>1</v>
      </c>
      <c r="BE61">
        <v>1665255851</v>
      </c>
      <c r="BF61">
        <v>280.5265714285714</v>
      </c>
      <c r="BG61">
        <v>293.73657142857138</v>
      </c>
      <c r="BH61">
        <v>29.908342857142859</v>
      </c>
      <c r="BI61">
        <v>28.66648571428572</v>
      </c>
      <c r="BJ61">
        <v>278.88014285714291</v>
      </c>
      <c r="BK61">
        <v>29.71255714285714</v>
      </c>
      <c r="BL61">
        <v>650.00142857142862</v>
      </c>
      <c r="BM61">
        <v>100.803</v>
      </c>
      <c r="BN61">
        <v>9.9972428571428559E-2</v>
      </c>
      <c r="BO61">
        <v>30.962385714285709</v>
      </c>
      <c r="BP61">
        <v>31.474000000000011</v>
      </c>
      <c r="BQ61">
        <v>999.89999999999986</v>
      </c>
      <c r="BR61">
        <v>0</v>
      </c>
      <c r="BS61">
        <v>0</v>
      </c>
      <c r="BT61">
        <v>9006.4285714285706</v>
      </c>
      <c r="BU61">
        <v>0</v>
      </c>
      <c r="BV61">
        <v>97.251571428571424</v>
      </c>
      <c r="BW61">
        <v>-13.21</v>
      </c>
      <c r="BX61">
        <v>289.17528571428568</v>
      </c>
      <c r="BY61">
        <v>302.40528571428581</v>
      </c>
      <c r="BZ61">
        <v>1.241845714285714</v>
      </c>
      <c r="CA61">
        <v>293.73657142857138</v>
      </c>
      <c r="CB61">
        <v>28.66648571428572</v>
      </c>
      <c r="CC61">
        <v>3.0148442857142861</v>
      </c>
      <c r="CD61">
        <v>2.8896628571428571</v>
      </c>
      <c r="CE61">
        <v>24.110099999999999</v>
      </c>
      <c r="CF61">
        <v>23.405414285714279</v>
      </c>
      <c r="CG61">
        <v>1199.998571428571</v>
      </c>
      <c r="CH61">
        <v>0.49999685714285708</v>
      </c>
      <c r="CI61">
        <v>0.50000314285714298</v>
      </c>
      <c r="CJ61">
        <v>0</v>
      </c>
      <c r="CK61">
        <v>794.92014285714288</v>
      </c>
      <c r="CL61">
        <v>4.9990899999999998</v>
      </c>
      <c r="CM61">
        <v>8615.67</v>
      </c>
      <c r="CN61">
        <v>9557.8357142857149</v>
      </c>
      <c r="CO61">
        <v>43.857000000000014</v>
      </c>
      <c r="CP61">
        <v>45.946000000000012</v>
      </c>
      <c r="CQ61">
        <v>44.696000000000012</v>
      </c>
      <c r="CR61">
        <v>44.936999999999998</v>
      </c>
      <c r="CS61">
        <v>45.125</v>
      </c>
      <c r="CT61">
        <v>597.49428571428575</v>
      </c>
      <c r="CU61">
        <v>597.50428571428563</v>
      </c>
      <c r="CV61">
        <v>0</v>
      </c>
      <c r="CW61">
        <v>1665255855.7</v>
      </c>
      <c r="CX61">
        <v>0</v>
      </c>
      <c r="CY61">
        <v>1665253528.5999999</v>
      </c>
      <c r="CZ61" t="s">
        <v>357</v>
      </c>
      <c r="DA61">
        <v>1665253526.5999999</v>
      </c>
      <c r="DB61">
        <v>1665253528.5999999</v>
      </c>
      <c r="DC61">
        <v>13</v>
      </c>
      <c r="DD61">
        <v>3.1E-2</v>
      </c>
      <c r="DE61">
        <v>1.2999999999999999E-2</v>
      </c>
      <c r="DF61">
        <v>1.6459999999999999</v>
      </c>
      <c r="DG61">
        <v>0.19600000000000001</v>
      </c>
      <c r="DH61">
        <v>415</v>
      </c>
      <c r="DI61">
        <v>32</v>
      </c>
      <c r="DJ61">
        <v>0.56000000000000005</v>
      </c>
      <c r="DK61">
        <v>0.22</v>
      </c>
      <c r="DL61">
        <v>-12.893000000000001</v>
      </c>
      <c r="DM61">
        <v>-2.173793728223012</v>
      </c>
      <c r="DN61">
        <v>0.21621201541486099</v>
      </c>
      <c r="DO61">
        <v>0</v>
      </c>
      <c r="DP61">
        <v>1.1752553658536591</v>
      </c>
      <c r="DQ61">
        <v>0.32444717770034909</v>
      </c>
      <c r="DR61">
        <v>3.3424028898278862E-2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364</v>
      </c>
      <c r="EA61">
        <v>3.29433</v>
      </c>
      <c r="EB61">
        <v>2.6252499999999999</v>
      </c>
      <c r="EC61">
        <v>7.3572399999999996E-2</v>
      </c>
      <c r="ED61">
        <v>7.6125799999999993E-2</v>
      </c>
      <c r="EE61">
        <v>0.126392</v>
      </c>
      <c r="EF61">
        <v>0.12159399999999999</v>
      </c>
      <c r="EG61">
        <v>27949.8</v>
      </c>
      <c r="EH61">
        <v>28542</v>
      </c>
      <c r="EI61">
        <v>28076.9</v>
      </c>
      <c r="EJ61">
        <v>29748.3</v>
      </c>
      <c r="EK61">
        <v>33666.800000000003</v>
      </c>
      <c r="EL61">
        <v>36334.300000000003</v>
      </c>
      <c r="EM61">
        <v>39540.400000000001</v>
      </c>
      <c r="EN61">
        <v>42595.6</v>
      </c>
      <c r="EO61">
        <v>2.13368</v>
      </c>
      <c r="EP61">
        <v>2.0976300000000001</v>
      </c>
      <c r="EQ61">
        <v>2.9541599999999999E-3</v>
      </c>
      <c r="ER61">
        <v>0</v>
      </c>
      <c r="ES61">
        <v>31.432099999999998</v>
      </c>
      <c r="ET61">
        <v>999.9</v>
      </c>
      <c r="EU61">
        <v>51.4</v>
      </c>
      <c r="EV61">
        <v>39.299999999999997</v>
      </c>
      <c r="EW61">
        <v>36.408499999999997</v>
      </c>
      <c r="EX61">
        <v>57.0274</v>
      </c>
      <c r="EY61">
        <v>-3.40144</v>
      </c>
      <c r="EZ61">
        <v>2</v>
      </c>
      <c r="FA61">
        <v>0.69192100000000001</v>
      </c>
      <c r="FB61">
        <v>3.96116</v>
      </c>
      <c r="FC61">
        <v>20.227</v>
      </c>
      <c r="FD61">
        <v>5.2184900000000001</v>
      </c>
      <c r="FE61">
        <v>12.0099</v>
      </c>
      <c r="FF61">
        <v>4.9858500000000001</v>
      </c>
      <c r="FG61">
        <v>3.2844500000000001</v>
      </c>
      <c r="FH61">
        <v>5132</v>
      </c>
      <c r="FI61">
        <v>9999</v>
      </c>
      <c r="FJ61">
        <v>9999</v>
      </c>
      <c r="FK61">
        <v>432.1</v>
      </c>
      <c r="FL61">
        <v>1.8658399999999999</v>
      </c>
      <c r="FM61">
        <v>1.8622000000000001</v>
      </c>
      <c r="FN61">
        <v>1.86432</v>
      </c>
      <c r="FO61">
        <v>1.86042</v>
      </c>
      <c r="FP61">
        <v>1.8611200000000001</v>
      </c>
      <c r="FQ61">
        <v>1.86019</v>
      </c>
      <c r="FR61">
        <v>1.86188</v>
      </c>
      <c r="FS61">
        <v>1.8584099999999999</v>
      </c>
      <c r="FT61">
        <v>0</v>
      </c>
      <c r="FU61">
        <v>0</v>
      </c>
      <c r="FV61">
        <v>0</v>
      </c>
      <c r="FW61">
        <v>0</v>
      </c>
      <c r="FX61" t="s">
        <v>359</v>
      </c>
      <c r="FY61" t="s">
        <v>360</v>
      </c>
      <c r="FZ61" t="s">
        <v>361</v>
      </c>
      <c r="GA61" t="s">
        <v>361</v>
      </c>
      <c r="GB61" t="s">
        <v>361</v>
      </c>
      <c r="GC61" t="s">
        <v>361</v>
      </c>
      <c r="GD61">
        <v>0</v>
      </c>
      <c r="GE61">
        <v>100</v>
      </c>
      <c r="GF61">
        <v>100</v>
      </c>
      <c r="GG61">
        <v>1.647</v>
      </c>
      <c r="GH61">
        <v>0.1958</v>
      </c>
      <c r="GI61">
        <v>1.646399999999971</v>
      </c>
      <c r="GJ61">
        <v>0</v>
      </c>
      <c r="GK61">
        <v>0</v>
      </c>
      <c r="GL61">
        <v>0</v>
      </c>
      <c r="GM61">
        <v>0.19577000000000669</v>
      </c>
      <c r="GN61">
        <v>0</v>
      </c>
      <c r="GO61">
        <v>0</v>
      </c>
      <c r="GP61">
        <v>0</v>
      </c>
      <c r="GQ61">
        <v>-1</v>
      </c>
      <c r="GR61">
        <v>-1</v>
      </c>
      <c r="GS61">
        <v>-1</v>
      </c>
      <c r="GT61">
        <v>-1</v>
      </c>
      <c r="GU61">
        <v>38.799999999999997</v>
      </c>
      <c r="GV61">
        <v>38.700000000000003</v>
      </c>
      <c r="GW61">
        <v>1.0461400000000001</v>
      </c>
      <c r="GX61">
        <v>2.6245099999999999</v>
      </c>
      <c r="GY61">
        <v>2.04834</v>
      </c>
      <c r="GZ61">
        <v>2.6000999999999999</v>
      </c>
      <c r="HA61">
        <v>2.1972700000000001</v>
      </c>
      <c r="HB61">
        <v>2.3718300000000001</v>
      </c>
      <c r="HC61">
        <v>44.084699999999998</v>
      </c>
      <c r="HD61">
        <v>13.8606</v>
      </c>
      <c r="HE61">
        <v>18</v>
      </c>
      <c r="HF61">
        <v>656.20100000000002</v>
      </c>
      <c r="HG61">
        <v>694.24199999999996</v>
      </c>
      <c r="HH61">
        <v>25.039300000000001</v>
      </c>
      <c r="HI61">
        <v>35.686</v>
      </c>
      <c r="HJ61">
        <v>29.9998</v>
      </c>
      <c r="HK61">
        <v>35.5077</v>
      </c>
      <c r="HL61">
        <v>35.474400000000003</v>
      </c>
      <c r="HM61">
        <v>20.962</v>
      </c>
      <c r="HN61">
        <v>24.896699999999999</v>
      </c>
      <c r="HO61">
        <v>23.1496</v>
      </c>
      <c r="HP61">
        <v>25.061199999999999</v>
      </c>
      <c r="HQ61">
        <v>311.20400000000001</v>
      </c>
      <c r="HR61">
        <v>28.599499999999999</v>
      </c>
      <c r="HS61">
        <v>98.8018</v>
      </c>
      <c r="HT61">
        <v>98.704099999999997</v>
      </c>
    </row>
    <row r="62" spans="1:228" x14ac:dyDescent="0.2">
      <c r="A62">
        <v>47</v>
      </c>
      <c r="B62">
        <v>1665255857</v>
      </c>
      <c r="C62">
        <v>184</v>
      </c>
      <c r="D62" t="s">
        <v>454</v>
      </c>
      <c r="E62" t="s">
        <v>455</v>
      </c>
      <c r="F62">
        <v>4</v>
      </c>
      <c r="G62">
        <v>1665255854.6875</v>
      </c>
      <c r="H62">
        <f t="shared" si="0"/>
        <v>3.1516579405766079E-3</v>
      </c>
      <c r="I62">
        <f t="shared" si="1"/>
        <v>3.1516579405766079</v>
      </c>
      <c r="J62">
        <f t="shared" si="2"/>
        <v>8.1602912526116267</v>
      </c>
      <c r="K62">
        <f t="shared" si="3"/>
        <v>286.55812500000002</v>
      </c>
      <c r="L62">
        <f t="shared" si="4"/>
        <v>211.18443052769959</v>
      </c>
      <c r="M62">
        <f t="shared" si="5"/>
        <v>21.309313774356244</v>
      </c>
      <c r="N62">
        <f t="shared" si="6"/>
        <v>28.914806763727171</v>
      </c>
      <c r="O62">
        <f t="shared" si="7"/>
        <v>0.19464611357462311</v>
      </c>
      <c r="P62">
        <f t="shared" si="8"/>
        <v>3.6760923182077008</v>
      </c>
      <c r="Q62">
        <f t="shared" si="9"/>
        <v>0.18909640200716221</v>
      </c>
      <c r="R62">
        <f t="shared" si="10"/>
        <v>0.11867069080240775</v>
      </c>
      <c r="S62">
        <f t="shared" si="11"/>
        <v>226.11589235986116</v>
      </c>
      <c r="T62">
        <f t="shared" si="12"/>
        <v>31.374152620835272</v>
      </c>
      <c r="U62">
        <f t="shared" si="13"/>
        <v>31.480387499999999</v>
      </c>
      <c r="V62">
        <f t="shared" si="14"/>
        <v>4.636431273658598</v>
      </c>
      <c r="W62">
        <f t="shared" si="15"/>
        <v>67.061298818952892</v>
      </c>
      <c r="X62">
        <f t="shared" si="16"/>
        <v>3.01846559938609</v>
      </c>
      <c r="Y62">
        <f t="shared" si="17"/>
        <v>4.5010544867839783</v>
      </c>
      <c r="Z62">
        <f t="shared" si="18"/>
        <v>1.6179656742725079</v>
      </c>
      <c r="AA62">
        <f t="shared" si="19"/>
        <v>-138.98811517942841</v>
      </c>
      <c r="AB62">
        <f t="shared" si="20"/>
        <v>-103.16793364838696</v>
      </c>
      <c r="AC62">
        <f t="shared" si="21"/>
        <v>-6.3158759221951586</v>
      </c>
      <c r="AD62">
        <f t="shared" si="22"/>
        <v>-22.356032390149352</v>
      </c>
      <c r="AE62">
        <f t="shared" si="23"/>
        <v>31.459196185291962</v>
      </c>
      <c r="AF62">
        <f t="shared" si="24"/>
        <v>3.1400052349755621</v>
      </c>
      <c r="AG62">
        <f t="shared" si="25"/>
        <v>8.1602912526116267</v>
      </c>
      <c r="AH62">
        <v>308.81305726445441</v>
      </c>
      <c r="AI62">
        <v>298.44413333333341</v>
      </c>
      <c r="AJ62">
        <v>1.682867763494841</v>
      </c>
      <c r="AK62">
        <v>66.645628169260647</v>
      </c>
      <c r="AL62">
        <f t="shared" si="26"/>
        <v>3.1516579405766079</v>
      </c>
      <c r="AM62">
        <v>28.653540713893161</v>
      </c>
      <c r="AN62">
        <v>29.915599117647051</v>
      </c>
      <c r="AO62">
        <v>1.478745474327429E-3</v>
      </c>
      <c r="AP62">
        <v>87.351231965539924</v>
      </c>
      <c r="AQ62">
        <v>31</v>
      </c>
      <c r="AR62">
        <v>5</v>
      </c>
      <c r="AS62">
        <f t="shared" si="27"/>
        <v>1</v>
      </c>
      <c r="AT62">
        <f t="shared" si="28"/>
        <v>0</v>
      </c>
      <c r="AU62">
        <f t="shared" si="29"/>
        <v>47574.325496000747</v>
      </c>
      <c r="AV62">
        <f t="shared" si="30"/>
        <v>1200.0025000000001</v>
      </c>
      <c r="AW62">
        <f t="shared" si="31"/>
        <v>1025.9272260931923</v>
      </c>
      <c r="AX62">
        <f t="shared" si="32"/>
        <v>0.85493757395771453</v>
      </c>
      <c r="AY62">
        <f t="shared" si="33"/>
        <v>0.18842951773838901</v>
      </c>
      <c r="AZ62">
        <v>2.7</v>
      </c>
      <c r="BA62">
        <v>0.5</v>
      </c>
      <c r="BB62" t="s">
        <v>356</v>
      </c>
      <c r="BC62">
        <v>2</v>
      </c>
      <c r="BD62" t="b">
        <v>1</v>
      </c>
      <c r="BE62">
        <v>1665255854.6875</v>
      </c>
      <c r="BF62">
        <v>286.55812500000002</v>
      </c>
      <c r="BG62">
        <v>299.99950000000001</v>
      </c>
      <c r="BH62">
        <v>29.9142875</v>
      </c>
      <c r="BI62">
        <v>28.649000000000001</v>
      </c>
      <c r="BJ62">
        <v>284.91162500000002</v>
      </c>
      <c r="BK62">
        <v>29.718512499999999</v>
      </c>
      <c r="BL62">
        <v>650.00249999999994</v>
      </c>
      <c r="BM62">
        <v>100.804125</v>
      </c>
      <c r="BN62">
        <v>9.9685574999999998E-2</v>
      </c>
      <c r="BO62">
        <v>30.959824999999999</v>
      </c>
      <c r="BP62">
        <v>31.480387499999999</v>
      </c>
      <c r="BQ62">
        <v>999.9</v>
      </c>
      <c r="BR62">
        <v>0</v>
      </c>
      <c r="BS62">
        <v>0</v>
      </c>
      <c r="BT62">
        <v>9016.7199999999993</v>
      </c>
      <c r="BU62">
        <v>0</v>
      </c>
      <c r="BV62">
        <v>92.683250000000001</v>
      </c>
      <c r="BW62">
        <v>-13.4414</v>
      </c>
      <c r="BX62">
        <v>295.39462500000002</v>
      </c>
      <c r="BY62">
        <v>308.84762499999999</v>
      </c>
      <c r="BZ62">
        <v>1.2652600000000001</v>
      </c>
      <c r="CA62">
        <v>299.99950000000001</v>
      </c>
      <c r="CB62">
        <v>28.649000000000001</v>
      </c>
      <c r="CC62">
        <v>3.0154774999999998</v>
      </c>
      <c r="CD62">
        <v>2.8879337500000002</v>
      </c>
      <c r="CE62">
        <v>24.113624999999999</v>
      </c>
      <c r="CF62">
        <v>23.395512499999999</v>
      </c>
      <c r="CG62">
        <v>1200.0025000000001</v>
      </c>
      <c r="CH62">
        <v>0.49999900000000003</v>
      </c>
      <c r="CI62">
        <v>0.50000100000000003</v>
      </c>
      <c r="CJ62">
        <v>0</v>
      </c>
      <c r="CK62">
        <v>794.33625000000006</v>
      </c>
      <c r="CL62">
        <v>4.9990899999999998</v>
      </c>
      <c r="CM62">
        <v>8615.317500000001</v>
      </c>
      <c r="CN62">
        <v>9557.8762500000012</v>
      </c>
      <c r="CO62">
        <v>43.835624999999993</v>
      </c>
      <c r="CP62">
        <v>45.936999999999998</v>
      </c>
      <c r="CQ62">
        <v>44.686999999999998</v>
      </c>
      <c r="CR62">
        <v>44.905999999999999</v>
      </c>
      <c r="CS62">
        <v>45.125</v>
      </c>
      <c r="CT62">
        <v>597.49874999999997</v>
      </c>
      <c r="CU62">
        <v>597.50375000000008</v>
      </c>
      <c r="CV62">
        <v>0</v>
      </c>
      <c r="CW62">
        <v>1665255859.9000001</v>
      </c>
      <c r="CX62">
        <v>0</v>
      </c>
      <c r="CY62">
        <v>1665253528.5999999</v>
      </c>
      <c r="CZ62" t="s">
        <v>357</v>
      </c>
      <c r="DA62">
        <v>1665253526.5999999</v>
      </c>
      <c r="DB62">
        <v>1665253528.5999999</v>
      </c>
      <c r="DC62">
        <v>13</v>
      </c>
      <c r="DD62">
        <v>3.1E-2</v>
      </c>
      <c r="DE62">
        <v>1.2999999999999999E-2</v>
      </c>
      <c r="DF62">
        <v>1.6459999999999999</v>
      </c>
      <c r="DG62">
        <v>0.19600000000000001</v>
      </c>
      <c r="DH62">
        <v>415</v>
      </c>
      <c r="DI62">
        <v>32</v>
      </c>
      <c r="DJ62">
        <v>0.56000000000000005</v>
      </c>
      <c r="DK62">
        <v>0.22</v>
      </c>
      <c r="DL62">
        <v>-13.04735609756097</v>
      </c>
      <c r="DM62">
        <v>-2.4815101045296548</v>
      </c>
      <c r="DN62">
        <v>0.24744801971892971</v>
      </c>
      <c r="DO62">
        <v>0</v>
      </c>
      <c r="DP62">
        <v>1.2003095121951219</v>
      </c>
      <c r="DQ62">
        <v>0.40693421602787599</v>
      </c>
      <c r="DR62">
        <v>4.1483392501344238E-2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364</v>
      </c>
      <c r="EA62">
        <v>3.2940499999999999</v>
      </c>
      <c r="EB62">
        <v>2.6249899999999999</v>
      </c>
      <c r="EC62">
        <v>7.4976299999999996E-2</v>
      </c>
      <c r="ED62">
        <v>7.7551899999999993E-2</v>
      </c>
      <c r="EE62">
        <v>0.12640399999999999</v>
      </c>
      <c r="EF62">
        <v>0.121574</v>
      </c>
      <c r="EG62">
        <v>27906.9</v>
      </c>
      <c r="EH62">
        <v>28498.799999999999</v>
      </c>
      <c r="EI62">
        <v>28076.3</v>
      </c>
      <c r="EJ62">
        <v>29749.3</v>
      </c>
      <c r="EK62">
        <v>33665.800000000003</v>
      </c>
      <c r="EL62">
        <v>36336</v>
      </c>
      <c r="EM62">
        <v>39539.699999999997</v>
      </c>
      <c r="EN62">
        <v>42596.5</v>
      </c>
      <c r="EO62">
        <v>2.13307</v>
      </c>
      <c r="EP62">
        <v>2.0977999999999999</v>
      </c>
      <c r="EQ62">
        <v>3.3862900000000001E-3</v>
      </c>
      <c r="ER62">
        <v>0</v>
      </c>
      <c r="ES62">
        <v>31.424499999999998</v>
      </c>
      <c r="ET62">
        <v>999.9</v>
      </c>
      <c r="EU62">
        <v>51.3</v>
      </c>
      <c r="EV62">
        <v>39.299999999999997</v>
      </c>
      <c r="EW62">
        <v>36.340800000000002</v>
      </c>
      <c r="EX62">
        <v>57.417400000000001</v>
      </c>
      <c r="EY62">
        <v>-3.24519</v>
      </c>
      <c r="EZ62">
        <v>2</v>
      </c>
      <c r="FA62">
        <v>0.69123999999999997</v>
      </c>
      <c r="FB62">
        <v>3.9418000000000002</v>
      </c>
      <c r="FC62">
        <v>20.226800000000001</v>
      </c>
      <c r="FD62">
        <v>5.2160900000000003</v>
      </c>
      <c r="FE62">
        <v>12.0099</v>
      </c>
      <c r="FF62">
        <v>4.9851000000000001</v>
      </c>
      <c r="FG62">
        <v>3.2841300000000002</v>
      </c>
      <c r="FH62">
        <v>5132</v>
      </c>
      <c r="FI62">
        <v>9999</v>
      </c>
      <c r="FJ62">
        <v>9999</v>
      </c>
      <c r="FK62">
        <v>432.1</v>
      </c>
      <c r="FL62">
        <v>1.8658399999999999</v>
      </c>
      <c r="FM62">
        <v>1.86222</v>
      </c>
      <c r="FN62">
        <v>1.86432</v>
      </c>
      <c r="FO62">
        <v>1.8604400000000001</v>
      </c>
      <c r="FP62">
        <v>1.86113</v>
      </c>
      <c r="FQ62">
        <v>1.8602000000000001</v>
      </c>
      <c r="FR62">
        <v>1.86188</v>
      </c>
      <c r="FS62">
        <v>1.8584000000000001</v>
      </c>
      <c r="FT62">
        <v>0</v>
      </c>
      <c r="FU62">
        <v>0</v>
      </c>
      <c r="FV62">
        <v>0</v>
      </c>
      <c r="FW62">
        <v>0</v>
      </c>
      <c r="FX62" t="s">
        <v>359</v>
      </c>
      <c r="FY62" t="s">
        <v>360</v>
      </c>
      <c r="FZ62" t="s">
        <v>361</v>
      </c>
      <c r="GA62" t="s">
        <v>361</v>
      </c>
      <c r="GB62" t="s">
        <v>361</v>
      </c>
      <c r="GC62" t="s">
        <v>361</v>
      </c>
      <c r="GD62">
        <v>0</v>
      </c>
      <c r="GE62">
        <v>100</v>
      </c>
      <c r="GF62">
        <v>100</v>
      </c>
      <c r="GG62">
        <v>1.6459999999999999</v>
      </c>
      <c r="GH62">
        <v>0.1958</v>
      </c>
      <c r="GI62">
        <v>1.646399999999971</v>
      </c>
      <c r="GJ62">
        <v>0</v>
      </c>
      <c r="GK62">
        <v>0</v>
      </c>
      <c r="GL62">
        <v>0</v>
      </c>
      <c r="GM62">
        <v>0.19577000000000669</v>
      </c>
      <c r="GN62">
        <v>0</v>
      </c>
      <c r="GO62">
        <v>0</v>
      </c>
      <c r="GP62">
        <v>0</v>
      </c>
      <c r="GQ62">
        <v>-1</v>
      </c>
      <c r="GR62">
        <v>-1</v>
      </c>
      <c r="GS62">
        <v>-1</v>
      </c>
      <c r="GT62">
        <v>-1</v>
      </c>
      <c r="GU62">
        <v>38.799999999999997</v>
      </c>
      <c r="GV62">
        <v>38.799999999999997</v>
      </c>
      <c r="GW62">
        <v>1.0632299999999999</v>
      </c>
      <c r="GX62">
        <v>2.6355</v>
      </c>
      <c r="GY62">
        <v>2.04834</v>
      </c>
      <c r="GZ62">
        <v>2.6000999999999999</v>
      </c>
      <c r="HA62">
        <v>2.1972700000000001</v>
      </c>
      <c r="HB62">
        <v>2.33887</v>
      </c>
      <c r="HC62">
        <v>44.112400000000001</v>
      </c>
      <c r="HD62">
        <v>13.834300000000001</v>
      </c>
      <c r="HE62">
        <v>18</v>
      </c>
      <c r="HF62">
        <v>655.71299999999997</v>
      </c>
      <c r="HG62">
        <v>694.38599999999997</v>
      </c>
      <c r="HH62">
        <v>25.061599999999999</v>
      </c>
      <c r="HI62">
        <v>35.684399999999997</v>
      </c>
      <c r="HJ62">
        <v>29.999600000000001</v>
      </c>
      <c r="HK62">
        <v>35.506900000000002</v>
      </c>
      <c r="HL62">
        <v>35.472900000000003</v>
      </c>
      <c r="HM62">
        <v>21.34</v>
      </c>
      <c r="HN62">
        <v>24.896699999999999</v>
      </c>
      <c r="HO62">
        <v>23.1496</v>
      </c>
      <c r="HP62">
        <v>25.089400000000001</v>
      </c>
      <c r="HQ62">
        <v>317.88299999999998</v>
      </c>
      <c r="HR62">
        <v>28.698899999999998</v>
      </c>
      <c r="HS62">
        <v>98.799800000000005</v>
      </c>
      <c r="HT62">
        <v>98.706599999999995</v>
      </c>
    </row>
    <row r="63" spans="1:228" x14ac:dyDescent="0.2">
      <c r="A63">
        <v>48</v>
      </c>
      <c r="B63">
        <v>1665255861</v>
      </c>
      <c r="C63">
        <v>188</v>
      </c>
      <c r="D63" t="s">
        <v>456</v>
      </c>
      <c r="E63" t="s">
        <v>457</v>
      </c>
      <c r="F63">
        <v>4</v>
      </c>
      <c r="G63">
        <v>1665255859</v>
      </c>
      <c r="H63">
        <f t="shared" si="0"/>
        <v>3.1796176883575468E-3</v>
      </c>
      <c r="I63">
        <f t="shared" si="1"/>
        <v>3.1796176883575469</v>
      </c>
      <c r="J63">
        <f t="shared" si="2"/>
        <v>8.3470983783233876</v>
      </c>
      <c r="K63">
        <f t="shared" si="3"/>
        <v>293.66199999999998</v>
      </c>
      <c r="L63">
        <f t="shared" si="4"/>
        <v>217.14091012317155</v>
      </c>
      <c r="M63">
        <f t="shared" si="5"/>
        <v>21.909982677382363</v>
      </c>
      <c r="N63">
        <f t="shared" si="6"/>
        <v>29.631124459024086</v>
      </c>
      <c r="O63">
        <f t="shared" si="7"/>
        <v>0.1963703422582608</v>
      </c>
      <c r="P63">
        <f t="shared" si="8"/>
        <v>3.6746639406645691</v>
      </c>
      <c r="Q63">
        <f t="shared" si="9"/>
        <v>0.19072128205765584</v>
      </c>
      <c r="R63">
        <f t="shared" si="10"/>
        <v>0.11969481063602797</v>
      </c>
      <c r="S63">
        <f t="shared" si="11"/>
        <v>226.11728580627471</v>
      </c>
      <c r="T63">
        <f t="shared" si="12"/>
        <v>31.377004080572021</v>
      </c>
      <c r="U63">
        <f t="shared" si="13"/>
        <v>31.484785714285721</v>
      </c>
      <c r="V63">
        <f t="shared" si="14"/>
        <v>4.6375900063541327</v>
      </c>
      <c r="W63">
        <f t="shared" si="15"/>
        <v>67.045344768163403</v>
      </c>
      <c r="X63">
        <f t="shared" si="16"/>
        <v>3.0192212434591488</v>
      </c>
      <c r="Y63">
        <f t="shared" si="17"/>
        <v>4.5032526179100669</v>
      </c>
      <c r="Z63">
        <f t="shared" si="18"/>
        <v>1.6183687628949839</v>
      </c>
      <c r="AA63">
        <f t="shared" si="19"/>
        <v>-140.2211400565678</v>
      </c>
      <c r="AB63">
        <f t="shared" si="20"/>
        <v>-102.30322029540979</v>
      </c>
      <c r="AC63">
        <f t="shared" si="21"/>
        <v>-6.2657734468295061</v>
      </c>
      <c r="AD63">
        <f t="shared" si="22"/>
        <v>-22.672847992532397</v>
      </c>
      <c r="AE63">
        <f t="shared" si="23"/>
        <v>31.85037381428074</v>
      </c>
      <c r="AF63">
        <f t="shared" si="24"/>
        <v>3.1725599336765877</v>
      </c>
      <c r="AG63">
        <f t="shared" si="25"/>
        <v>8.3470983783233876</v>
      </c>
      <c r="AH63">
        <v>315.75427900902872</v>
      </c>
      <c r="AI63">
        <v>305.258012121212</v>
      </c>
      <c r="AJ63">
        <v>1.694584183295371</v>
      </c>
      <c r="AK63">
        <v>66.645628169260647</v>
      </c>
      <c r="AL63">
        <f t="shared" si="26"/>
        <v>3.1796176883575469</v>
      </c>
      <c r="AM63">
        <v>28.64624384217997</v>
      </c>
      <c r="AN63">
        <v>29.925687352941171</v>
      </c>
      <c r="AO63">
        <v>3.3254303780661291E-4</v>
      </c>
      <c r="AP63">
        <v>87.351231965539924</v>
      </c>
      <c r="AQ63">
        <v>30</v>
      </c>
      <c r="AR63">
        <v>5</v>
      </c>
      <c r="AS63">
        <f t="shared" si="27"/>
        <v>1</v>
      </c>
      <c r="AT63">
        <f t="shared" si="28"/>
        <v>0</v>
      </c>
      <c r="AU63">
        <f t="shared" si="29"/>
        <v>47547.289541542996</v>
      </c>
      <c r="AV63">
        <f t="shared" si="30"/>
        <v>1200.01</v>
      </c>
      <c r="AW63">
        <f t="shared" si="31"/>
        <v>1025.9336278788987</v>
      </c>
      <c r="AX63">
        <f t="shared" si="32"/>
        <v>0.85493756541937049</v>
      </c>
      <c r="AY63">
        <f t="shared" si="33"/>
        <v>0.1884295012593851</v>
      </c>
      <c r="AZ63">
        <v>2.7</v>
      </c>
      <c r="BA63">
        <v>0.5</v>
      </c>
      <c r="BB63" t="s">
        <v>356</v>
      </c>
      <c r="BC63">
        <v>2</v>
      </c>
      <c r="BD63" t="b">
        <v>1</v>
      </c>
      <c r="BE63">
        <v>1665255859</v>
      </c>
      <c r="BF63">
        <v>293.66199999999998</v>
      </c>
      <c r="BG63">
        <v>307.27900000000011</v>
      </c>
      <c r="BH63">
        <v>29.922271428571431</v>
      </c>
      <c r="BI63">
        <v>28.643885714285709</v>
      </c>
      <c r="BJ63">
        <v>292.01557142857149</v>
      </c>
      <c r="BK63">
        <v>29.726471428571429</v>
      </c>
      <c r="BL63">
        <v>650.00728571428567</v>
      </c>
      <c r="BM63">
        <v>100.80200000000001</v>
      </c>
      <c r="BN63">
        <v>0.1001407571428571</v>
      </c>
      <c r="BO63">
        <v>30.968385714285709</v>
      </c>
      <c r="BP63">
        <v>31.484785714285721</v>
      </c>
      <c r="BQ63">
        <v>999.89999999999986</v>
      </c>
      <c r="BR63">
        <v>0</v>
      </c>
      <c r="BS63">
        <v>0</v>
      </c>
      <c r="BT63">
        <v>9011.9657142857141</v>
      </c>
      <c r="BU63">
        <v>0</v>
      </c>
      <c r="BV63">
        <v>101.2728142857143</v>
      </c>
      <c r="BW63">
        <v>-13.616899999999999</v>
      </c>
      <c r="BX63">
        <v>302.71985714285722</v>
      </c>
      <c r="BY63">
        <v>316.33999999999997</v>
      </c>
      <c r="BZ63">
        <v>1.278384285714286</v>
      </c>
      <c r="CA63">
        <v>307.27900000000011</v>
      </c>
      <c r="CB63">
        <v>28.643885714285709</v>
      </c>
      <c r="CC63">
        <v>3.0162271428571432</v>
      </c>
      <c r="CD63">
        <v>2.8873600000000001</v>
      </c>
      <c r="CE63">
        <v>24.117742857142861</v>
      </c>
      <c r="CF63">
        <v>23.392242857142861</v>
      </c>
      <c r="CG63">
        <v>1200.01</v>
      </c>
      <c r="CH63">
        <v>0.49999900000000003</v>
      </c>
      <c r="CI63">
        <v>0.50000100000000003</v>
      </c>
      <c r="CJ63">
        <v>0</v>
      </c>
      <c r="CK63">
        <v>793.82014285714286</v>
      </c>
      <c r="CL63">
        <v>4.9990899999999998</v>
      </c>
      <c r="CM63">
        <v>8609.8928571428569</v>
      </c>
      <c r="CN63">
        <v>9557.9157142857148</v>
      </c>
      <c r="CO63">
        <v>43.857000000000014</v>
      </c>
      <c r="CP63">
        <v>45.936999999999998</v>
      </c>
      <c r="CQ63">
        <v>44.686999999999998</v>
      </c>
      <c r="CR63">
        <v>44.901571428571437</v>
      </c>
      <c r="CS63">
        <v>45.125</v>
      </c>
      <c r="CT63">
        <v>597.50285714285724</v>
      </c>
      <c r="CU63">
        <v>597.50714285714287</v>
      </c>
      <c r="CV63">
        <v>0</v>
      </c>
      <c r="CW63">
        <v>1665255864.0999999</v>
      </c>
      <c r="CX63">
        <v>0</v>
      </c>
      <c r="CY63">
        <v>1665253528.5999999</v>
      </c>
      <c r="CZ63" t="s">
        <v>357</v>
      </c>
      <c r="DA63">
        <v>1665253526.5999999</v>
      </c>
      <c r="DB63">
        <v>1665253528.5999999</v>
      </c>
      <c r="DC63">
        <v>13</v>
      </c>
      <c r="DD63">
        <v>3.1E-2</v>
      </c>
      <c r="DE63">
        <v>1.2999999999999999E-2</v>
      </c>
      <c r="DF63">
        <v>1.6459999999999999</v>
      </c>
      <c r="DG63">
        <v>0.19600000000000001</v>
      </c>
      <c r="DH63">
        <v>415</v>
      </c>
      <c r="DI63">
        <v>32</v>
      </c>
      <c r="DJ63">
        <v>0.56000000000000005</v>
      </c>
      <c r="DK63">
        <v>0.22</v>
      </c>
      <c r="DL63">
        <v>-13.21986585365854</v>
      </c>
      <c r="DM63">
        <v>-2.6114383275261179</v>
      </c>
      <c r="DN63">
        <v>0.26018099760926849</v>
      </c>
      <c r="DO63">
        <v>0</v>
      </c>
      <c r="DP63">
        <v>1.22407</v>
      </c>
      <c r="DQ63">
        <v>0.42771616724738709</v>
      </c>
      <c r="DR63">
        <v>4.3200860707324547E-2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364</v>
      </c>
      <c r="EA63">
        <v>3.2944800000000001</v>
      </c>
      <c r="EB63">
        <v>2.6255799999999998</v>
      </c>
      <c r="EC63">
        <v>7.6391399999999998E-2</v>
      </c>
      <c r="ED63">
        <v>7.8956299999999993E-2</v>
      </c>
      <c r="EE63">
        <v>0.12642800000000001</v>
      </c>
      <c r="EF63">
        <v>0.121563</v>
      </c>
      <c r="EG63">
        <v>27864.9</v>
      </c>
      <c r="EH63">
        <v>28455.4</v>
      </c>
      <c r="EI63">
        <v>28077</v>
      </c>
      <c r="EJ63">
        <v>29749.3</v>
      </c>
      <c r="EK63">
        <v>33665.800000000003</v>
      </c>
      <c r="EL63">
        <v>36336.6</v>
      </c>
      <c r="EM63">
        <v>39540.699999999997</v>
      </c>
      <c r="EN63">
        <v>42596.6</v>
      </c>
      <c r="EO63">
        <v>2.1335700000000002</v>
      </c>
      <c r="EP63">
        <v>2.0976499999999998</v>
      </c>
      <c r="EQ63">
        <v>4.2729100000000004E-3</v>
      </c>
      <c r="ER63">
        <v>0</v>
      </c>
      <c r="ES63">
        <v>31.418900000000001</v>
      </c>
      <c r="ET63">
        <v>999.9</v>
      </c>
      <c r="EU63">
        <v>51.3</v>
      </c>
      <c r="EV63">
        <v>39.299999999999997</v>
      </c>
      <c r="EW63">
        <v>36.345199999999998</v>
      </c>
      <c r="EX63">
        <v>56.937399999999997</v>
      </c>
      <c r="EY63">
        <v>-3.4535300000000002</v>
      </c>
      <c r="EZ63">
        <v>2</v>
      </c>
      <c r="FA63">
        <v>0.691222</v>
      </c>
      <c r="FB63">
        <v>3.9170199999999999</v>
      </c>
      <c r="FC63">
        <v>20.228000000000002</v>
      </c>
      <c r="FD63">
        <v>5.2192400000000001</v>
      </c>
      <c r="FE63">
        <v>12.0099</v>
      </c>
      <c r="FF63">
        <v>4.9863499999999998</v>
      </c>
      <c r="FG63">
        <v>3.2846500000000001</v>
      </c>
      <c r="FH63">
        <v>5132.3</v>
      </c>
      <c r="FI63">
        <v>9999</v>
      </c>
      <c r="FJ63">
        <v>9999</v>
      </c>
      <c r="FK63">
        <v>432.1</v>
      </c>
      <c r="FL63">
        <v>1.8658399999999999</v>
      </c>
      <c r="FM63">
        <v>1.8622000000000001</v>
      </c>
      <c r="FN63">
        <v>1.86432</v>
      </c>
      <c r="FO63">
        <v>1.8604700000000001</v>
      </c>
      <c r="FP63">
        <v>1.8611200000000001</v>
      </c>
      <c r="FQ63">
        <v>1.8601700000000001</v>
      </c>
      <c r="FR63">
        <v>1.86188</v>
      </c>
      <c r="FS63">
        <v>1.8584099999999999</v>
      </c>
      <c r="FT63">
        <v>0</v>
      </c>
      <c r="FU63">
        <v>0</v>
      </c>
      <c r="FV63">
        <v>0</v>
      </c>
      <c r="FW63">
        <v>0</v>
      </c>
      <c r="FX63" t="s">
        <v>359</v>
      </c>
      <c r="FY63" t="s">
        <v>360</v>
      </c>
      <c r="FZ63" t="s">
        <v>361</v>
      </c>
      <c r="GA63" t="s">
        <v>361</v>
      </c>
      <c r="GB63" t="s">
        <v>361</v>
      </c>
      <c r="GC63" t="s">
        <v>361</v>
      </c>
      <c r="GD63">
        <v>0</v>
      </c>
      <c r="GE63">
        <v>100</v>
      </c>
      <c r="GF63">
        <v>100</v>
      </c>
      <c r="GG63">
        <v>1.647</v>
      </c>
      <c r="GH63">
        <v>0.1958</v>
      </c>
      <c r="GI63">
        <v>1.646399999999971</v>
      </c>
      <c r="GJ63">
        <v>0</v>
      </c>
      <c r="GK63">
        <v>0</v>
      </c>
      <c r="GL63">
        <v>0</v>
      </c>
      <c r="GM63">
        <v>0.19577000000000669</v>
      </c>
      <c r="GN63">
        <v>0</v>
      </c>
      <c r="GO63">
        <v>0</v>
      </c>
      <c r="GP63">
        <v>0</v>
      </c>
      <c r="GQ63">
        <v>-1</v>
      </c>
      <c r="GR63">
        <v>-1</v>
      </c>
      <c r="GS63">
        <v>-1</v>
      </c>
      <c r="GT63">
        <v>-1</v>
      </c>
      <c r="GU63">
        <v>38.9</v>
      </c>
      <c r="GV63">
        <v>38.9</v>
      </c>
      <c r="GW63">
        <v>1.0839799999999999</v>
      </c>
      <c r="GX63">
        <v>2.6415999999999999</v>
      </c>
      <c r="GY63">
        <v>2.04834</v>
      </c>
      <c r="GZ63">
        <v>2.6013199999999999</v>
      </c>
      <c r="HA63">
        <v>2.1972700000000001</v>
      </c>
      <c r="HB63">
        <v>2.3071299999999999</v>
      </c>
      <c r="HC63">
        <v>44.14</v>
      </c>
      <c r="HD63">
        <v>13.8256</v>
      </c>
      <c r="HE63">
        <v>18</v>
      </c>
      <c r="HF63">
        <v>656.09699999999998</v>
      </c>
      <c r="HG63">
        <v>694.22900000000004</v>
      </c>
      <c r="HH63">
        <v>25.084700000000002</v>
      </c>
      <c r="HI63">
        <v>35.681899999999999</v>
      </c>
      <c r="HJ63">
        <v>29.9998</v>
      </c>
      <c r="HK63">
        <v>35.505200000000002</v>
      </c>
      <c r="HL63">
        <v>35.471200000000003</v>
      </c>
      <c r="HM63">
        <v>21.7148</v>
      </c>
      <c r="HN63">
        <v>24.896699999999999</v>
      </c>
      <c r="HO63">
        <v>23.1496</v>
      </c>
      <c r="HP63">
        <v>25.112200000000001</v>
      </c>
      <c r="HQ63">
        <v>324.56200000000001</v>
      </c>
      <c r="HR63">
        <v>28.719200000000001</v>
      </c>
      <c r="HS63">
        <v>98.802300000000002</v>
      </c>
      <c r="HT63">
        <v>98.706699999999998</v>
      </c>
    </row>
    <row r="64" spans="1:228" x14ac:dyDescent="0.2">
      <c r="A64">
        <v>49</v>
      </c>
      <c r="B64">
        <v>1665255865</v>
      </c>
      <c r="C64">
        <v>192</v>
      </c>
      <c r="D64" t="s">
        <v>458</v>
      </c>
      <c r="E64" t="s">
        <v>459</v>
      </c>
      <c r="F64">
        <v>4</v>
      </c>
      <c r="G64">
        <v>1665255862.6875</v>
      </c>
      <c r="H64">
        <f t="shared" si="0"/>
        <v>3.2063883475028482E-3</v>
      </c>
      <c r="I64">
        <f t="shared" si="1"/>
        <v>3.2063883475028483</v>
      </c>
      <c r="J64">
        <f t="shared" si="2"/>
        <v>8.7359495134041598</v>
      </c>
      <c r="K64">
        <f t="shared" si="3"/>
        <v>299.69712500000003</v>
      </c>
      <c r="L64">
        <f t="shared" si="4"/>
        <v>220.42443439261564</v>
      </c>
      <c r="M64">
        <f t="shared" si="5"/>
        <v>22.241038076422083</v>
      </c>
      <c r="N64">
        <f t="shared" si="6"/>
        <v>30.239729034062705</v>
      </c>
      <c r="O64">
        <f t="shared" si="7"/>
        <v>0.19809591721857564</v>
      </c>
      <c r="P64">
        <f t="shared" si="8"/>
        <v>3.6742507428453095</v>
      </c>
      <c r="Q64">
        <f t="shared" si="9"/>
        <v>0.19234807836828866</v>
      </c>
      <c r="R64">
        <f t="shared" si="10"/>
        <v>0.1207200776678754</v>
      </c>
      <c r="S64">
        <f t="shared" si="11"/>
        <v>226.11542098486092</v>
      </c>
      <c r="T64">
        <f t="shared" si="12"/>
        <v>31.372398290693695</v>
      </c>
      <c r="U64">
        <f t="shared" si="13"/>
        <v>31.486750000000001</v>
      </c>
      <c r="V64">
        <f t="shared" si="14"/>
        <v>4.6381075892164958</v>
      </c>
      <c r="W64">
        <f t="shared" si="15"/>
        <v>67.057696366945365</v>
      </c>
      <c r="X64">
        <f t="shared" si="16"/>
        <v>3.0199456936521822</v>
      </c>
      <c r="Y64">
        <f t="shared" si="17"/>
        <v>4.5035034862020682</v>
      </c>
      <c r="Z64">
        <f t="shared" si="18"/>
        <v>1.6181618955643136</v>
      </c>
      <c r="AA64">
        <f t="shared" si="19"/>
        <v>-141.40172612487561</v>
      </c>
      <c r="AB64">
        <f t="shared" si="20"/>
        <v>-102.48732693180291</v>
      </c>
      <c r="AC64">
        <f t="shared" si="21"/>
        <v>-6.2778463949834205</v>
      </c>
      <c r="AD64">
        <f t="shared" si="22"/>
        <v>-24.051478466801015</v>
      </c>
      <c r="AE64">
        <f t="shared" si="23"/>
        <v>32.228292819219895</v>
      </c>
      <c r="AF64">
        <f t="shared" si="24"/>
        <v>3.2025555622828321</v>
      </c>
      <c r="AG64">
        <f t="shared" si="25"/>
        <v>8.7359495134041598</v>
      </c>
      <c r="AH64">
        <v>322.6747089471346</v>
      </c>
      <c r="AI64">
        <v>312.0149393939393</v>
      </c>
      <c r="AJ64">
        <v>1.6940564579123101</v>
      </c>
      <c r="AK64">
        <v>66.645628169260647</v>
      </c>
      <c r="AL64">
        <f t="shared" si="26"/>
        <v>3.2063883475028483</v>
      </c>
      <c r="AM64">
        <v>28.642924608746981</v>
      </c>
      <c r="AN64">
        <v>29.932744411764691</v>
      </c>
      <c r="AO64">
        <v>3.9584108144220923E-4</v>
      </c>
      <c r="AP64">
        <v>87.351231965539924</v>
      </c>
      <c r="AQ64">
        <v>30</v>
      </c>
      <c r="AR64">
        <v>5</v>
      </c>
      <c r="AS64">
        <f t="shared" si="27"/>
        <v>1</v>
      </c>
      <c r="AT64">
        <f t="shared" si="28"/>
        <v>0</v>
      </c>
      <c r="AU64">
        <f t="shared" si="29"/>
        <v>47539.70100007351</v>
      </c>
      <c r="AV64">
        <f t="shared" si="30"/>
        <v>1200</v>
      </c>
      <c r="AW64">
        <f t="shared" si="31"/>
        <v>1025.9250885931922</v>
      </c>
      <c r="AX64">
        <f t="shared" si="32"/>
        <v>0.85493757382766011</v>
      </c>
      <c r="AY64">
        <f t="shared" si="33"/>
        <v>0.1884295174873841</v>
      </c>
      <c r="AZ64">
        <v>2.7</v>
      </c>
      <c r="BA64">
        <v>0.5</v>
      </c>
      <c r="BB64" t="s">
        <v>356</v>
      </c>
      <c r="BC64">
        <v>2</v>
      </c>
      <c r="BD64" t="b">
        <v>1</v>
      </c>
      <c r="BE64">
        <v>1665255862.6875</v>
      </c>
      <c r="BF64">
        <v>299.69712500000003</v>
      </c>
      <c r="BG64">
        <v>313.482125</v>
      </c>
      <c r="BH64">
        <v>29.9298</v>
      </c>
      <c r="BI64">
        <v>28.639399999999998</v>
      </c>
      <c r="BJ64">
        <v>298.0505</v>
      </c>
      <c r="BK64">
        <v>29.734024999999999</v>
      </c>
      <c r="BL64">
        <v>650.03875000000005</v>
      </c>
      <c r="BM64">
        <v>100.801</v>
      </c>
      <c r="BN64">
        <v>9.9964712500000011E-2</v>
      </c>
      <c r="BO64">
        <v>30.969362499999999</v>
      </c>
      <c r="BP64">
        <v>31.486750000000001</v>
      </c>
      <c r="BQ64">
        <v>999.9</v>
      </c>
      <c r="BR64">
        <v>0</v>
      </c>
      <c r="BS64">
        <v>0</v>
      </c>
      <c r="BT64">
        <v>9010.625</v>
      </c>
      <c r="BU64">
        <v>0</v>
      </c>
      <c r="BV64">
        <v>110.208125</v>
      </c>
      <c r="BW64">
        <v>-13.7849875</v>
      </c>
      <c r="BX64">
        <v>308.94375000000002</v>
      </c>
      <c r="BY64">
        <v>322.72474999999997</v>
      </c>
      <c r="BZ64">
        <v>1.29039875</v>
      </c>
      <c r="CA64">
        <v>313.482125</v>
      </c>
      <c r="CB64">
        <v>28.639399999999998</v>
      </c>
      <c r="CC64">
        <v>3.0169524999999999</v>
      </c>
      <c r="CD64">
        <v>2.8868775000000002</v>
      </c>
      <c r="CE64">
        <v>24.121762499999999</v>
      </c>
      <c r="CF64">
        <v>23.38945</v>
      </c>
      <c r="CG64">
        <v>1200</v>
      </c>
      <c r="CH64">
        <v>0.49999900000000003</v>
      </c>
      <c r="CI64">
        <v>0.50000100000000003</v>
      </c>
      <c r="CJ64">
        <v>0</v>
      </c>
      <c r="CK64">
        <v>793.36024999999995</v>
      </c>
      <c r="CL64">
        <v>4.9990899999999998</v>
      </c>
      <c r="CM64">
        <v>8601.4525000000012</v>
      </c>
      <c r="CN64">
        <v>9557.8487499999992</v>
      </c>
      <c r="CO64">
        <v>43.811999999999998</v>
      </c>
      <c r="CP64">
        <v>45.936999999999998</v>
      </c>
      <c r="CQ64">
        <v>44.686999999999998</v>
      </c>
      <c r="CR64">
        <v>44.875</v>
      </c>
      <c r="CS64">
        <v>45.125</v>
      </c>
      <c r="CT64">
        <v>597.49749999999995</v>
      </c>
      <c r="CU64">
        <v>597.50250000000005</v>
      </c>
      <c r="CV64">
        <v>0</v>
      </c>
      <c r="CW64">
        <v>1665255867.7</v>
      </c>
      <c r="CX64">
        <v>0</v>
      </c>
      <c r="CY64">
        <v>1665253528.5999999</v>
      </c>
      <c r="CZ64" t="s">
        <v>357</v>
      </c>
      <c r="DA64">
        <v>1665253526.5999999</v>
      </c>
      <c r="DB64">
        <v>1665253528.5999999</v>
      </c>
      <c r="DC64">
        <v>13</v>
      </c>
      <c r="DD64">
        <v>3.1E-2</v>
      </c>
      <c r="DE64">
        <v>1.2999999999999999E-2</v>
      </c>
      <c r="DF64">
        <v>1.6459999999999999</v>
      </c>
      <c r="DG64">
        <v>0.19600000000000001</v>
      </c>
      <c r="DH64">
        <v>415</v>
      </c>
      <c r="DI64">
        <v>32</v>
      </c>
      <c r="DJ64">
        <v>0.56000000000000005</v>
      </c>
      <c r="DK64">
        <v>0.22</v>
      </c>
      <c r="DL64">
        <v>-13.391500000000001</v>
      </c>
      <c r="DM64">
        <v>-2.732115679442511</v>
      </c>
      <c r="DN64">
        <v>0.27149440006801728</v>
      </c>
      <c r="DO64">
        <v>0</v>
      </c>
      <c r="DP64">
        <v>1.247617317073171</v>
      </c>
      <c r="DQ64">
        <v>0.377756864111501</v>
      </c>
      <c r="DR64">
        <v>3.9035997084891527E-2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364</v>
      </c>
      <c r="EA64">
        <v>3.2942</v>
      </c>
      <c r="EB64">
        <v>2.6253600000000001</v>
      </c>
      <c r="EC64">
        <v>7.7777100000000002E-2</v>
      </c>
      <c r="ED64">
        <v>8.0344700000000005E-2</v>
      </c>
      <c r="EE64">
        <v>0.12645100000000001</v>
      </c>
      <c r="EF64">
        <v>0.121546</v>
      </c>
      <c r="EG64">
        <v>27823</v>
      </c>
      <c r="EH64">
        <v>28412.2</v>
      </c>
      <c r="EI64">
        <v>28077</v>
      </c>
      <c r="EJ64">
        <v>29749</v>
      </c>
      <c r="EK64">
        <v>33664.9</v>
      </c>
      <c r="EL64">
        <v>36336.699999999997</v>
      </c>
      <c r="EM64">
        <v>39540.6</v>
      </c>
      <c r="EN64">
        <v>42595.9</v>
      </c>
      <c r="EO64">
        <v>2.1334</v>
      </c>
      <c r="EP64">
        <v>2.0977199999999998</v>
      </c>
      <c r="EQ64">
        <v>4.4852499999999997E-3</v>
      </c>
      <c r="ER64">
        <v>0</v>
      </c>
      <c r="ES64">
        <v>31.414000000000001</v>
      </c>
      <c r="ET64">
        <v>999.9</v>
      </c>
      <c r="EU64">
        <v>51.3</v>
      </c>
      <c r="EV64">
        <v>39.299999999999997</v>
      </c>
      <c r="EW64">
        <v>36.3414</v>
      </c>
      <c r="EX64">
        <v>57.177399999999999</v>
      </c>
      <c r="EY64">
        <v>-3.3854099999999998</v>
      </c>
      <c r="EZ64">
        <v>2</v>
      </c>
      <c r="FA64">
        <v>0.69076700000000002</v>
      </c>
      <c r="FB64">
        <v>3.8891499999999999</v>
      </c>
      <c r="FC64">
        <v>20.2285</v>
      </c>
      <c r="FD64">
        <v>5.2189399999999999</v>
      </c>
      <c r="FE64">
        <v>12.0099</v>
      </c>
      <c r="FF64">
        <v>4.9863999999999997</v>
      </c>
      <c r="FG64">
        <v>3.2846500000000001</v>
      </c>
      <c r="FH64">
        <v>5132.3</v>
      </c>
      <c r="FI64">
        <v>9999</v>
      </c>
      <c r="FJ64">
        <v>9999</v>
      </c>
      <c r="FK64">
        <v>432.1</v>
      </c>
      <c r="FL64">
        <v>1.8658399999999999</v>
      </c>
      <c r="FM64">
        <v>1.86219</v>
      </c>
      <c r="FN64">
        <v>1.86432</v>
      </c>
      <c r="FO64">
        <v>1.8604499999999999</v>
      </c>
      <c r="FP64">
        <v>1.8611200000000001</v>
      </c>
      <c r="FQ64">
        <v>1.8601799999999999</v>
      </c>
      <c r="FR64">
        <v>1.86188</v>
      </c>
      <c r="FS64">
        <v>1.85842</v>
      </c>
      <c r="FT64">
        <v>0</v>
      </c>
      <c r="FU64">
        <v>0</v>
      </c>
      <c r="FV64">
        <v>0</v>
      </c>
      <c r="FW64">
        <v>0</v>
      </c>
      <c r="FX64" t="s">
        <v>359</v>
      </c>
      <c r="FY64" t="s">
        <v>360</v>
      </c>
      <c r="FZ64" t="s">
        <v>361</v>
      </c>
      <c r="GA64" t="s">
        <v>361</v>
      </c>
      <c r="GB64" t="s">
        <v>361</v>
      </c>
      <c r="GC64" t="s">
        <v>361</v>
      </c>
      <c r="GD64">
        <v>0</v>
      </c>
      <c r="GE64">
        <v>100</v>
      </c>
      <c r="GF64">
        <v>100</v>
      </c>
      <c r="GG64">
        <v>1.6459999999999999</v>
      </c>
      <c r="GH64">
        <v>0.1958</v>
      </c>
      <c r="GI64">
        <v>1.646399999999971</v>
      </c>
      <c r="GJ64">
        <v>0</v>
      </c>
      <c r="GK64">
        <v>0</v>
      </c>
      <c r="GL64">
        <v>0</v>
      </c>
      <c r="GM64">
        <v>0.19577000000000669</v>
      </c>
      <c r="GN64">
        <v>0</v>
      </c>
      <c r="GO64">
        <v>0</v>
      </c>
      <c r="GP64">
        <v>0</v>
      </c>
      <c r="GQ64">
        <v>-1</v>
      </c>
      <c r="GR64">
        <v>-1</v>
      </c>
      <c r="GS64">
        <v>-1</v>
      </c>
      <c r="GT64">
        <v>-1</v>
      </c>
      <c r="GU64">
        <v>39</v>
      </c>
      <c r="GV64">
        <v>38.9</v>
      </c>
      <c r="GW64">
        <v>1.10229</v>
      </c>
      <c r="GX64">
        <v>2.6245099999999999</v>
      </c>
      <c r="GY64">
        <v>2.04834</v>
      </c>
      <c r="GZ64">
        <v>2.6013199999999999</v>
      </c>
      <c r="HA64">
        <v>2.1972700000000001</v>
      </c>
      <c r="HB64">
        <v>2.36206</v>
      </c>
      <c r="HC64">
        <v>44.14</v>
      </c>
      <c r="HD64">
        <v>13.851800000000001</v>
      </c>
      <c r="HE64">
        <v>18</v>
      </c>
      <c r="HF64">
        <v>655.94</v>
      </c>
      <c r="HG64">
        <v>694.298</v>
      </c>
      <c r="HH64">
        <v>25.106000000000002</v>
      </c>
      <c r="HI64">
        <v>35.681199999999997</v>
      </c>
      <c r="HJ64">
        <v>29.9998</v>
      </c>
      <c r="HK64">
        <v>35.503700000000002</v>
      </c>
      <c r="HL64">
        <v>35.471200000000003</v>
      </c>
      <c r="HM64">
        <v>22.089099999999998</v>
      </c>
      <c r="HN64">
        <v>24.896699999999999</v>
      </c>
      <c r="HO64">
        <v>23.1496</v>
      </c>
      <c r="HP64">
        <v>25.112200000000001</v>
      </c>
      <c r="HQ64">
        <v>331.24299999999999</v>
      </c>
      <c r="HR64">
        <v>28.732700000000001</v>
      </c>
      <c r="HS64">
        <v>98.802099999999996</v>
      </c>
      <c r="HT64">
        <v>98.705299999999994</v>
      </c>
    </row>
    <row r="65" spans="1:228" x14ac:dyDescent="0.2">
      <c r="A65">
        <v>50</v>
      </c>
      <c r="B65">
        <v>1665255869</v>
      </c>
      <c r="C65">
        <v>196</v>
      </c>
      <c r="D65" t="s">
        <v>460</v>
      </c>
      <c r="E65" t="s">
        <v>461</v>
      </c>
      <c r="F65">
        <v>4</v>
      </c>
      <c r="G65">
        <v>1665255867</v>
      </c>
      <c r="H65">
        <f t="shared" si="0"/>
        <v>3.2399990969104561E-3</v>
      </c>
      <c r="I65">
        <f t="shared" si="1"/>
        <v>3.2399990969104562</v>
      </c>
      <c r="J65">
        <f t="shared" si="2"/>
        <v>8.784800044149236</v>
      </c>
      <c r="K65">
        <f t="shared" si="3"/>
        <v>306.82914285714293</v>
      </c>
      <c r="L65">
        <f t="shared" si="4"/>
        <v>227.82537068980807</v>
      </c>
      <c r="M65">
        <f t="shared" si="5"/>
        <v>22.987605353950187</v>
      </c>
      <c r="N65">
        <f t="shared" si="6"/>
        <v>30.959094791484251</v>
      </c>
      <c r="O65">
        <f t="shared" si="7"/>
        <v>0.20051988942892002</v>
      </c>
      <c r="P65">
        <f t="shared" si="8"/>
        <v>3.6717997236459841</v>
      </c>
      <c r="Q65">
        <f t="shared" si="9"/>
        <v>0.19462896962200393</v>
      </c>
      <c r="R65">
        <f t="shared" si="10"/>
        <v>0.12215796600488339</v>
      </c>
      <c r="S65">
        <f t="shared" si="11"/>
        <v>226.11705780630604</v>
      </c>
      <c r="T65">
        <f t="shared" si="12"/>
        <v>31.367954527991259</v>
      </c>
      <c r="U65">
        <f t="shared" si="13"/>
        <v>31.4815</v>
      </c>
      <c r="V65">
        <f t="shared" si="14"/>
        <v>4.6367243438147678</v>
      </c>
      <c r="W65">
        <f t="shared" si="15"/>
        <v>67.067049749222051</v>
      </c>
      <c r="X65">
        <f t="shared" si="16"/>
        <v>3.0207720488151306</v>
      </c>
      <c r="Y65">
        <f t="shared" si="17"/>
        <v>4.5041075462696494</v>
      </c>
      <c r="Z65">
        <f t="shared" si="18"/>
        <v>1.6159522949996372</v>
      </c>
      <c r="AA65">
        <f t="shared" si="19"/>
        <v>-142.88396017375112</v>
      </c>
      <c r="AB65">
        <f t="shared" si="20"/>
        <v>-100.91415528903326</v>
      </c>
      <c r="AC65">
        <f t="shared" si="21"/>
        <v>-6.1855197686753929</v>
      </c>
      <c r="AD65">
        <f t="shared" si="22"/>
        <v>-23.866577425153736</v>
      </c>
      <c r="AE65">
        <f t="shared" si="23"/>
        <v>32.462140472606741</v>
      </c>
      <c r="AF65">
        <f t="shared" si="24"/>
        <v>3.2305749055540192</v>
      </c>
      <c r="AG65">
        <f t="shared" si="25"/>
        <v>8.784800044149236</v>
      </c>
      <c r="AH65">
        <v>329.61092275419338</v>
      </c>
      <c r="AI65">
        <v>318.86289090909088</v>
      </c>
      <c r="AJ65">
        <v>1.7105003572230211</v>
      </c>
      <c r="AK65">
        <v>66.645628169260647</v>
      </c>
      <c r="AL65">
        <f t="shared" si="26"/>
        <v>3.2399990969104562</v>
      </c>
      <c r="AM65">
        <v>28.636432888362151</v>
      </c>
      <c r="AN65">
        <v>29.94069352941175</v>
      </c>
      <c r="AO65">
        <v>2.3289603229997171E-4</v>
      </c>
      <c r="AP65">
        <v>87.351231965539924</v>
      </c>
      <c r="AQ65">
        <v>30</v>
      </c>
      <c r="AR65">
        <v>5</v>
      </c>
      <c r="AS65">
        <f t="shared" si="27"/>
        <v>1</v>
      </c>
      <c r="AT65">
        <f t="shared" si="28"/>
        <v>0</v>
      </c>
      <c r="AU65">
        <f t="shared" si="29"/>
        <v>47495.264812840076</v>
      </c>
      <c r="AV65">
        <f t="shared" si="30"/>
        <v>1200.0085714285719</v>
      </c>
      <c r="AW65">
        <f t="shared" si="31"/>
        <v>1025.9324278789154</v>
      </c>
      <c r="AX65">
        <f t="shared" si="32"/>
        <v>0.85493758320207291</v>
      </c>
      <c r="AY65">
        <f t="shared" si="33"/>
        <v>0.18842953558000081</v>
      </c>
      <c r="AZ65">
        <v>2.7</v>
      </c>
      <c r="BA65">
        <v>0.5</v>
      </c>
      <c r="BB65" t="s">
        <v>356</v>
      </c>
      <c r="BC65">
        <v>2</v>
      </c>
      <c r="BD65" t="b">
        <v>1</v>
      </c>
      <c r="BE65">
        <v>1665255867</v>
      </c>
      <c r="BF65">
        <v>306.82914285714293</v>
      </c>
      <c r="BG65">
        <v>320.72471428571419</v>
      </c>
      <c r="BH65">
        <v>29.93824285714286</v>
      </c>
      <c r="BI65">
        <v>28.63652857142857</v>
      </c>
      <c r="BJ65">
        <v>305.18271428571433</v>
      </c>
      <c r="BK65">
        <v>29.742485714285721</v>
      </c>
      <c r="BL65">
        <v>650.02085714285715</v>
      </c>
      <c r="BM65">
        <v>100.8</v>
      </c>
      <c r="BN65">
        <v>0.1001117142857143</v>
      </c>
      <c r="BO65">
        <v>30.971714285714292</v>
      </c>
      <c r="BP65">
        <v>31.4815</v>
      </c>
      <c r="BQ65">
        <v>999.89999999999986</v>
      </c>
      <c r="BR65">
        <v>0</v>
      </c>
      <c r="BS65">
        <v>0</v>
      </c>
      <c r="BT65">
        <v>9002.232857142857</v>
      </c>
      <c r="BU65">
        <v>0</v>
      </c>
      <c r="BV65">
        <v>111.2105714285714</v>
      </c>
      <c r="BW65">
        <v>-13.89547142857143</v>
      </c>
      <c r="BX65">
        <v>316.29857142857139</v>
      </c>
      <c r="BY65">
        <v>330.17971428571428</v>
      </c>
      <c r="BZ65">
        <v>1.301717142857143</v>
      </c>
      <c r="CA65">
        <v>320.72471428571419</v>
      </c>
      <c r="CB65">
        <v>28.63652857142857</v>
      </c>
      <c r="CC65">
        <v>3.0177785714285719</v>
      </c>
      <c r="CD65">
        <v>2.8865657142857151</v>
      </c>
      <c r="CE65">
        <v>24.12631428571428</v>
      </c>
      <c r="CF65">
        <v>23.38767142857143</v>
      </c>
      <c r="CG65">
        <v>1200.0085714285719</v>
      </c>
      <c r="CH65">
        <v>0.49999900000000003</v>
      </c>
      <c r="CI65">
        <v>0.50000100000000003</v>
      </c>
      <c r="CJ65">
        <v>0</v>
      </c>
      <c r="CK65">
        <v>792.97057142857125</v>
      </c>
      <c r="CL65">
        <v>4.9990899999999998</v>
      </c>
      <c r="CM65">
        <v>8594.0385714285712</v>
      </c>
      <c r="CN65">
        <v>9557.9228571428575</v>
      </c>
      <c r="CO65">
        <v>43.811999999999998</v>
      </c>
      <c r="CP65">
        <v>45.919285714285706</v>
      </c>
      <c r="CQ65">
        <v>44.686999999999998</v>
      </c>
      <c r="CR65">
        <v>44.875</v>
      </c>
      <c r="CS65">
        <v>45.125</v>
      </c>
      <c r="CT65">
        <v>597.50142857142862</v>
      </c>
      <c r="CU65">
        <v>597.50714285714287</v>
      </c>
      <c r="CV65">
        <v>0</v>
      </c>
      <c r="CW65">
        <v>1665255871.9000001</v>
      </c>
      <c r="CX65">
        <v>0</v>
      </c>
      <c r="CY65">
        <v>1665253528.5999999</v>
      </c>
      <c r="CZ65" t="s">
        <v>357</v>
      </c>
      <c r="DA65">
        <v>1665253526.5999999</v>
      </c>
      <c r="DB65">
        <v>1665253528.5999999</v>
      </c>
      <c r="DC65">
        <v>13</v>
      </c>
      <c r="DD65">
        <v>3.1E-2</v>
      </c>
      <c r="DE65">
        <v>1.2999999999999999E-2</v>
      </c>
      <c r="DF65">
        <v>1.6459999999999999</v>
      </c>
      <c r="DG65">
        <v>0.19600000000000001</v>
      </c>
      <c r="DH65">
        <v>415</v>
      </c>
      <c r="DI65">
        <v>32</v>
      </c>
      <c r="DJ65">
        <v>0.56000000000000005</v>
      </c>
      <c r="DK65">
        <v>0.22</v>
      </c>
      <c r="DL65">
        <v>-13.561</v>
      </c>
      <c r="DM65">
        <v>-2.5816933797909409</v>
      </c>
      <c r="DN65">
        <v>0.2579926780961419</v>
      </c>
      <c r="DO65">
        <v>0</v>
      </c>
      <c r="DP65">
        <v>1.270362926829268</v>
      </c>
      <c r="DQ65">
        <v>0.25903672473867712</v>
      </c>
      <c r="DR65">
        <v>2.7187759731882061E-2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364</v>
      </c>
      <c r="EA65">
        <v>3.2942100000000001</v>
      </c>
      <c r="EB65">
        <v>2.6253000000000002</v>
      </c>
      <c r="EC65">
        <v>7.9172699999999999E-2</v>
      </c>
      <c r="ED65">
        <v>8.1709699999999996E-2</v>
      </c>
      <c r="EE65">
        <v>0.126467</v>
      </c>
      <c r="EF65">
        <v>0.121545</v>
      </c>
      <c r="EG65">
        <v>27781.4</v>
      </c>
      <c r="EH65">
        <v>28370.1</v>
      </c>
      <c r="EI65">
        <v>28077.5</v>
      </c>
      <c r="EJ65">
        <v>29749.1</v>
      </c>
      <c r="EK65">
        <v>33665</v>
      </c>
      <c r="EL65">
        <v>36337.1</v>
      </c>
      <c r="EM65">
        <v>39541.300000000003</v>
      </c>
      <c r="EN65">
        <v>42596.1</v>
      </c>
      <c r="EO65">
        <v>2.1337199999999998</v>
      </c>
      <c r="EP65">
        <v>2.0978300000000001</v>
      </c>
      <c r="EQ65">
        <v>4.0456700000000003E-3</v>
      </c>
      <c r="ER65">
        <v>0</v>
      </c>
      <c r="ES65">
        <v>31.409300000000002</v>
      </c>
      <c r="ET65">
        <v>999.9</v>
      </c>
      <c r="EU65">
        <v>51.3</v>
      </c>
      <c r="EV65">
        <v>39.299999999999997</v>
      </c>
      <c r="EW65">
        <v>36.3446</v>
      </c>
      <c r="EX65">
        <v>57.057400000000001</v>
      </c>
      <c r="EY65">
        <v>-3.2692299999999999</v>
      </c>
      <c r="EZ65">
        <v>2</v>
      </c>
      <c r="FA65">
        <v>0.69075500000000001</v>
      </c>
      <c r="FB65">
        <v>3.8929999999999998</v>
      </c>
      <c r="FC65">
        <v>20.2285</v>
      </c>
      <c r="FD65">
        <v>5.2189399999999999</v>
      </c>
      <c r="FE65">
        <v>12.0099</v>
      </c>
      <c r="FF65">
        <v>4.9862500000000001</v>
      </c>
      <c r="FG65">
        <v>3.2846500000000001</v>
      </c>
      <c r="FH65">
        <v>5132.6000000000004</v>
      </c>
      <c r="FI65">
        <v>9999</v>
      </c>
      <c r="FJ65">
        <v>9999</v>
      </c>
      <c r="FK65">
        <v>432.2</v>
      </c>
      <c r="FL65">
        <v>1.8658399999999999</v>
      </c>
      <c r="FM65">
        <v>1.86219</v>
      </c>
      <c r="FN65">
        <v>1.86432</v>
      </c>
      <c r="FO65">
        <v>1.8604499999999999</v>
      </c>
      <c r="FP65">
        <v>1.8611200000000001</v>
      </c>
      <c r="FQ65">
        <v>1.8601799999999999</v>
      </c>
      <c r="FR65">
        <v>1.86188</v>
      </c>
      <c r="FS65">
        <v>1.8584000000000001</v>
      </c>
      <c r="FT65">
        <v>0</v>
      </c>
      <c r="FU65">
        <v>0</v>
      </c>
      <c r="FV65">
        <v>0</v>
      </c>
      <c r="FW65">
        <v>0</v>
      </c>
      <c r="FX65" t="s">
        <v>359</v>
      </c>
      <c r="FY65" t="s">
        <v>360</v>
      </c>
      <c r="FZ65" t="s">
        <v>361</v>
      </c>
      <c r="GA65" t="s">
        <v>361</v>
      </c>
      <c r="GB65" t="s">
        <v>361</v>
      </c>
      <c r="GC65" t="s">
        <v>361</v>
      </c>
      <c r="GD65">
        <v>0</v>
      </c>
      <c r="GE65">
        <v>100</v>
      </c>
      <c r="GF65">
        <v>100</v>
      </c>
      <c r="GG65">
        <v>1.6459999999999999</v>
      </c>
      <c r="GH65">
        <v>0.1958</v>
      </c>
      <c r="GI65">
        <v>1.646399999999971</v>
      </c>
      <c r="GJ65">
        <v>0</v>
      </c>
      <c r="GK65">
        <v>0</v>
      </c>
      <c r="GL65">
        <v>0</v>
      </c>
      <c r="GM65">
        <v>0.19577000000000669</v>
      </c>
      <c r="GN65">
        <v>0</v>
      </c>
      <c r="GO65">
        <v>0</v>
      </c>
      <c r="GP65">
        <v>0</v>
      </c>
      <c r="GQ65">
        <v>-1</v>
      </c>
      <c r="GR65">
        <v>-1</v>
      </c>
      <c r="GS65">
        <v>-1</v>
      </c>
      <c r="GT65">
        <v>-1</v>
      </c>
      <c r="GU65">
        <v>39</v>
      </c>
      <c r="GV65">
        <v>39</v>
      </c>
      <c r="GW65">
        <v>1.11938</v>
      </c>
      <c r="GX65">
        <v>2.63306</v>
      </c>
      <c r="GY65">
        <v>2.04834</v>
      </c>
      <c r="GZ65">
        <v>2.6000999999999999</v>
      </c>
      <c r="HA65">
        <v>2.1972700000000001</v>
      </c>
      <c r="HB65">
        <v>2.33521</v>
      </c>
      <c r="HC65">
        <v>44.167700000000004</v>
      </c>
      <c r="HD65">
        <v>13.8256</v>
      </c>
      <c r="HE65">
        <v>18</v>
      </c>
      <c r="HF65">
        <v>656.18399999999997</v>
      </c>
      <c r="HG65">
        <v>694.35500000000002</v>
      </c>
      <c r="HH65">
        <v>25.124099999999999</v>
      </c>
      <c r="HI65">
        <v>35.678600000000003</v>
      </c>
      <c r="HJ65">
        <v>29.9998</v>
      </c>
      <c r="HK65">
        <v>35.502000000000002</v>
      </c>
      <c r="HL65">
        <v>35.468000000000004</v>
      </c>
      <c r="HM65">
        <v>22.4635</v>
      </c>
      <c r="HN65">
        <v>24.614599999999999</v>
      </c>
      <c r="HO65">
        <v>23.1496</v>
      </c>
      <c r="HP65">
        <v>25.133199999999999</v>
      </c>
      <c r="HQ65">
        <v>337.923</v>
      </c>
      <c r="HR65">
        <v>28.755299999999998</v>
      </c>
      <c r="HS65">
        <v>98.803799999999995</v>
      </c>
      <c r="HT65">
        <v>98.705799999999996</v>
      </c>
    </row>
    <row r="66" spans="1:228" x14ac:dyDescent="0.2">
      <c r="A66">
        <v>51</v>
      </c>
      <c r="B66">
        <v>1665255873</v>
      </c>
      <c r="C66">
        <v>200</v>
      </c>
      <c r="D66" t="s">
        <v>462</v>
      </c>
      <c r="E66" t="s">
        <v>463</v>
      </c>
      <c r="F66">
        <v>4</v>
      </c>
      <c r="G66">
        <v>1665255870.6875</v>
      </c>
      <c r="H66">
        <f t="shared" si="0"/>
        <v>3.2652431039871845E-3</v>
      </c>
      <c r="I66">
        <f t="shared" si="1"/>
        <v>3.2652431039871845</v>
      </c>
      <c r="J66">
        <f t="shared" si="2"/>
        <v>8.9968236729446556</v>
      </c>
      <c r="K66">
        <f t="shared" si="3"/>
        <v>312.90775000000002</v>
      </c>
      <c r="L66">
        <f t="shared" si="4"/>
        <v>232.65128164294057</v>
      </c>
      <c r="M66">
        <f t="shared" si="5"/>
        <v>23.474729677247836</v>
      </c>
      <c r="N66">
        <f t="shared" si="6"/>
        <v>31.572681625881483</v>
      </c>
      <c r="O66">
        <f t="shared" si="7"/>
        <v>0.20227171480299261</v>
      </c>
      <c r="P66">
        <f t="shared" si="8"/>
        <v>3.6728962294944347</v>
      </c>
      <c r="Q66">
        <f t="shared" si="9"/>
        <v>0.19628080219890931</v>
      </c>
      <c r="R66">
        <f t="shared" si="10"/>
        <v>0.12319898082108863</v>
      </c>
      <c r="S66">
        <f t="shared" si="11"/>
        <v>226.1162013595596</v>
      </c>
      <c r="T66">
        <f t="shared" si="12"/>
        <v>31.360976726180599</v>
      </c>
      <c r="U66">
        <f t="shared" si="13"/>
        <v>31.479675</v>
      </c>
      <c r="V66">
        <f t="shared" si="14"/>
        <v>4.6362435855154276</v>
      </c>
      <c r="W66">
        <f t="shared" si="15"/>
        <v>67.086836556001401</v>
      </c>
      <c r="X66">
        <f t="shared" si="16"/>
        <v>3.0213937148126218</v>
      </c>
      <c r="Y66">
        <f t="shared" si="17"/>
        <v>4.5037057490264623</v>
      </c>
      <c r="Z66">
        <f t="shared" si="18"/>
        <v>1.6148498707028058</v>
      </c>
      <c r="AA66">
        <f t="shared" si="19"/>
        <v>-143.99722088583482</v>
      </c>
      <c r="AB66">
        <f t="shared" si="20"/>
        <v>-100.89266631627289</v>
      </c>
      <c r="AC66">
        <f t="shared" si="21"/>
        <v>-6.1822530569651759</v>
      </c>
      <c r="AD66">
        <f t="shared" si="22"/>
        <v>-24.955938899513299</v>
      </c>
      <c r="AE66">
        <f t="shared" si="23"/>
        <v>32.582072674489197</v>
      </c>
      <c r="AF66">
        <f t="shared" si="24"/>
        <v>3.21403315136414</v>
      </c>
      <c r="AG66">
        <f t="shared" si="25"/>
        <v>8.9968236729446556</v>
      </c>
      <c r="AH66">
        <v>336.44655010825471</v>
      </c>
      <c r="AI66">
        <v>325.64839999999998</v>
      </c>
      <c r="AJ66">
        <v>1.70049905039461</v>
      </c>
      <c r="AK66">
        <v>66.645628169260647</v>
      </c>
      <c r="AL66">
        <f t="shared" si="26"/>
        <v>3.2652431039871845</v>
      </c>
      <c r="AM66">
        <v>28.634167964024069</v>
      </c>
      <c r="AN66">
        <v>29.949691764705879</v>
      </c>
      <c r="AO66">
        <v>3.0935946008505941E-5</v>
      </c>
      <c r="AP66">
        <v>87.351231965539924</v>
      </c>
      <c r="AQ66">
        <v>31</v>
      </c>
      <c r="AR66">
        <v>5</v>
      </c>
      <c r="AS66">
        <f t="shared" si="27"/>
        <v>1</v>
      </c>
      <c r="AT66">
        <f t="shared" si="28"/>
        <v>0</v>
      </c>
      <c r="AU66">
        <f t="shared" si="29"/>
        <v>47515.227478723289</v>
      </c>
      <c r="AV66">
        <f t="shared" si="30"/>
        <v>1200.0062499999999</v>
      </c>
      <c r="AW66">
        <f t="shared" si="31"/>
        <v>1025.930226093036</v>
      </c>
      <c r="AX66">
        <f t="shared" si="32"/>
        <v>0.85493740227855985</v>
      </c>
      <c r="AY66">
        <f t="shared" si="33"/>
        <v>0.18842918639762052</v>
      </c>
      <c r="AZ66">
        <v>2.7</v>
      </c>
      <c r="BA66">
        <v>0.5</v>
      </c>
      <c r="BB66" t="s">
        <v>356</v>
      </c>
      <c r="BC66">
        <v>2</v>
      </c>
      <c r="BD66" t="b">
        <v>1</v>
      </c>
      <c r="BE66">
        <v>1665255870.6875</v>
      </c>
      <c r="BF66">
        <v>312.90775000000002</v>
      </c>
      <c r="BG66">
        <v>326.859375</v>
      </c>
      <c r="BH66">
        <v>29.944162500000001</v>
      </c>
      <c r="BI66">
        <v>28.649100000000001</v>
      </c>
      <c r="BJ66">
        <v>311.26137499999999</v>
      </c>
      <c r="BK66">
        <v>29.748412500000001</v>
      </c>
      <c r="BL66">
        <v>650.0101249999999</v>
      </c>
      <c r="BM66">
        <v>100.801</v>
      </c>
      <c r="BN66">
        <v>9.9925674999999992E-2</v>
      </c>
      <c r="BO66">
        <v>30.97015</v>
      </c>
      <c r="BP66">
        <v>31.479675</v>
      </c>
      <c r="BQ66">
        <v>999.9</v>
      </c>
      <c r="BR66">
        <v>0</v>
      </c>
      <c r="BS66">
        <v>0</v>
      </c>
      <c r="BT66">
        <v>9005.9375</v>
      </c>
      <c r="BU66">
        <v>0</v>
      </c>
      <c r="BV66">
        <v>107.44625000000001</v>
      </c>
      <c r="BW66">
        <v>-13.951487500000001</v>
      </c>
      <c r="BX66">
        <v>322.56687499999998</v>
      </c>
      <c r="BY66">
        <v>336.49974999999989</v>
      </c>
      <c r="BZ66">
        <v>1.29506375</v>
      </c>
      <c r="CA66">
        <v>326.859375</v>
      </c>
      <c r="CB66">
        <v>28.649100000000001</v>
      </c>
      <c r="CC66">
        <v>3.0184025000000001</v>
      </c>
      <c r="CD66">
        <v>2.8878599999999999</v>
      </c>
      <c r="CE66">
        <v>24.129787499999999</v>
      </c>
      <c r="CF66">
        <v>23.395099999999999</v>
      </c>
      <c r="CG66">
        <v>1200.0062499999999</v>
      </c>
      <c r="CH66">
        <v>0.50000449999999996</v>
      </c>
      <c r="CI66">
        <v>0.49999549999999998</v>
      </c>
      <c r="CJ66">
        <v>0</v>
      </c>
      <c r="CK66">
        <v>792.44837499999994</v>
      </c>
      <c r="CL66">
        <v>4.9990899999999998</v>
      </c>
      <c r="CM66">
        <v>8586.93</v>
      </c>
      <c r="CN66">
        <v>9557.9137499999997</v>
      </c>
      <c r="CO66">
        <v>43.819875000000003</v>
      </c>
      <c r="CP66">
        <v>45.875</v>
      </c>
      <c r="CQ66">
        <v>44.686999999999998</v>
      </c>
      <c r="CR66">
        <v>44.875</v>
      </c>
      <c r="CS66">
        <v>45.125</v>
      </c>
      <c r="CT66">
        <v>597.50749999999994</v>
      </c>
      <c r="CU66">
        <v>597.49874999999997</v>
      </c>
      <c r="CV66">
        <v>0</v>
      </c>
      <c r="CW66">
        <v>1665255876.0999999</v>
      </c>
      <c r="CX66">
        <v>0</v>
      </c>
      <c r="CY66">
        <v>1665253528.5999999</v>
      </c>
      <c r="CZ66" t="s">
        <v>357</v>
      </c>
      <c r="DA66">
        <v>1665253526.5999999</v>
      </c>
      <c r="DB66">
        <v>1665253528.5999999</v>
      </c>
      <c r="DC66">
        <v>13</v>
      </c>
      <c r="DD66">
        <v>3.1E-2</v>
      </c>
      <c r="DE66">
        <v>1.2999999999999999E-2</v>
      </c>
      <c r="DF66">
        <v>1.6459999999999999</v>
      </c>
      <c r="DG66">
        <v>0.19600000000000001</v>
      </c>
      <c r="DH66">
        <v>415</v>
      </c>
      <c r="DI66">
        <v>32</v>
      </c>
      <c r="DJ66">
        <v>0.56000000000000005</v>
      </c>
      <c r="DK66">
        <v>0.22</v>
      </c>
      <c r="DL66">
        <v>-13.699847500000001</v>
      </c>
      <c r="DM66">
        <v>-2.1475711069418089</v>
      </c>
      <c r="DN66">
        <v>0.2138310477777958</v>
      </c>
      <c r="DO66">
        <v>0</v>
      </c>
      <c r="DP66">
        <v>1.2845645000000001</v>
      </c>
      <c r="DQ66">
        <v>0.1455154221388362</v>
      </c>
      <c r="DR66">
        <v>1.479740533843687E-2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364</v>
      </c>
      <c r="EA66">
        <v>3.2945199999999999</v>
      </c>
      <c r="EB66">
        <v>2.6252</v>
      </c>
      <c r="EC66">
        <v>8.0549099999999998E-2</v>
      </c>
      <c r="ED66">
        <v>8.3073300000000003E-2</v>
      </c>
      <c r="EE66">
        <v>0.126501</v>
      </c>
      <c r="EF66">
        <v>0.121645</v>
      </c>
      <c r="EG66">
        <v>27740.1</v>
      </c>
      <c r="EH66">
        <v>28328.3</v>
      </c>
      <c r="EI66">
        <v>28077.7</v>
      </c>
      <c r="EJ66">
        <v>29749.4</v>
      </c>
      <c r="EK66">
        <v>33664.300000000003</v>
      </c>
      <c r="EL66">
        <v>36333.800000000003</v>
      </c>
      <c r="EM66">
        <v>39541.9</v>
      </c>
      <c r="EN66">
        <v>42596.9</v>
      </c>
      <c r="EO66">
        <v>2.1336499999999998</v>
      </c>
      <c r="EP66">
        <v>2.0977199999999998</v>
      </c>
      <c r="EQ66">
        <v>5.1744299999999998E-3</v>
      </c>
      <c r="ER66">
        <v>0</v>
      </c>
      <c r="ES66">
        <v>31.4057</v>
      </c>
      <c r="ET66">
        <v>999.9</v>
      </c>
      <c r="EU66">
        <v>51.3</v>
      </c>
      <c r="EV66">
        <v>39.299999999999997</v>
      </c>
      <c r="EW66">
        <v>36.340400000000002</v>
      </c>
      <c r="EX66">
        <v>56.997399999999999</v>
      </c>
      <c r="EY66">
        <v>-3.47356</v>
      </c>
      <c r="EZ66">
        <v>2</v>
      </c>
      <c r="FA66">
        <v>0.69037599999999999</v>
      </c>
      <c r="FB66">
        <v>3.8921800000000002</v>
      </c>
      <c r="FC66">
        <v>20.2286</v>
      </c>
      <c r="FD66">
        <v>5.2181899999999999</v>
      </c>
      <c r="FE66">
        <v>12.0099</v>
      </c>
      <c r="FF66">
        <v>4.9858000000000002</v>
      </c>
      <c r="FG66">
        <v>3.2846299999999999</v>
      </c>
      <c r="FH66">
        <v>5132.6000000000004</v>
      </c>
      <c r="FI66">
        <v>9999</v>
      </c>
      <c r="FJ66">
        <v>9999</v>
      </c>
      <c r="FK66">
        <v>432.2</v>
      </c>
      <c r="FL66">
        <v>1.8658399999999999</v>
      </c>
      <c r="FM66">
        <v>1.8621799999999999</v>
      </c>
      <c r="FN66">
        <v>1.86432</v>
      </c>
      <c r="FO66">
        <v>1.8604700000000001</v>
      </c>
      <c r="FP66">
        <v>1.86111</v>
      </c>
      <c r="FQ66">
        <v>1.8601700000000001</v>
      </c>
      <c r="FR66">
        <v>1.86188</v>
      </c>
      <c r="FS66">
        <v>1.85843</v>
      </c>
      <c r="FT66">
        <v>0</v>
      </c>
      <c r="FU66">
        <v>0</v>
      </c>
      <c r="FV66">
        <v>0</v>
      </c>
      <c r="FW66">
        <v>0</v>
      </c>
      <c r="FX66" t="s">
        <v>359</v>
      </c>
      <c r="FY66" t="s">
        <v>360</v>
      </c>
      <c r="FZ66" t="s">
        <v>361</v>
      </c>
      <c r="GA66" t="s">
        <v>361</v>
      </c>
      <c r="GB66" t="s">
        <v>361</v>
      </c>
      <c r="GC66" t="s">
        <v>361</v>
      </c>
      <c r="GD66">
        <v>0</v>
      </c>
      <c r="GE66">
        <v>100</v>
      </c>
      <c r="GF66">
        <v>100</v>
      </c>
      <c r="GG66">
        <v>1.6459999999999999</v>
      </c>
      <c r="GH66">
        <v>0.1958</v>
      </c>
      <c r="GI66">
        <v>1.646399999999971</v>
      </c>
      <c r="GJ66">
        <v>0</v>
      </c>
      <c r="GK66">
        <v>0</v>
      </c>
      <c r="GL66">
        <v>0</v>
      </c>
      <c r="GM66">
        <v>0.19577000000000669</v>
      </c>
      <c r="GN66">
        <v>0</v>
      </c>
      <c r="GO66">
        <v>0</v>
      </c>
      <c r="GP66">
        <v>0</v>
      </c>
      <c r="GQ66">
        <v>-1</v>
      </c>
      <c r="GR66">
        <v>-1</v>
      </c>
      <c r="GS66">
        <v>-1</v>
      </c>
      <c r="GT66">
        <v>-1</v>
      </c>
      <c r="GU66">
        <v>39.1</v>
      </c>
      <c r="GV66">
        <v>39.1</v>
      </c>
      <c r="GW66">
        <v>1.1401399999999999</v>
      </c>
      <c r="GX66">
        <v>2.63672</v>
      </c>
      <c r="GY66">
        <v>2.04834</v>
      </c>
      <c r="GZ66">
        <v>2.6000999999999999</v>
      </c>
      <c r="HA66">
        <v>2.1972700000000001</v>
      </c>
      <c r="HB66">
        <v>2.3132299999999999</v>
      </c>
      <c r="HC66">
        <v>44.167700000000004</v>
      </c>
      <c r="HD66">
        <v>13.8256</v>
      </c>
      <c r="HE66">
        <v>18</v>
      </c>
      <c r="HF66">
        <v>656.10799999999995</v>
      </c>
      <c r="HG66">
        <v>694.26099999999997</v>
      </c>
      <c r="HH66">
        <v>25.141100000000002</v>
      </c>
      <c r="HI66">
        <v>35.677700000000002</v>
      </c>
      <c r="HJ66">
        <v>29.999700000000001</v>
      </c>
      <c r="HK66">
        <v>35.500399999999999</v>
      </c>
      <c r="HL66">
        <v>35.4679</v>
      </c>
      <c r="HM66">
        <v>22.835699999999999</v>
      </c>
      <c r="HN66">
        <v>24.614599999999999</v>
      </c>
      <c r="HO66">
        <v>23.1496</v>
      </c>
      <c r="HP66">
        <v>25.153600000000001</v>
      </c>
      <c r="HQ66">
        <v>344.608</v>
      </c>
      <c r="HR66">
        <v>28.7605</v>
      </c>
      <c r="HS66">
        <v>98.805099999999996</v>
      </c>
      <c r="HT66">
        <v>98.707300000000004</v>
      </c>
    </row>
    <row r="67" spans="1:228" x14ac:dyDescent="0.2">
      <c r="A67">
        <v>52</v>
      </c>
      <c r="B67">
        <v>1665255877</v>
      </c>
      <c r="C67">
        <v>204</v>
      </c>
      <c r="D67" t="s">
        <v>464</v>
      </c>
      <c r="E67" t="s">
        <v>465</v>
      </c>
      <c r="F67">
        <v>4</v>
      </c>
      <c r="G67">
        <v>1665255875</v>
      </c>
      <c r="H67">
        <f t="shared" si="0"/>
        <v>3.2129907086144564E-3</v>
      </c>
      <c r="I67">
        <f t="shared" si="1"/>
        <v>3.2129907086144565</v>
      </c>
      <c r="J67">
        <f t="shared" si="2"/>
        <v>9.6094924257767005</v>
      </c>
      <c r="K67">
        <f t="shared" si="3"/>
        <v>320.01299999999998</v>
      </c>
      <c r="L67">
        <f t="shared" si="4"/>
        <v>233.31907658604246</v>
      </c>
      <c r="M67">
        <f t="shared" si="5"/>
        <v>23.541868365815269</v>
      </c>
      <c r="N67">
        <f t="shared" si="6"/>
        <v>32.289275405954186</v>
      </c>
      <c r="O67">
        <f t="shared" si="7"/>
        <v>0.19873739597978315</v>
      </c>
      <c r="P67">
        <f t="shared" si="8"/>
        <v>3.6697344689420839</v>
      </c>
      <c r="Q67">
        <f t="shared" si="9"/>
        <v>0.19294596088533578</v>
      </c>
      <c r="R67">
        <f t="shared" si="10"/>
        <v>0.12109750513968692</v>
      </c>
      <c r="S67">
        <f t="shared" si="11"/>
        <v>226.11399309132921</v>
      </c>
      <c r="T67">
        <f t="shared" si="12"/>
        <v>31.371838036620773</v>
      </c>
      <c r="U67">
        <f t="shared" si="13"/>
        <v>31.490671428571432</v>
      </c>
      <c r="V67">
        <f t="shared" si="14"/>
        <v>4.6391410232721455</v>
      </c>
      <c r="W67">
        <f t="shared" si="15"/>
        <v>67.117927837028176</v>
      </c>
      <c r="X67">
        <f t="shared" si="16"/>
        <v>3.0227213252340968</v>
      </c>
      <c r="Y67">
        <f t="shared" si="17"/>
        <v>4.5035975076192631</v>
      </c>
      <c r="Z67">
        <f t="shared" si="18"/>
        <v>1.6164196980380487</v>
      </c>
      <c r="AA67">
        <f t="shared" si="19"/>
        <v>-141.69289024989752</v>
      </c>
      <c r="AB67">
        <f t="shared" si="20"/>
        <v>-103.06475426473203</v>
      </c>
      <c r="AC67">
        <f t="shared" si="21"/>
        <v>-6.3211198678005376</v>
      </c>
      <c r="AD67">
        <f t="shared" si="22"/>
        <v>-24.964771291100888</v>
      </c>
      <c r="AE67">
        <f t="shared" si="23"/>
        <v>32.863238383353419</v>
      </c>
      <c r="AF67">
        <f t="shared" si="24"/>
        <v>3.174136103687164</v>
      </c>
      <c r="AG67">
        <f t="shared" si="25"/>
        <v>9.6094924257767005</v>
      </c>
      <c r="AH67">
        <v>343.38378091394532</v>
      </c>
      <c r="AI67">
        <v>332.41095151515151</v>
      </c>
      <c r="AJ67">
        <v>1.678935598735243</v>
      </c>
      <c r="AK67">
        <v>66.645628169260647</v>
      </c>
      <c r="AL67">
        <f t="shared" si="26"/>
        <v>3.2129907086144565</v>
      </c>
      <c r="AM67">
        <v>28.668694483655571</v>
      </c>
      <c r="AN67">
        <v>29.96174264705882</v>
      </c>
      <c r="AO67">
        <v>3.0990985475610192E-4</v>
      </c>
      <c r="AP67">
        <v>87.351231965539924</v>
      </c>
      <c r="AQ67">
        <v>30</v>
      </c>
      <c r="AR67">
        <v>5</v>
      </c>
      <c r="AS67">
        <f t="shared" si="27"/>
        <v>1</v>
      </c>
      <c r="AT67">
        <f t="shared" si="28"/>
        <v>0</v>
      </c>
      <c r="AU67">
        <f t="shared" si="29"/>
        <v>47458.452088684026</v>
      </c>
      <c r="AV67">
        <f t="shared" si="30"/>
        <v>1199.997142857143</v>
      </c>
      <c r="AW67">
        <f t="shared" si="31"/>
        <v>1025.9221850214142</v>
      </c>
      <c r="AX67">
        <f t="shared" si="32"/>
        <v>0.85493718974924926</v>
      </c>
      <c r="AY67">
        <f t="shared" si="33"/>
        <v>0.18842877621605103</v>
      </c>
      <c r="AZ67">
        <v>2.7</v>
      </c>
      <c r="BA67">
        <v>0.5</v>
      </c>
      <c r="BB67" t="s">
        <v>356</v>
      </c>
      <c r="BC67">
        <v>2</v>
      </c>
      <c r="BD67" t="b">
        <v>1</v>
      </c>
      <c r="BE67">
        <v>1665255875</v>
      </c>
      <c r="BF67">
        <v>320.01299999999998</v>
      </c>
      <c r="BG67">
        <v>334.08657142857152</v>
      </c>
      <c r="BH67">
        <v>29.957628571428572</v>
      </c>
      <c r="BI67">
        <v>28.678571428571431</v>
      </c>
      <c r="BJ67">
        <v>318.36685714285721</v>
      </c>
      <c r="BK67">
        <v>29.761857142857139</v>
      </c>
      <c r="BL67">
        <v>649.96514285714272</v>
      </c>
      <c r="BM67">
        <v>100.8</v>
      </c>
      <c r="BN67">
        <v>9.98865857142857E-2</v>
      </c>
      <c r="BO67">
        <v>30.969728571428568</v>
      </c>
      <c r="BP67">
        <v>31.490671428571432</v>
      </c>
      <c r="BQ67">
        <v>999.89999999999986</v>
      </c>
      <c r="BR67">
        <v>0</v>
      </c>
      <c r="BS67">
        <v>0</v>
      </c>
      <c r="BT67">
        <v>8995.0885714285723</v>
      </c>
      <c r="BU67">
        <v>0</v>
      </c>
      <c r="BV67">
        <v>102.76214285714281</v>
      </c>
      <c r="BW67">
        <v>-14.07332857142857</v>
      </c>
      <c r="BX67">
        <v>329.89614285714288</v>
      </c>
      <c r="BY67">
        <v>343.95042857142857</v>
      </c>
      <c r="BZ67">
        <v>1.279034285714286</v>
      </c>
      <c r="CA67">
        <v>334.08657142857152</v>
      </c>
      <c r="CB67">
        <v>28.678571428571431</v>
      </c>
      <c r="CC67">
        <v>3.0197257142857148</v>
      </c>
      <c r="CD67">
        <v>2.8908</v>
      </c>
      <c r="CE67">
        <v>24.13708571428571</v>
      </c>
      <c r="CF67">
        <v>23.41195714285714</v>
      </c>
      <c r="CG67">
        <v>1199.997142857143</v>
      </c>
      <c r="CH67">
        <v>0.50001171428571445</v>
      </c>
      <c r="CI67">
        <v>0.49998828571428572</v>
      </c>
      <c r="CJ67">
        <v>0</v>
      </c>
      <c r="CK67">
        <v>792.26657142857141</v>
      </c>
      <c r="CL67">
        <v>4.9990899999999998</v>
      </c>
      <c r="CM67">
        <v>8582.64</v>
      </c>
      <c r="CN67">
        <v>9557.8671428571433</v>
      </c>
      <c r="CO67">
        <v>43.811999999999998</v>
      </c>
      <c r="CP67">
        <v>45.875</v>
      </c>
      <c r="CQ67">
        <v>44.669285714285721</v>
      </c>
      <c r="CR67">
        <v>44.875</v>
      </c>
      <c r="CS67">
        <v>45.125</v>
      </c>
      <c r="CT67">
        <v>597.51142857142872</v>
      </c>
      <c r="CU67">
        <v>597.48571428571427</v>
      </c>
      <c r="CV67">
        <v>0</v>
      </c>
      <c r="CW67">
        <v>1665255879.7</v>
      </c>
      <c r="CX67">
        <v>0</v>
      </c>
      <c r="CY67">
        <v>1665253528.5999999</v>
      </c>
      <c r="CZ67" t="s">
        <v>357</v>
      </c>
      <c r="DA67">
        <v>1665253526.5999999</v>
      </c>
      <c r="DB67">
        <v>1665253528.5999999</v>
      </c>
      <c r="DC67">
        <v>13</v>
      </c>
      <c r="DD67">
        <v>3.1E-2</v>
      </c>
      <c r="DE67">
        <v>1.2999999999999999E-2</v>
      </c>
      <c r="DF67">
        <v>1.6459999999999999</v>
      </c>
      <c r="DG67">
        <v>0.19600000000000001</v>
      </c>
      <c r="DH67">
        <v>415</v>
      </c>
      <c r="DI67">
        <v>32</v>
      </c>
      <c r="DJ67">
        <v>0.56000000000000005</v>
      </c>
      <c r="DK67">
        <v>0.22</v>
      </c>
      <c r="DL67">
        <v>-13.84109756097561</v>
      </c>
      <c r="DM67">
        <v>-1.657845993031325</v>
      </c>
      <c r="DN67">
        <v>0.1673062031241139</v>
      </c>
      <c r="DO67">
        <v>0</v>
      </c>
      <c r="DP67">
        <v>1.2883939024390241</v>
      </c>
      <c r="DQ67">
        <v>3.5937700348432938E-2</v>
      </c>
      <c r="DR67">
        <v>1.030210915607345E-2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377</v>
      </c>
      <c r="EA67">
        <v>3.2941799999999999</v>
      </c>
      <c r="EB67">
        <v>2.6253799999999998</v>
      </c>
      <c r="EC67">
        <v>8.1893199999999999E-2</v>
      </c>
      <c r="ED67">
        <v>8.4408499999999997E-2</v>
      </c>
      <c r="EE67">
        <v>0.12653300000000001</v>
      </c>
      <c r="EF67">
        <v>0.121749</v>
      </c>
      <c r="EG67">
        <v>27699.9</v>
      </c>
      <c r="EH67">
        <v>28287</v>
      </c>
      <c r="EI67">
        <v>28078.1</v>
      </c>
      <c r="EJ67">
        <v>29749.4</v>
      </c>
      <c r="EK67">
        <v>33663.9</v>
      </c>
      <c r="EL67">
        <v>36329.4</v>
      </c>
      <c r="EM67">
        <v>39542.800000000003</v>
      </c>
      <c r="EN67">
        <v>42596.800000000003</v>
      </c>
      <c r="EO67">
        <v>2.1335000000000002</v>
      </c>
      <c r="EP67">
        <v>2.09815</v>
      </c>
      <c r="EQ67">
        <v>5.3718699999999999E-3</v>
      </c>
      <c r="ER67">
        <v>0</v>
      </c>
      <c r="ES67">
        <v>31.4023</v>
      </c>
      <c r="ET67">
        <v>999.9</v>
      </c>
      <c r="EU67">
        <v>51.2</v>
      </c>
      <c r="EV67">
        <v>39.299999999999997</v>
      </c>
      <c r="EW67">
        <v>36.271099999999997</v>
      </c>
      <c r="EX67">
        <v>57.117400000000004</v>
      </c>
      <c r="EY67">
        <v>-3.4294899999999999</v>
      </c>
      <c r="EZ67">
        <v>2</v>
      </c>
      <c r="FA67">
        <v>0.690168</v>
      </c>
      <c r="FB67">
        <v>3.8948299999999998</v>
      </c>
      <c r="FC67">
        <v>20.228100000000001</v>
      </c>
      <c r="FD67">
        <v>5.21624</v>
      </c>
      <c r="FE67">
        <v>12.0099</v>
      </c>
      <c r="FF67">
        <v>4.9851999999999999</v>
      </c>
      <c r="FG67">
        <v>3.2841800000000001</v>
      </c>
      <c r="FH67">
        <v>5132.6000000000004</v>
      </c>
      <c r="FI67">
        <v>9999</v>
      </c>
      <c r="FJ67">
        <v>9999</v>
      </c>
      <c r="FK67">
        <v>432.2</v>
      </c>
      <c r="FL67">
        <v>1.8658399999999999</v>
      </c>
      <c r="FM67">
        <v>1.86219</v>
      </c>
      <c r="FN67">
        <v>1.86432</v>
      </c>
      <c r="FO67">
        <v>1.8604499999999999</v>
      </c>
      <c r="FP67">
        <v>1.86111</v>
      </c>
      <c r="FQ67">
        <v>1.8601700000000001</v>
      </c>
      <c r="FR67">
        <v>1.86188</v>
      </c>
      <c r="FS67">
        <v>1.8584400000000001</v>
      </c>
      <c r="FT67">
        <v>0</v>
      </c>
      <c r="FU67">
        <v>0</v>
      </c>
      <c r="FV67">
        <v>0</v>
      </c>
      <c r="FW67">
        <v>0</v>
      </c>
      <c r="FX67" t="s">
        <v>359</v>
      </c>
      <c r="FY67" t="s">
        <v>360</v>
      </c>
      <c r="FZ67" t="s">
        <v>361</v>
      </c>
      <c r="GA67" t="s">
        <v>361</v>
      </c>
      <c r="GB67" t="s">
        <v>361</v>
      </c>
      <c r="GC67" t="s">
        <v>361</v>
      </c>
      <c r="GD67">
        <v>0</v>
      </c>
      <c r="GE67">
        <v>100</v>
      </c>
      <c r="GF67">
        <v>100</v>
      </c>
      <c r="GG67">
        <v>1.6459999999999999</v>
      </c>
      <c r="GH67">
        <v>0.1958</v>
      </c>
      <c r="GI67">
        <v>1.646399999999971</v>
      </c>
      <c r="GJ67">
        <v>0</v>
      </c>
      <c r="GK67">
        <v>0</v>
      </c>
      <c r="GL67">
        <v>0</v>
      </c>
      <c r="GM67">
        <v>0.19577000000000669</v>
      </c>
      <c r="GN67">
        <v>0</v>
      </c>
      <c r="GO67">
        <v>0</v>
      </c>
      <c r="GP67">
        <v>0</v>
      </c>
      <c r="GQ67">
        <v>-1</v>
      </c>
      <c r="GR67">
        <v>-1</v>
      </c>
      <c r="GS67">
        <v>-1</v>
      </c>
      <c r="GT67">
        <v>-1</v>
      </c>
      <c r="GU67">
        <v>39.200000000000003</v>
      </c>
      <c r="GV67">
        <v>39.1</v>
      </c>
      <c r="GW67">
        <v>1.15845</v>
      </c>
      <c r="GX67">
        <v>2.6171899999999999</v>
      </c>
      <c r="GY67">
        <v>2.04834</v>
      </c>
      <c r="GZ67">
        <v>2.6013199999999999</v>
      </c>
      <c r="HA67">
        <v>2.1972700000000001</v>
      </c>
      <c r="HB67">
        <v>2.3730500000000001</v>
      </c>
      <c r="HC67">
        <v>44.167700000000004</v>
      </c>
      <c r="HD67">
        <v>13.851800000000001</v>
      </c>
      <c r="HE67">
        <v>18</v>
      </c>
      <c r="HF67">
        <v>655.971</v>
      </c>
      <c r="HG67">
        <v>694.61699999999996</v>
      </c>
      <c r="HH67">
        <v>25.1584</v>
      </c>
      <c r="HI67">
        <v>35.674599999999998</v>
      </c>
      <c r="HJ67">
        <v>29.9998</v>
      </c>
      <c r="HK67">
        <v>35.498699999999999</v>
      </c>
      <c r="HL67">
        <v>35.464700000000001</v>
      </c>
      <c r="HM67">
        <v>23.209499999999998</v>
      </c>
      <c r="HN67">
        <v>24.040900000000001</v>
      </c>
      <c r="HO67">
        <v>23.1496</v>
      </c>
      <c r="HP67">
        <v>25.174800000000001</v>
      </c>
      <c r="HQ67">
        <v>351.28699999999998</v>
      </c>
      <c r="HR67">
        <v>28.942399999999999</v>
      </c>
      <c r="HS67">
        <v>98.806899999999999</v>
      </c>
      <c r="HT67">
        <v>98.707099999999997</v>
      </c>
    </row>
    <row r="68" spans="1:228" x14ac:dyDescent="0.2">
      <c r="A68">
        <v>53</v>
      </c>
      <c r="B68">
        <v>1665255881</v>
      </c>
      <c r="C68">
        <v>208</v>
      </c>
      <c r="D68" t="s">
        <v>466</v>
      </c>
      <c r="E68" t="s">
        <v>467</v>
      </c>
      <c r="F68">
        <v>4</v>
      </c>
      <c r="G68">
        <v>1665255878.6875</v>
      </c>
      <c r="H68">
        <f t="shared" si="0"/>
        <v>3.1727217229371571E-3</v>
      </c>
      <c r="I68">
        <f t="shared" si="1"/>
        <v>3.1727217229371569</v>
      </c>
      <c r="J68">
        <f t="shared" si="2"/>
        <v>9.2699688652025038</v>
      </c>
      <c r="K68">
        <f t="shared" si="3"/>
        <v>326.06824999999998</v>
      </c>
      <c r="L68">
        <f t="shared" si="4"/>
        <v>241.07776959253204</v>
      </c>
      <c r="M68">
        <f t="shared" si="5"/>
        <v>24.324694092572027</v>
      </c>
      <c r="N68">
        <f t="shared" si="6"/>
        <v>32.900214930460329</v>
      </c>
      <c r="O68">
        <f t="shared" si="7"/>
        <v>0.19631843451395831</v>
      </c>
      <c r="P68">
        <f t="shared" si="8"/>
        <v>3.6654709636595966</v>
      </c>
      <c r="Q68">
        <f t="shared" si="9"/>
        <v>0.19065859330801957</v>
      </c>
      <c r="R68">
        <f t="shared" si="10"/>
        <v>0.11965654347011082</v>
      </c>
      <c r="S68">
        <f t="shared" si="11"/>
        <v>226.11426298398277</v>
      </c>
      <c r="T68">
        <f t="shared" si="12"/>
        <v>31.388930009183941</v>
      </c>
      <c r="U68">
        <f t="shared" si="13"/>
        <v>31.489875000000001</v>
      </c>
      <c r="V68">
        <f t="shared" si="14"/>
        <v>4.6389311201672632</v>
      </c>
      <c r="W68">
        <f t="shared" si="15"/>
        <v>67.106742071167474</v>
      </c>
      <c r="X68">
        <f t="shared" si="16"/>
        <v>3.0236284144374044</v>
      </c>
      <c r="Y68">
        <f t="shared" si="17"/>
        <v>4.5056999060255549</v>
      </c>
      <c r="Z68">
        <f t="shared" si="18"/>
        <v>1.6153027057298588</v>
      </c>
      <c r="AA68">
        <f t="shared" si="19"/>
        <v>-139.91702798152863</v>
      </c>
      <c r="AB68">
        <f t="shared" si="20"/>
        <v>-101.17037926087519</v>
      </c>
      <c r="AC68">
        <f t="shared" si="21"/>
        <v>-6.2123783451385544</v>
      </c>
      <c r="AD68">
        <f t="shared" si="22"/>
        <v>-21.185522603559605</v>
      </c>
      <c r="AE68">
        <f t="shared" si="23"/>
        <v>33.261251220618696</v>
      </c>
      <c r="AF68">
        <f t="shared" si="24"/>
        <v>3.0337003296287079</v>
      </c>
      <c r="AG68">
        <f t="shared" si="25"/>
        <v>9.2699688652025038</v>
      </c>
      <c r="AH68">
        <v>350.30858335513489</v>
      </c>
      <c r="AI68">
        <v>339.27389696969692</v>
      </c>
      <c r="AJ68">
        <v>1.730004981440604</v>
      </c>
      <c r="AK68">
        <v>66.645628169260647</v>
      </c>
      <c r="AL68">
        <f t="shared" si="26"/>
        <v>3.1727217229371569</v>
      </c>
      <c r="AM68">
        <v>28.694459837073381</v>
      </c>
      <c r="AN68">
        <v>29.971792941176489</v>
      </c>
      <c r="AO68">
        <v>1.7429069585023929E-4</v>
      </c>
      <c r="AP68">
        <v>87.351231965539924</v>
      </c>
      <c r="AQ68">
        <v>30</v>
      </c>
      <c r="AR68">
        <v>5</v>
      </c>
      <c r="AS68">
        <f t="shared" si="27"/>
        <v>1</v>
      </c>
      <c r="AT68">
        <f t="shared" si="28"/>
        <v>0</v>
      </c>
      <c r="AU68">
        <f t="shared" si="29"/>
        <v>47380.546772289381</v>
      </c>
      <c r="AV68">
        <f t="shared" si="30"/>
        <v>1200</v>
      </c>
      <c r="AW68">
        <f t="shared" si="31"/>
        <v>1025.9244885927371</v>
      </c>
      <c r="AX68">
        <f t="shared" si="32"/>
        <v>0.8549370738272809</v>
      </c>
      <c r="AY68">
        <f t="shared" si="33"/>
        <v>0.1884285524866523</v>
      </c>
      <c r="AZ68">
        <v>2.7</v>
      </c>
      <c r="BA68">
        <v>0.5</v>
      </c>
      <c r="BB68" t="s">
        <v>356</v>
      </c>
      <c r="BC68">
        <v>2</v>
      </c>
      <c r="BD68" t="b">
        <v>1</v>
      </c>
      <c r="BE68">
        <v>1665255878.6875</v>
      </c>
      <c r="BF68">
        <v>326.06824999999998</v>
      </c>
      <c r="BG68">
        <v>340.29387500000001</v>
      </c>
      <c r="BH68">
        <v>29.966650000000001</v>
      </c>
      <c r="BI68">
        <v>28.744387499999998</v>
      </c>
      <c r="BJ68">
        <v>324.421875</v>
      </c>
      <c r="BK68">
        <v>29.770887500000001</v>
      </c>
      <c r="BL68">
        <v>650.06774999999993</v>
      </c>
      <c r="BM68">
        <v>100.79949999999999</v>
      </c>
      <c r="BN68">
        <v>0.10028073749999999</v>
      </c>
      <c r="BO68">
        <v>30.977912499999999</v>
      </c>
      <c r="BP68">
        <v>31.489875000000001</v>
      </c>
      <c r="BQ68">
        <v>999.9</v>
      </c>
      <c r="BR68">
        <v>0</v>
      </c>
      <c r="BS68">
        <v>0</v>
      </c>
      <c r="BT68">
        <v>8980.3912500000006</v>
      </c>
      <c r="BU68">
        <v>0</v>
      </c>
      <c r="BV68">
        <v>97.359175000000008</v>
      </c>
      <c r="BW68">
        <v>-14.2254875</v>
      </c>
      <c r="BX68">
        <v>336.14162499999998</v>
      </c>
      <c r="BY68">
        <v>350.36475000000002</v>
      </c>
      <c r="BZ68">
        <v>1.22226375</v>
      </c>
      <c r="CA68">
        <v>340.29387500000001</v>
      </c>
      <c r="CB68">
        <v>28.744387499999998</v>
      </c>
      <c r="CC68">
        <v>3.0206225</v>
      </c>
      <c r="CD68">
        <v>2.8974199999999999</v>
      </c>
      <c r="CE68">
        <v>24.142062500000002</v>
      </c>
      <c r="CF68">
        <v>23.449874999999999</v>
      </c>
      <c r="CG68">
        <v>1200</v>
      </c>
      <c r="CH68">
        <v>0.50001399999999996</v>
      </c>
      <c r="CI68">
        <v>0.49998599999999999</v>
      </c>
      <c r="CJ68">
        <v>0</v>
      </c>
      <c r="CK68">
        <v>792.01487499999996</v>
      </c>
      <c r="CL68">
        <v>4.9990899999999998</v>
      </c>
      <c r="CM68">
        <v>8578.2287500000002</v>
      </c>
      <c r="CN68">
        <v>9557.9124999999985</v>
      </c>
      <c r="CO68">
        <v>43.811999999999998</v>
      </c>
      <c r="CP68">
        <v>45.875</v>
      </c>
      <c r="CQ68">
        <v>44.655999999999999</v>
      </c>
      <c r="CR68">
        <v>44.843499999999999</v>
      </c>
      <c r="CS68">
        <v>45.125</v>
      </c>
      <c r="CT68">
        <v>597.51749999999993</v>
      </c>
      <c r="CU68">
        <v>597.48250000000007</v>
      </c>
      <c r="CV68">
        <v>0</v>
      </c>
      <c r="CW68">
        <v>1665255883.9000001</v>
      </c>
      <c r="CX68">
        <v>0</v>
      </c>
      <c r="CY68">
        <v>1665253528.5999999</v>
      </c>
      <c r="CZ68" t="s">
        <v>357</v>
      </c>
      <c r="DA68">
        <v>1665253526.5999999</v>
      </c>
      <c r="DB68">
        <v>1665253528.5999999</v>
      </c>
      <c r="DC68">
        <v>13</v>
      </c>
      <c r="DD68">
        <v>3.1E-2</v>
      </c>
      <c r="DE68">
        <v>1.2999999999999999E-2</v>
      </c>
      <c r="DF68">
        <v>1.6459999999999999</v>
      </c>
      <c r="DG68">
        <v>0.19600000000000001</v>
      </c>
      <c r="DH68">
        <v>415</v>
      </c>
      <c r="DI68">
        <v>32</v>
      </c>
      <c r="DJ68">
        <v>0.56000000000000005</v>
      </c>
      <c r="DK68">
        <v>0.22</v>
      </c>
      <c r="DL68">
        <v>-13.96370243902439</v>
      </c>
      <c r="DM68">
        <v>-1.602018815331034</v>
      </c>
      <c r="DN68">
        <v>0.16156599118083689</v>
      </c>
      <c r="DO68">
        <v>0</v>
      </c>
      <c r="DP68">
        <v>1.279752926829268</v>
      </c>
      <c r="DQ68">
        <v>-0.1921511498257838</v>
      </c>
      <c r="DR68">
        <v>2.756770948170734E-2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364</v>
      </c>
      <c r="EA68">
        <v>3.2944</v>
      </c>
      <c r="EB68">
        <v>2.6252300000000002</v>
      </c>
      <c r="EC68">
        <v>8.3265599999999995E-2</v>
      </c>
      <c r="ED68">
        <v>8.5776599999999995E-2</v>
      </c>
      <c r="EE68">
        <v>0.12657299999999999</v>
      </c>
      <c r="EF68">
        <v>0.12198299999999999</v>
      </c>
      <c r="EG68">
        <v>27658.7</v>
      </c>
      <c r="EH68">
        <v>28245.4</v>
      </c>
      <c r="EI68">
        <v>28078.400000000001</v>
      </c>
      <c r="EJ68">
        <v>29750.2</v>
      </c>
      <c r="EK68">
        <v>33662.5</v>
      </c>
      <c r="EL68">
        <v>36320.699999999997</v>
      </c>
      <c r="EM68">
        <v>39542.800000000003</v>
      </c>
      <c r="EN68">
        <v>42597.8</v>
      </c>
      <c r="EO68">
        <v>2.1340499999999998</v>
      </c>
      <c r="EP68">
        <v>2.0981999999999998</v>
      </c>
      <c r="EQ68">
        <v>5.5804799999999996E-3</v>
      </c>
      <c r="ER68">
        <v>0</v>
      </c>
      <c r="ES68">
        <v>31.3996</v>
      </c>
      <c r="ET68">
        <v>999.9</v>
      </c>
      <c r="EU68">
        <v>51.2</v>
      </c>
      <c r="EV68">
        <v>39.299999999999997</v>
      </c>
      <c r="EW68">
        <v>36.271299999999997</v>
      </c>
      <c r="EX68">
        <v>57.357399999999998</v>
      </c>
      <c r="EY68">
        <v>-3.3373400000000002</v>
      </c>
      <c r="EZ68">
        <v>2</v>
      </c>
      <c r="FA68">
        <v>0.68983499999999998</v>
      </c>
      <c r="FB68">
        <v>3.8811300000000002</v>
      </c>
      <c r="FC68">
        <v>20.2287</v>
      </c>
      <c r="FD68">
        <v>5.2178899999999997</v>
      </c>
      <c r="FE68">
        <v>12.0099</v>
      </c>
      <c r="FF68">
        <v>4.9858000000000002</v>
      </c>
      <c r="FG68">
        <v>3.2845</v>
      </c>
      <c r="FH68">
        <v>5132.8999999999996</v>
      </c>
      <c r="FI68">
        <v>9999</v>
      </c>
      <c r="FJ68">
        <v>9999</v>
      </c>
      <c r="FK68">
        <v>432.2</v>
      </c>
      <c r="FL68">
        <v>1.8658399999999999</v>
      </c>
      <c r="FM68">
        <v>1.8622000000000001</v>
      </c>
      <c r="FN68">
        <v>1.86432</v>
      </c>
      <c r="FO68">
        <v>1.8604700000000001</v>
      </c>
      <c r="FP68">
        <v>1.86111</v>
      </c>
      <c r="FQ68">
        <v>1.86019</v>
      </c>
      <c r="FR68">
        <v>1.86188</v>
      </c>
      <c r="FS68">
        <v>1.8584000000000001</v>
      </c>
      <c r="FT68">
        <v>0</v>
      </c>
      <c r="FU68">
        <v>0</v>
      </c>
      <c r="FV68">
        <v>0</v>
      </c>
      <c r="FW68">
        <v>0</v>
      </c>
      <c r="FX68" t="s">
        <v>359</v>
      </c>
      <c r="FY68" t="s">
        <v>360</v>
      </c>
      <c r="FZ68" t="s">
        <v>361</v>
      </c>
      <c r="GA68" t="s">
        <v>361</v>
      </c>
      <c r="GB68" t="s">
        <v>361</v>
      </c>
      <c r="GC68" t="s">
        <v>361</v>
      </c>
      <c r="GD68">
        <v>0</v>
      </c>
      <c r="GE68">
        <v>100</v>
      </c>
      <c r="GF68">
        <v>100</v>
      </c>
      <c r="GG68">
        <v>1.6459999999999999</v>
      </c>
      <c r="GH68">
        <v>0.1958</v>
      </c>
      <c r="GI68">
        <v>1.646399999999971</v>
      </c>
      <c r="GJ68">
        <v>0</v>
      </c>
      <c r="GK68">
        <v>0</v>
      </c>
      <c r="GL68">
        <v>0</v>
      </c>
      <c r="GM68">
        <v>0.19577000000000669</v>
      </c>
      <c r="GN68">
        <v>0</v>
      </c>
      <c r="GO68">
        <v>0</v>
      </c>
      <c r="GP68">
        <v>0</v>
      </c>
      <c r="GQ68">
        <v>-1</v>
      </c>
      <c r="GR68">
        <v>-1</v>
      </c>
      <c r="GS68">
        <v>-1</v>
      </c>
      <c r="GT68">
        <v>-1</v>
      </c>
      <c r="GU68">
        <v>39.200000000000003</v>
      </c>
      <c r="GV68">
        <v>39.200000000000003</v>
      </c>
      <c r="GW68">
        <v>1.17554</v>
      </c>
      <c r="GX68">
        <v>2.63428</v>
      </c>
      <c r="GY68">
        <v>2.04834</v>
      </c>
      <c r="GZ68">
        <v>2.6000999999999999</v>
      </c>
      <c r="HA68">
        <v>2.1972700000000001</v>
      </c>
      <c r="HB68">
        <v>2.3327599999999999</v>
      </c>
      <c r="HC68">
        <v>44.195399999999999</v>
      </c>
      <c r="HD68">
        <v>13.8256</v>
      </c>
      <c r="HE68">
        <v>18</v>
      </c>
      <c r="HF68">
        <v>656.39599999999996</v>
      </c>
      <c r="HG68">
        <v>694.66099999999994</v>
      </c>
      <c r="HH68">
        <v>25.1739</v>
      </c>
      <c r="HI68">
        <v>35.673699999999997</v>
      </c>
      <c r="HJ68">
        <v>29.999700000000001</v>
      </c>
      <c r="HK68">
        <v>35.497199999999999</v>
      </c>
      <c r="HL68">
        <v>35.464599999999997</v>
      </c>
      <c r="HM68">
        <v>23.578700000000001</v>
      </c>
      <c r="HN68">
        <v>23.745699999999999</v>
      </c>
      <c r="HO68">
        <v>23.1496</v>
      </c>
      <c r="HP68">
        <v>25.190300000000001</v>
      </c>
      <c r="HQ68">
        <v>357.96499999999997</v>
      </c>
      <c r="HR68">
        <v>28.993300000000001</v>
      </c>
      <c r="HS68">
        <v>98.807400000000001</v>
      </c>
      <c r="HT68">
        <v>98.709500000000006</v>
      </c>
    </row>
    <row r="69" spans="1:228" x14ac:dyDescent="0.2">
      <c r="A69">
        <v>54</v>
      </c>
      <c r="B69">
        <v>1665255885</v>
      </c>
      <c r="C69">
        <v>212</v>
      </c>
      <c r="D69" t="s">
        <v>468</v>
      </c>
      <c r="E69" t="s">
        <v>469</v>
      </c>
      <c r="F69">
        <v>4</v>
      </c>
      <c r="G69">
        <v>1665255883</v>
      </c>
      <c r="H69">
        <f t="shared" si="0"/>
        <v>3.0339337214823911E-3</v>
      </c>
      <c r="I69">
        <f t="shared" si="1"/>
        <v>3.0339337214823909</v>
      </c>
      <c r="J69">
        <f t="shared" si="2"/>
        <v>10.187079667245362</v>
      </c>
      <c r="K69">
        <f t="shared" si="3"/>
        <v>333.21742857142863</v>
      </c>
      <c r="L69">
        <f t="shared" si="4"/>
        <v>236.81882008460866</v>
      </c>
      <c r="M69">
        <f t="shared" si="5"/>
        <v>23.89476679877302</v>
      </c>
      <c r="N69">
        <f t="shared" si="6"/>
        <v>33.621283756740453</v>
      </c>
      <c r="O69">
        <f t="shared" si="7"/>
        <v>0.1878872212978909</v>
      </c>
      <c r="P69">
        <f t="shared" si="8"/>
        <v>3.6754634557488033</v>
      </c>
      <c r="Q69">
        <f t="shared" si="9"/>
        <v>0.18270985671121812</v>
      </c>
      <c r="R69">
        <f t="shared" si="10"/>
        <v>0.11464694293163841</v>
      </c>
      <c r="S69">
        <f t="shared" si="11"/>
        <v>226.11451166253872</v>
      </c>
      <c r="T69">
        <f t="shared" si="12"/>
        <v>31.416861406123449</v>
      </c>
      <c r="U69">
        <f t="shared" si="13"/>
        <v>31.485614285714291</v>
      </c>
      <c r="V69">
        <f t="shared" si="14"/>
        <v>4.6378083260824328</v>
      </c>
      <c r="W69">
        <f t="shared" si="15"/>
        <v>67.159658245444433</v>
      </c>
      <c r="X69">
        <f t="shared" si="16"/>
        <v>3.0259907798840864</v>
      </c>
      <c r="Y69">
        <f t="shared" si="17"/>
        <v>4.505667329076001</v>
      </c>
      <c r="Z69">
        <f t="shared" si="18"/>
        <v>1.6118175461983464</v>
      </c>
      <c r="AA69">
        <f t="shared" si="19"/>
        <v>-133.79647711737346</v>
      </c>
      <c r="AB69">
        <f t="shared" si="20"/>
        <v>-100.62703675649098</v>
      </c>
      <c r="AC69">
        <f t="shared" si="21"/>
        <v>-6.1620820646117673</v>
      </c>
      <c r="AD69">
        <f t="shared" si="22"/>
        <v>-14.4710842759375</v>
      </c>
      <c r="AE69">
        <f t="shared" si="23"/>
        <v>33.693773377610604</v>
      </c>
      <c r="AF69">
        <f t="shared" si="24"/>
        <v>2.9135578052205293</v>
      </c>
      <c r="AG69">
        <f t="shared" si="25"/>
        <v>10.187079667245362</v>
      </c>
      <c r="AH69">
        <v>357.34803896895431</v>
      </c>
      <c r="AI69">
        <v>346.06232121212128</v>
      </c>
      <c r="AJ69">
        <v>1.6950275064146321</v>
      </c>
      <c r="AK69">
        <v>66.645628169260647</v>
      </c>
      <c r="AL69">
        <f t="shared" si="26"/>
        <v>3.0339337214823909</v>
      </c>
      <c r="AM69">
        <v>28.781140711902861</v>
      </c>
      <c r="AN69">
        <v>30.002749411764679</v>
      </c>
      <c r="AO69">
        <v>1.615467429001053E-4</v>
      </c>
      <c r="AP69">
        <v>87.351231965539924</v>
      </c>
      <c r="AQ69">
        <v>30</v>
      </c>
      <c r="AR69">
        <v>5</v>
      </c>
      <c r="AS69">
        <f t="shared" si="27"/>
        <v>1</v>
      </c>
      <c r="AT69">
        <f t="shared" si="28"/>
        <v>0</v>
      </c>
      <c r="AU69">
        <f t="shared" si="29"/>
        <v>47560.170813815319</v>
      </c>
      <c r="AV69">
        <f t="shared" si="30"/>
        <v>1200.001428571429</v>
      </c>
      <c r="AW69">
        <f t="shared" si="31"/>
        <v>1025.9256993070151</v>
      </c>
      <c r="AX69">
        <f t="shared" si="32"/>
        <v>0.85493706497362543</v>
      </c>
      <c r="AY69">
        <f t="shared" si="33"/>
        <v>0.18842853539909721</v>
      </c>
      <c r="AZ69">
        <v>2.7</v>
      </c>
      <c r="BA69">
        <v>0.5</v>
      </c>
      <c r="BB69" t="s">
        <v>356</v>
      </c>
      <c r="BC69">
        <v>2</v>
      </c>
      <c r="BD69" t="b">
        <v>1</v>
      </c>
      <c r="BE69">
        <v>1665255883</v>
      </c>
      <c r="BF69">
        <v>333.21742857142863</v>
      </c>
      <c r="BG69">
        <v>347.61700000000008</v>
      </c>
      <c r="BH69">
        <v>29.990314285714291</v>
      </c>
      <c r="BI69">
        <v>28.816328571428581</v>
      </c>
      <c r="BJ69">
        <v>331.57085714285722</v>
      </c>
      <c r="BK69">
        <v>29.794557142857141</v>
      </c>
      <c r="BL69">
        <v>649.98099999999999</v>
      </c>
      <c r="BM69">
        <v>100.79900000000001</v>
      </c>
      <c r="BN69">
        <v>9.9935271428571421E-2</v>
      </c>
      <c r="BO69">
        <v>30.977785714285719</v>
      </c>
      <c r="BP69">
        <v>31.485614285714291</v>
      </c>
      <c r="BQ69">
        <v>999.89999999999986</v>
      </c>
      <c r="BR69">
        <v>0</v>
      </c>
      <c r="BS69">
        <v>0</v>
      </c>
      <c r="BT69">
        <v>9015.0014285714278</v>
      </c>
      <c r="BU69">
        <v>0</v>
      </c>
      <c r="BV69">
        <v>89.350000000000009</v>
      </c>
      <c r="BW69">
        <v>-14.3995</v>
      </c>
      <c r="BX69">
        <v>343.51971428571431</v>
      </c>
      <c r="BY69">
        <v>357.93128571428582</v>
      </c>
      <c r="BZ69">
        <v>1.173985714285714</v>
      </c>
      <c r="CA69">
        <v>347.61700000000008</v>
      </c>
      <c r="CB69">
        <v>28.816328571428581</v>
      </c>
      <c r="CC69">
        <v>3.022995714285714</v>
      </c>
      <c r="CD69">
        <v>2.9046571428571428</v>
      </c>
      <c r="CE69">
        <v>24.155100000000001</v>
      </c>
      <c r="CF69">
        <v>23.491228571428572</v>
      </c>
      <c r="CG69">
        <v>1200.001428571429</v>
      </c>
      <c r="CH69">
        <v>0.50001400000000007</v>
      </c>
      <c r="CI69">
        <v>0.49998599999999987</v>
      </c>
      <c r="CJ69">
        <v>0</v>
      </c>
      <c r="CK69">
        <v>791.76828571428575</v>
      </c>
      <c r="CL69">
        <v>4.9990899999999998</v>
      </c>
      <c r="CM69">
        <v>8578.4485714285711</v>
      </c>
      <c r="CN69">
        <v>9557.9128571428573</v>
      </c>
      <c r="CO69">
        <v>43.811999999999998</v>
      </c>
      <c r="CP69">
        <v>45.875</v>
      </c>
      <c r="CQ69">
        <v>44.669285714285706</v>
      </c>
      <c r="CR69">
        <v>44.811999999999998</v>
      </c>
      <c r="CS69">
        <v>45.098000000000013</v>
      </c>
      <c r="CT69">
        <v>597.51857142857136</v>
      </c>
      <c r="CU69">
        <v>597.48285714285714</v>
      </c>
      <c r="CV69">
        <v>0</v>
      </c>
      <c r="CW69">
        <v>1665255888.0999999</v>
      </c>
      <c r="CX69">
        <v>0</v>
      </c>
      <c r="CY69">
        <v>1665253528.5999999</v>
      </c>
      <c r="CZ69" t="s">
        <v>357</v>
      </c>
      <c r="DA69">
        <v>1665253526.5999999</v>
      </c>
      <c r="DB69">
        <v>1665253528.5999999</v>
      </c>
      <c r="DC69">
        <v>13</v>
      </c>
      <c r="DD69">
        <v>3.1E-2</v>
      </c>
      <c r="DE69">
        <v>1.2999999999999999E-2</v>
      </c>
      <c r="DF69">
        <v>1.6459999999999999</v>
      </c>
      <c r="DG69">
        <v>0.19600000000000001</v>
      </c>
      <c r="DH69">
        <v>415</v>
      </c>
      <c r="DI69">
        <v>32</v>
      </c>
      <c r="DJ69">
        <v>0.56000000000000005</v>
      </c>
      <c r="DK69">
        <v>0.22</v>
      </c>
      <c r="DL69">
        <v>-14.08706341463415</v>
      </c>
      <c r="DM69">
        <v>-1.801977700348423</v>
      </c>
      <c r="DN69">
        <v>0.18235392250169691</v>
      </c>
      <c r="DO69">
        <v>0</v>
      </c>
      <c r="DP69">
        <v>1.258911707317073</v>
      </c>
      <c r="DQ69">
        <v>-0.43917114982578243</v>
      </c>
      <c r="DR69">
        <v>4.7386093097408731E-2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364</v>
      </c>
      <c r="EA69">
        <v>3.2942800000000001</v>
      </c>
      <c r="EB69">
        <v>2.6253799999999998</v>
      </c>
      <c r="EC69">
        <v>8.4604100000000002E-2</v>
      </c>
      <c r="ED69">
        <v>8.7105299999999997E-2</v>
      </c>
      <c r="EE69">
        <v>0.12665899999999999</v>
      </c>
      <c r="EF69">
        <v>0.122196</v>
      </c>
      <c r="EG69">
        <v>27618</v>
      </c>
      <c r="EH69">
        <v>28204.6</v>
      </c>
      <c r="EI69">
        <v>28078</v>
      </c>
      <c r="EJ69">
        <v>29750.5</v>
      </c>
      <c r="EK69">
        <v>33658.9</v>
      </c>
      <c r="EL69">
        <v>36312.6</v>
      </c>
      <c r="EM69">
        <v>39542.400000000001</v>
      </c>
      <c r="EN69">
        <v>42598.5</v>
      </c>
      <c r="EO69">
        <v>2.1337199999999998</v>
      </c>
      <c r="EP69">
        <v>2.0983700000000001</v>
      </c>
      <c r="EQ69">
        <v>4.9322799999999998E-3</v>
      </c>
      <c r="ER69">
        <v>0</v>
      </c>
      <c r="ES69">
        <v>31.3995</v>
      </c>
      <c r="ET69">
        <v>999.9</v>
      </c>
      <c r="EU69">
        <v>51.1</v>
      </c>
      <c r="EV69">
        <v>39.299999999999997</v>
      </c>
      <c r="EW69">
        <v>36.197600000000001</v>
      </c>
      <c r="EX69">
        <v>57.537399999999998</v>
      </c>
      <c r="EY69">
        <v>-3.5296500000000002</v>
      </c>
      <c r="EZ69">
        <v>2</v>
      </c>
      <c r="FA69">
        <v>0.68960399999999999</v>
      </c>
      <c r="FB69">
        <v>3.8693499999999998</v>
      </c>
      <c r="FC69">
        <v>20.2288</v>
      </c>
      <c r="FD69">
        <v>5.2184900000000001</v>
      </c>
      <c r="FE69">
        <v>12.0099</v>
      </c>
      <c r="FF69">
        <v>4.9859999999999998</v>
      </c>
      <c r="FG69">
        <v>3.2845</v>
      </c>
      <c r="FH69">
        <v>5132.8999999999996</v>
      </c>
      <c r="FI69">
        <v>9999</v>
      </c>
      <c r="FJ69">
        <v>9999</v>
      </c>
      <c r="FK69">
        <v>432.2</v>
      </c>
      <c r="FL69">
        <v>1.8658399999999999</v>
      </c>
      <c r="FM69">
        <v>1.86219</v>
      </c>
      <c r="FN69">
        <v>1.86432</v>
      </c>
      <c r="FO69">
        <v>1.8604799999999999</v>
      </c>
      <c r="FP69">
        <v>1.86111</v>
      </c>
      <c r="FQ69">
        <v>1.8601799999999999</v>
      </c>
      <c r="FR69">
        <v>1.86188</v>
      </c>
      <c r="FS69">
        <v>1.8584000000000001</v>
      </c>
      <c r="FT69">
        <v>0</v>
      </c>
      <c r="FU69">
        <v>0</v>
      </c>
      <c r="FV69">
        <v>0</v>
      </c>
      <c r="FW69">
        <v>0</v>
      </c>
      <c r="FX69" t="s">
        <v>359</v>
      </c>
      <c r="FY69" t="s">
        <v>360</v>
      </c>
      <c r="FZ69" t="s">
        <v>361</v>
      </c>
      <c r="GA69" t="s">
        <v>361</v>
      </c>
      <c r="GB69" t="s">
        <v>361</v>
      </c>
      <c r="GC69" t="s">
        <v>361</v>
      </c>
      <c r="GD69">
        <v>0</v>
      </c>
      <c r="GE69">
        <v>100</v>
      </c>
      <c r="GF69">
        <v>100</v>
      </c>
      <c r="GG69">
        <v>1.6459999999999999</v>
      </c>
      <c r="GH69">
        <v>0.1958</v>
      </c>
      <c r="GI69">
        <v>1.646399999999971</v>
      </c>
      <c r="GJ69">
        <v>0</v>
      </c>
      <c r="GK69">
        <v>0</v>
      </c>
      <c r="GL69">
        <v>0</v>
      </c>
      <c r="GM69">
        <v>0.19577000000000669</v>
      </c>
      <c r="GN69">
        <v>0</v>
      </c>
      <c r="GO69">
        <v>0</v>
      </c>
      <c r="GP69">
        <v>0</v>
      </c>
      <c r="GQ69">
        <v>-1</v>
      </c>
      <c r="GR69">
        <v>-1</v>
      </c>
      <c r="GS69">
        <v>-1</v>
      </c>
      <c r="GT69">
        <v>-1</v>
      </c>
      <c r="GU69">
        <v>39.299999999999997</v>
      </c>
      <c r="GV69">
        <v>39.299999999999997</v>
      </c>
      <c r="GW69">
        <v>1.1962900000000001</v>
      </c>
      <c r="GX69">
        <v>2.6232899999999999</v>
      </c>
      <c r="GY69">
        <v>2.04834</v>
      </c>
      <c r="GZ69">
        <v>2.6000999999999999</v>
      </c>
      <c r="HA69">
        <v>2.1972700000000001</v>
      </c>
      <c r="HB69">
        <v>2.32666</v>
      </c>
      <c r="HC69">
        <v>44.195399999999999</v>
      </c>
      <c r="HD69">
        <v>13.834300000000001</v>
      </c>
      <c r="HE69">
        <v>18</v>
      </c>
      <c r="HF69">
        <v>656.11900000000003</v>
      </c>
      <c r="HG69">
        <v>694.78700000000003</v>
      </c>
      <c r="HH69">
        <v>25.188099999999999</v>
      </c>
      <c r="HI69">
        <v>35.671300000000002</v>
      </c>
      <c r="HJ69">
        <v>29.9999</v>
      </c>
      <c r="HK69">
        <v>35.4955</v>
      </c>
      <c r="HL69">
        <v>35.461500000000001</v>
      </c>
      <c r="HM69">
        <v>23.945799999999998</v>
      </c>
      <c r="HN69">
        <v>23.745699999999999</v>
      </c>
      <c r="HO69">
        <v>23.1496</v>
      </c>
      <c r="HP69">
        <v>25.190300000000001</v>
      </c>
      <c r="HQ69">
        <v>364.64400000000001</v>
      </c>
      <c r="HR69">
        <v>29.025200000000002</v>
      </c>
      <c r="HS69">
        <v>98.806200000000004</v>
      </c>
      <c r="HT69">
        <v>98.710899999999995</v>
      </c>
    </row>
    <row r="70" spans="1:228" x14ac:dyDescent="0.2">
      <c r="A70">
        <v>55</v>
      </c>
      <c r="B70">
        <v>1665255889</v>
      </c>
      <c r="C70">
        <v>216</v>
      </c>
      <c r="D70" t="s">
        <v>470</v>
      </c>
      <c r="E70" t="s">
        <v>471</v>
      </c>
      <c r="F70">
        <v>4</v>
      </c>
      <c r="G70">
        <v>1665255886.6875</v>
      </c>
      <c r="H70">
        <f t="shared" si="0"/>
        <v>3.0376048519887983E-3</v>
      </c>
      <c r="I70">
        <f t="shared" si="1"/>
        <v>3.0376048519887981</v>
      </c>
      <c r="J70">
        <f t="shared" si="2"/>
        <v>10.159615249169271</v>
      </c>
      <c r="K70">
        <f t="shared" si="3"/>
        <v>339.34899999999999</v>
      </c>
      <c r="L70">
        <f t="shared" si="4"/>
        <v>243.30791607395221</v>
      </c>
      <c r="M70">
        <f t="shared" si="5"/>
        <v>24.549544280309203</v>
      </c>
      <c r="N70">
        <f t="shared" si="6"/>
        <v>34.240001050547498</v>
      </c>
      <c r="O70">
        <f t="shared" si="7"/>
        <v>0.18848578845217814</v>
      </c>
      <c r="P70">
        <f t="shared" si="8"/>
        <v>3.6683724975085688</v>
      </c>
      <c r="Q70">
        <f t="shared" si="9"/>
        <v>0.18326610549145803</v>
      </c>
      <c r="R70">
        <f t="shared" si="10"/>
        <v>0.11499824382791407</v>
      </c>
      <c r="S70">
        <f t="shared" si="11"/>
        <v>226.11292123403695</v>
      </c>
      <c r="T70">
        <f t="shared" si="12"/>
        <v>31.414909487890004</v>
      </c>
      <c r="U70">
        <f t="shared" si="13"/>
        <v>31.484425000000002</v>
      </c>
      <c r="V70">
        <f t="shared" si="14"/>
        <v>4.6374949647857724</v>
      </c>
      <c r="W70">
        <f t="shared" si="15"/>
        <v>67.226069012922252</v>
      </c>
      <c r="X70">
        <f t="shared" si="16"/>
        <v>3.0286422047326251</v>
      </c>
      <c r="Y70">
        <f t="shared" si="17"/>
        <v>4.5051603480644644</v>
      </c>
      <c r="Z70">
        <f t="shared" si="18"/>
        <v>1.6088527600531473</v>
      </c>
      <c r="AA70">
        <f t="shared" si="19"/>
        <v>-133.958373972706</v>
      </c>
      <c r="AB70">
        <f t="shared" si="20"/>
        <v>-100.58793712260425</v>
      </c>
      <c r="AC70">
        <f t="shared" si="21"/>
        <v>-6.1714981759983178</v>
      </c>
      <c r="AD70">
        <f t="shared" si="22"/>
        <v>-14.604888037271621</v>
      </c>
      <c r="AE70">
        <f t="shared" si="23"/>
        <v>33.905134355657864</v>
      </c>
      <c r="AF70">
        <f t="shared" si="24"/>
        <v>2.8107944782030372</v>
      </c>
      <c r="AG70">
        <f t="shared" si="25"/>
        <v>10.159615249169271</v>
      </c>
      <c r="AH70">
        <v>364.3109115882724</v>
      </c>
      <c r="AI70">
        <v>352.95899393939391</v>
      </c>
      <c r="AJ70">
        <v>1.7141900712459119</v>
      </c>
      <c r="AK70">
        <v>66.645628169260647</v>
      </c>
      <c r="AL70">
        <f t="shared" si="26"/>
        <v>3.0376048519887981</v>
      </c>
      <c r="AM70">
        <v>28.84573768483498</v>
      </c>
      <c r="AN70">
        <v>30.02859088235294</v>
      </c>
      <c r="AO70">
        <v>7.6512744065628116E-3</v>
      </c>
      <c r="AP70">
        <v>87.351231965539924</v>
      </c>
      <c r="AQ70">
        <v>30</v>
      </c>
      <c r="AR70">
        <v>5</v>
      </c>
      <c r="AS70">
        <f t="shared" si="27"/>
        <v>1</v>
      </c>
      <c r="AT70">
        <f t="shared" si="28"/>
        <v>0</v>
      </c>
      <c r="AU70">
        <f t="shared" si="29"/>
        <v>47433.016038801288</v>
      </c>
      <c r="AV70">
        <f t="shared" si="30"/>
        <v>1199.9925000000001</v>
      </c>
      <c r="AW70">
        <f t="shared" si="31"/>
        <v>1025.9181135927654</v>
      </c>
      <c r="AX70">
        <f t="shared" si="32"/>
        <v>0.85493710468420869</v>
      </c>
      <c r="AY70">
        <f t="shared" si="33"/>
        <v>0.18842861204052269</v>
      </c>
      <c r="AZ70">
        <v>2.7</v>
      </c>
      <c r="BA70">
        <v>0.5</v>
      </c>
      <c r="BB70" t="s">
        <v>356</v>
      </c>
      <c r="BC70">
        <v>2</v>
      </c>
      <c r="BD70" t="b">
        <v>1</v>
      </c>
      <c r="BE70">
        <v>1665255886.6875</v>
      </c>
      <c r="BF70">
        <v>339.34899999999999</v>
      </c>
      <c r="BG70">
        <v>353.82837499999999</v>
      </c>
      <c r="BH70">
        <v>30.016549999999999</v>
      </c>
      <c r="BI70">
        <v>28.884074999999999</v>
      </c>
      <c r="BJ70">
        <v>337.70274999999998</v>
      </c>
      <c r="BK70">
        <v>29.820775000000001</v>
      </c>
      <c r="BL70">
        <v>650.02274999999997</v>
      </c>
      <c r="BM70">
        <v>100.79900000000001</v>
      </c>
      <c r="BN70">
        <v>0.1000775</v>
      </c>
      <c r="BO70">
        <v>30.9758125</v>
      </c>
      <c r="BP70">
        <v>31.484425000000002</v>
      </c>
      <c r="BQ70">
        <v>999.9</v>
      </c>
      <c r="BR70">
        <v>0</v>
      </c>
      <c r="BS70">
        <v>0</v>
      </c>
      <c r="BT70">
        <v>8990.4674999999988</v>
      </c>
      <c r="BU70">
        <v>0</v>
      </c>
      <c r="BV70">
        <v>82.906450000000007</v>
      </c>
      <c r="BW70">
        <v>-14.479100000000001</v>
      </c>
      <c r="BX70">
        <v>349.85062499999998</v>
      </c>
      <c r="BY70">
        <v>364.35225000000003</v>
      </c>
      <c r="BZ70">
        <v>1.1324762500000001</v>
      </c>
      <c r="CA70">
        <v>353.82837499999999</v>
      </c>
      <c r="CB70">
        <v>28.884074999999999</v>
      </c>
      <c r="CC70">
        <v>3.0256324999999999</v>
      </c>
      <c r="CD70">
        <v>2.9114800000000001</v>
      </c>
      <c r="CE70">
        <v>24.1696375</v>
      </c>
      <c r="CF70">
        <v>23.530149999999999</v>
      </c>
      <c r="CG70">
        <v>1199.9925000000001</v>
      </c>
      <c r="CH70">
        <v>0.50001399999999996</v>
      </c>
      <c r="CI70">
        <v>0.49998599999999999</v>
      </c>
      <c r="CJ70">
        <v>0</v>
      </c>
      <c r="CK70">
        <v>791.799125</v>
      </c>
      <c r="CL70">
        <v>4.9990899999999998</v>
      </c>
      <c r="CM70">
        <v>8579.3087500000001</v>
      </c>
      <c r="CN70">
        <v>9557.8525000000009</v>
      </c>
      <c r="CO70">
        <v>43.811999999999998</v>
      </c>
      <c r="CP70">
        <v>45.827749999999988</v>
      </c>
      <c r="CQ70">
        <v>44.640500000000003</v>
      </c>
      <c r="CR70">
        <v>44.811999999999998</v>
      </c>
      <c r="CS70">
        <v>45.069875000000003</v>
      </c>
      <c r="CT70">
        <v>597.51250000000005</v>
      </c>
      <c r="CU70">
        <v>597.48</v>
      </c>
      <c r="CV70">
        <v>0</v>
      </c>
      <c r="CW70">
        <v>1665255891.7</v>
      </c>
      <c r="CX70">
        <v>0</v>
      </c>
      <c r="CY70">
        <v>1665253528.5999999</v>
      </c>
      <c r="CZ70" t="s">
        <v>357</v>
      </c>
      <c r="DA70">
        <v>1665253526.5999999</v>
      </c>
      <c r="DB70">
        <v>1665253528.5999999</v>
      </c>
      <c r="DC70">
        <v>13</v>
      </c>
      <c r="DD70">
        <v>3.1E-2</v>
      </c>
      <c r="DE70">
        <v>1.2999999999999999E-2</v>
      </c>
      <c r="DF70">
        <v>1.6459999999999999</v>
      </c>
      <c r="DG70">
        <v>0.19600000000000001</v>
      </c>
      <c r="DH70">
        <v>415</v>
      </c>
      <c r="DI70">
        <v>32</v>
      </c>
      <c r="DJ70">
        <v>0.56000000000000005</v>
      </c>
      <c r="DK70">
        <v>0.22</v>
      </c>
      <c r="DL70">
        <v>-14.20080243902439</v>
      </c>
      <c r="DM70">
        <v>-2.0436543554006881</v>
      </c>
      <c r="DN70">
        <v>0.20318283186525099</v>
      </c>
      <c r="DO70">
        <v>0</v>
      </c>
      <c r="DP70">
        <v>1.226792682926829</v>
      </c>
      <c r="DQ70">
        <v>-0.62435540069686224</v>
      </c>
      <c r="DR70">
        <v>6.291678949309934E-2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364</v>
      </c>
      <c r="EA70">
        <v>3.2942499999999999</v>
      </c>
      <c r="EB70">
        <v>2.6252300000000002</v>
      </c>
      <c r="EC70">
        <v>8.5945800000000003E-2</v>
      </c>
      <c r="ED70">
        <v>8.8429300000000002E-2</v>
      </c>
      <c r="EE70">
        <v>0.12674299999999999</v>
      </c>
      <c r="EF70">
        <v>0.122303</v>
      </c>
      <c r="EG70">
        <v>27577.599999999999</v>
      </c>
      <c r="EH70">
        <v>28163.599999999999</v>
      </c>
      <c r="EI70">
        <v>28078.1</v>
      </c>
      <c r="EJ70">
        <v>29750.3</v>
      </c>
      <c r="EK70">
        <v>33655.599999999999</v>
      </c>
      <c r="EL70">
        <v>36307.800000000003</v>
      </c>
      <c r="EM70">
        <v>39542.1</v>
      </c>
      <c r="EN70">
        <v>42597.9</v>
      </c>
      <c r="EO70">
        <v>2.13415</v>
      </c>
      <c r="EP70">
        <v>2.0983299999999998</v>
      </c>
      <c r="EQ70">
        <v>5.7332199999999998E-3</v>
      </c>
      <c r="ER70">
        <v>0</v>
      </c>
      <c r="ES70">
        <v>31.397500000000001</v>
      </c>
      <c r="ET70">
        <v>999.9</v>
      </c>
      <c r="EU70">
        <v>51.1</v>
      </c>
      <c r="EV70">
        <v>39.4</v>
      </c>
      <c r="EW70">
        <v>36.393099999999997</v>
      </c>
      <c r="EX70">
        <v>57.5974</v>
      </c>
      <c r="EY70">
        <v>-3.36138</v>
      </c>
      <c r="EZ70">
        <v>2</v>
      </c>
      <c r="FA70">
        <v>0.689527</v>
      </c>
      <c r="FB70">
        <v>3.8713500000000001</v>
      </c>
      <c r="FC70">
        <v>20.228899999999999</v>
      </c>
      <c r="FD70">
        <v>5.2183400000000004</v>
      </c>
      <c r="FE70">
        <v>12.0099</v>
      </c>
      <c r="FF70">
        <v>4.9859</v>
      </c>
      <c r="FG70">
        <v>3.2845</v>
      </c>
      <c r="FH70">
        <v>5132.8999999999996</v>
      </c>
      <c r="FI70">
        <v>9999</v>
      </c>
      <c r="FJ70">
        <v>9999</v>
      </c>
      <c r="FK70">
        <v>432.2</v>
      </c>
      <c r="FL70">
        <v>1.8658399999999999</v>
      </c>
      <c r="FM70">
        <v>1.8622000000000001</v>
      </c>
      <c r="FN70">
        <v>1.86432</v>
      </c>
      <c r="FO70">
        <v>1.8604799999999999</v>
      </c>
      <c r="FP70">
        <v>1.86111</v>
      </c>
      <c r="FQ70">
        <v>1.86019</v>
      </c>
      <c r="FR70">
        <v>1.86188</v>
      </c>
      <c r="FS70">
        <v>1.8584000000000001</v>
      </c>
      <c r="FT70">
        <v>0</v>
      </c>
      <c r="FU70">
        <v>0</v>
      </c>
      <c r="FV70">
        <v>0</v>
      </c>
      <c r="FW70">
        <v>0</v>
      </c>
      <c r="FX70" t="s">
        <v>359</v>
      </c>
      <c r="FY70" t="s">
        <v>360</v>
      </c>
      <c r="FZ70" t="s">
        <v>361</v>
      </c>
      <c r="GA70" t="s">
        <v>361</v>
      </c>
      <c r="GB70" t="s">
        <v>361</v>
      </c>
      <c r="GC70" t="s">
        <v>361</v>
      </c>
      <c r="GD70">
        <v>0</v>
      </c>
      <c r="GE70">
        <v>100</v>
      </c>
      <c r="GF70">
        <v>100</v>
      </c>
      <c r="GG70">
        <v>1.647</v>
      </c>
      <c r="GH70">
        <v>0.1958</v>
      </c>
      <c r="GI70">
        <v>1.646399999999971</v>
      </c>
      <c r="GJ70">
        <v>0</v>
      </c>
      <c r="GK70">
        <v>0</v>
      </c>
      <c r="GL70">
        <v>0</v>
      </c>
      <c r="GM70">
        <v>0.19577000000000669</v>
      </c>
      <c r="GN70">
        <v>0</v>
      </c>
      <c r="GO70">
        <v>0</v>
      </c>
      <c r="GP70">
        <v>0</v>
      </c>
      <c r="GQ70">
        <v>-1</v>
      </c>
      <c r="GR70">
        <v>-1</v>
      </c>
      <c r="GS70">
        <v>-1</v>
      </c>
      <c r="GT70">
        <v>-1</v>
      </c>
      <c r="GU70">
        <v>39.4</v>
      </c>
      <c r="GV70">
        <v>39.299999999999997</v>
      </c>
      <c r="GW70">
        <v>1.2133799999999999</v>
      </c>
      <c r="GX70">
        <v>2.6147499999999999</v>
      </c>
      <c r="GY70">
        <v>2.04834</v>
      </c>
      <c r="GZ70">
        <v>2.6013199999999999</v>
      </c>
      <c r="HA70">
        <v>2.1972700000000001</v>
      </c>
      <c r="HB70">
        <v>2.3571800000000001</v>
      </c>
      <c r="HC70">
        <v>44.195399999999999</v>
      </c>
      <c r="HD70">
        <v>13.851800000000001</v>
      </c>
      <c r="HE70">
        <v>18</v>
      </c>
      <c r="HF70">
        <v>656.44299999999998</v>
      </c>
      <c r="HG70">
        <v>694.73900000000003</v>
      </c>
      <c r="HH70">
        <v>25.200399999999998</v>
      </c>
      <c r="HI70">
        <v>35.669499999999999</v>
      </c>
      <c r="HJ70">
        <v>29.9998</v>
      </c>
      <c r="HK70">
        <v>35.493899999999996</v>
      </c>
      <c r="HL70">
        <v>35.461399999999998</v>
      </c>
      <c r="HM70">
        <v>24.312899999999999</v>
      </c>
      <c r="HN70">
        <v>23.465499999999999</v>
      </c>
      <c r="HO70">
        <v>22.7774</v>
      </c>
      <c r="HP70">
        <v>25.206399999999999</v>
      </c>
      <c r="HQ70">
        <v>371.32299999999998</v>
      </c>
      <c r="HR70">
        <v>29.0443</v>
      </c>
      <c r="HS70">
        <v>98.805999999999997</v>
      </c>
      <c r="HT70">
        <v>98.709900000000005</v>
      </c>
    </row>
    <row r="71" spans="1:228" x14ac:dyDescent="0.2">
      <c r="A71">
        <v>56</v>
      </c>
      <c r="B71">
        <v>1665255893</v>
      </c>
      <c r="C71">
        <v>220</v>
      </c>
      <c r="D71" t="s">
        <v>472</v>
      </c>
      <c r="E71" t="s">
        <v>473</v>
      </c>
      <c r="F71">
        <v>4</v>
      </c>
      <c r="G71">
        <v>1665255891</v>
      </c>
      <c r="H71">
        <f t="shared" si="0"/>
        <v>2.9970729024756679E-3</v>
      </c>
      <c r="I71">
        <f t="shared" si="1"/>
        <v>2.9970729024756677</v>
      </c>
      <c r="J71">
        <f t="shared" si="2"/>
        <v>10.650323772681103</v>
      </c>
      <c r="K71">
        <f t="shared" si="3"/>
        <v>346.45985714285717</v>
      </c>
      <c r="L71">
        <f t="shared" si="4"/>
        <v>244.9779956869333</v>
      </c>
      <c r="M71">
        <f t="shared" si="5"/>
        <v>24.718535770316738</v>
      </c>
      <c r="N71">
        <f t="shared" si="6"/>
        <v>34.958161641214417</v>
      </c>
      <c r="O71">
        <f t="shared" si="7"/>
        <v>0.18627483706163553</v>
      </c>
      <c r="P71">
        <f t="shared" si="8"/>
        <v>3.6691191799296203</v>
      </c>
      <c r="Q71">
        <f t="shared" si="9"/>
        <v>0.18117611376040801</v>
      </c>
      <c r="R71">
        <f t="shared" si="10"/>
        <v>0.11368154651754217</v>
      </c>
      <c r="S71">
        <f t="shared" si="11"/>
        <v>226.11660394841053</v>
      </c>
      <c r="T71">
        <f t="shared" si="12"/>
        <v>31.423602638450689</v>
      </c>
      <c r="U71">
        <f t="shared" si="13"/>
        <v>31.48621428571429</v>
      </c>
      <c r="V71">
        <f t="shared" si="14"/>
        <v>4.6379664252656685</v>
      </c>
      <c r="W71">
        <f t="shared" si="15"/>
        <v>67.305677470465213</v>
      </c>
      <c r="X71">
        <f t="shared" si="16"/>
        <v>3.0322709975518118</v>
      </c>
      <c r="Y71">
        <f t="shared" si="17"/>
        <v>4.5052232018352685</v>
      </c>
      <c r="Z71">
        <f t="shared" si="18"/>
        <v>1.6056954277138566</v>
      </c>
      <c r="AA71">
        <f t="shared" si="19"/>
        <v>-132.17091499917694</v>
      </c>
      <c r="AB71">
        <f t="shared" si="20"/>
        <v>-100.9139565048323</v>
      </c>
      <c r="AC71">
        <f t="shared" si="21"/>
        <v>-6.1903029582276705</v>
      </c>
      <c r="AD71">
        <f t="shared" si="22"/>
        <v>-13.15857051382639</v>
      </c>
      <c r="AE71">
        <f t="shared" si="23"/>
        <v>34.077028545566755</v>
      </c>
      <c r="AF71">
        <f t="shared" si="24"/>
        <v>2.8686960772716947</v>
      </c>
      <c r="AG71">
        <f t="shared" si="25"/>
        <v>10.650323772681103</v>
      </c>
      <c r="AH71">
        <v>371.18974973910332</v>
      </c>
      <c r="AI71">
        <v>359.7280121212122</v>
      </c>
      <c r="AJ71">
        <v>1.689600244127466</v>
      </c>
      <c r="AK71">
        <v>66.645628169260647</v>
      </c>
      <c r="AL71">
        <f t="shared" si="26"/>
        <v>2.9970729024756677</v>
      </c>
      <c r="AM71">
        <v>28.896087365103831</v>
      </c>
      <c r="AN71">
        <v>30.064942058823519</v>
      </c>
      <c r="AO71">
        <v>7.21199626118237E-3</v>
      </c>
      <c r="AP71">
        <v>87.351231965539924</v>
      </c>
      <c r="AQ71">
        <v>30</v>
      </c>
      <c r="AR71">
        <v>5</v>
      </c>
      <c r="AS71">
        <f t="shared" si="27"/>
        <v>1</v>
      </c>
      <c r="AT71">
        <f t="shared" si="28"/>
        <v>0</v>
      </c>
      <c r="AU71">
        <f t="shared" si="29"/>
        <v>47446.413123188468</v>
      </c>
      <c r="AV71">
        <f t="shared" si="30"/>
        <v>1200.011428571428</v>
      </c>
      <c r="AW71">
        <f t="shared" si="31"/>
        <v>1025.9343564499534</v>
      </c>
      <c r="AX71">
        <f t="shared" si="32"/>
        <v>0.85493715478301113</v>
      </c>
      <c r="AY71">
        <f t="shared" si="33"/>
        <v>0.18842870873121143</v>
      </c>
      <c r="AZ71">
        <v>2.7</v>
      </c>
      <c r="BA71">
        <v>0.5</v>
      </c>
      <c r="BB71" t="s">
        <v>356</v>
      </c>
      <c r="BC71">
        <v>2</v>
      </c>
      <c r="BD71" t="b">
        <v>1</v>
      </c>
      <c r="BE71">
        <v>1665255891</v>
      </c>
      <c r="BF71">
        <v>346.45985714285717</v>
      </c>
      <c r="BG71">
        <v>361.02757142857138</v>
      </c>
      <c r="BH71">
        <v>30.051928571428569</v>
      </c>
      <c r="BI71">
        <v>28.896142857142859</v>
      </c>
      <c r="BJ71">
        <v>344.81357142857138</v>
      </c>
      <c r="BK71">
        <v>29.85612857142857</v>
      </c>
      <c r="BL71">
        <v>650.00914285714293</v>
      </c>
      <c r="BM71">
        <v>100.80114285714281</v>
      </c>
      <c r="BN71">
        <v>9.9902157142857134E-2</v>
      </c>
      <c r="BO71">
        <v>30.97605714285714</v>
      </c>
      <c r="BP71">
        <v>31.48621428571429</v>
      </c>
      <c r="BQ71">
        <v>999.89999999999986</v>
      </c>
      <c r="BR71">
        <v>0</v>
      </c>
      <c r="BS71">
        <v>0</v>
      </c>
      <c r="BT71">
        <v>8992.8585714285709</v>
      </c>
      <c r="BU71">
        <v>0</v>
      </c>
      <c r="BV71">
        <v>90.805314285714289</v>
      </c>
      <c r="BW71">
        <v>-14.56752857142857</v>
      </c>
      <c r="BX71">
        <v>357.19428571428568</v>
      </c>
      <c r="BY71">
        <v>371.77028571428571</v>
      </c>
      <c r="BZ71">
        <v>1.155775714285715</v>
      </c>
      <c r="CA71">
        <v>361.02757142857138</v>
      </c>
      <c r="CB71">
        <v>28.896142857142859</v>
      </c>
      <c r="CC71">
        <v>3.0292628571428568</v>
      </c>
      <c r="CD71">
        <v>2.9127585714285709</v>
      </c>
      <c r="CE71">
        <v>24.189628571428571</v>
      </c>
      <c r="CF71">
        <v>23.53744285714286</v>
      </c>
      <c r="CG71">
        <v>1200.011428571428</v>
      </c>
      <c r="CH71">
        <v>0.50000971428571428</v>
      </c>
      <c r="CI71">
        <v>0.49999028571428578</v>
      </c>
      <c r="CJ71">
        <v>0</v>
      </c>
      <c r="CK71">
        <v>791.60742857142861</v>
      </c>
      <c r="CL71">
        <v>4.9990899999999998</v>
      </c>
      <c r="CM71">
        <v>8572.6842857142856</v>
      </c>
      <c r="CN71">
        <v>9557.971428571429</v>
      </c>
      <c r="CO71">
        <v>43.794285714285706</v>
      </c>
      <c r="CP71">
        <v>45.811999999999998</v>
      </c>
      <c r="CQ71">
        <v>44.625</v>
      </c>
      <c r="CR71">
        <v>44.811999999999998</v>
      </c>
      <c r="CS71">
        <v>45.061999999999998</v>
      </c>
      <c r="CT71">
        <v>597.51999999999987</v>
      </c>
      <c r="CU71">
        <v>597.49142857142863</v>
      </c>
      <c r="CV71">
        <v>0</v>
      </c>
      <c r="CW71">
        <v>1665255895.9000001</v>
      </c>
      <c r="CX71">
        <v>0</v>
      </c>
      <c r="CY71">
        <v>1665253528.5999999</v>
      </c>
      <c r="CZ71" t="s">
        <v>357</v>
      </c>
      <c r="DA71">
        <v>1665253526.5999999</v>
      </c>
      <c r="DB71">
        <v>1665253528.5999999</v>
      </c>
      <c r="DC71">
        <v>13</v>
      </c>
      <c r="DD71">
        <v>3.1E-2</v>
      </c>
      <c r="DE71">
        <v>1.2999999999999999E-2</v>
      </c>
      <c r="DF71">
        <v>1.6459999999999999</v>
      </c>
      <c r="DG71">
        <v>0.19600000000000001</v>
      </c>
      <c r="DH71">
        <v>415</v>
      </c>
      <c r="DI71">
        <v>32</v>
      </c>
      <c r="DJ71">
        <v>0.56000000000000005</v>
      </c>
      <c r="DK71">
        <v>0.22</v>
      </c>
      <c r="DL71">
        <v>-14.32270243902439</v>
      </c>
      <c r="DM71">
        <v>-1.880680139372837</v>
      </c>
      <c r="DN71">
        <v>0.18847896368069489</v>
      </c>
      <c r="DO71">
        <v>0</v>
      </c>
      <c r="DP71">
        <v>1.1975380487804881</v>
      </c>
      <c r="DQ71">
        <v>-0.53393623693379488</v>
      </c>
      <c r="DR71">
        <v>5.7003639045989207E-2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364</v>
      </c>
      <c r="EA71">
        <v>3.2941699999999998</v>
      </c>
      <c r="EB71">
        <v>2.6249400000000001</v>
      </c>
      <c r="EC71">
        <v>8.7258000000000002E-2</v>
      </c>
      <c r="ED71">
        <v>8.9727699999999994E-2</v>
      </c>
      <c r="EE71">
        <v>0.12684300000000001</v>
      </c>
      <c r="EF71">
        <v>0.12232</v>
      </c>
      <c r="EG71">
        <v>27537.9</v>
      </c>
      <c r="EH71">
        <v>28123.3</v>
      </c>
      <c r="EI71">
        <v>28078</v>
      </c>
      <c r="EJ71">
        <v>29750.2</v>
      </c>
      <c r="EK71">
        <v>33652.199999999997</v>
      </c>
      <c r="EL71">
        <v>36307.5</v>
      </c>
      <c r="EM71">
        <v>39542.6</v>
      </c>
      <c r="EN71">
        <v>42598.3</v>
      </c>
      <c r="EO71">
        <v>2.13375</v>
      </c>
      <c r="EP71">
        <v>2.0984699999999998</v>
      </c>
      <c r="EQ71">
        <v>5.34207E-3</v>
      </c>
      <c r="ER71">
        <v>0</v>
      </c>
      <c r="ES71">
        <v>31.396799999999999</v>
      </c>
      <c r="ET71">
        <v>999.9</v>
      </c>
      <c r="EU71">
        <v>51</v>
      </c>
      <c r="EV71">
        <v>39.4</v>
      </c>
      <c r="EW71">
        <v>36.322299999999998</v>
      </c>
      <c r="EX71">
        <v>57.507399999999997</v>
      </c>
      <c r="EY71">
        <v>-3.28125</v>
      </c>
      <c r="EZ71">
        <v>2</v>
      </c>
      <c r="FA71">
        <v>0.68910300000000002</v>
      </c>
      <c r="FB71">
        <v>3.86646</v>
      </c>
      <c r="FC71">
        <v>20.228999999999999</v>
      </c>
      <c r="FD71">
        <v>5.2184900000000001</v>
      </c>
      <c r="FE71">
        <v>12.0099</v>
      </c>
      <c r="FF71">
        <v>4.9861500000000003</v>
      </c>
      <c r="FG71">
        <v>3.2845</v>
      </c>
      <c r="FH71">
        <v>5133.2</v>
      </c>
      <c r="FI71">
        <v>9999</v>
      </c>
      <c r="FJ71">
        <v>9999</v>
      </c>
      <c r="FK71">
        <v>432.2</v>
      </c>
      <c r="FL71">
        <v>1.8658399999999999</v>
      </c>
      <c r="FM71">
        <v>1.86219</v>
      </c>
      <c r="FN71">
        <v>1.86432</v>
      </c>
      <c r="FO71">
        <v>1.8604700000000001</v>
      </c>
      <c r="FP71">
        <v>1.8611200000000001</v>
      </c>
      <c r="FQ71">
        <v>1.8601799999999999</v>
      </c>
      <c r="FR71">
        <v>1.86188</v>
      </c>
      <c r="FS71">
        <v>1.85846</v>
      </c>
      <c r="FT71">
        <v>0</v>
      </c>
      <c r="FU71">
        <v>0</v>
      </c>
      <c r="FV71">
        <v>0</v>
      </c>
      <c r="FW71">
        <v>0</v>
      </c>
      <c r="FX71" t="s">
        <v>359</v>
      </c>
      <c r="FY71" t="s">
        <v>360</v>
      </c>
      <c r="FZ71" t="s">
        <v>361</v>
      </c>
      <c r="GA71" t="s">
        <v>361</v>
      </c>
      <c r="GB71" t="s">
        <v>361</v>
      </c>
      <c r="GC71" t="s">
        <v>361</v>
      </c>
      <c r="GD71">
        <v>0</v>
      </c>
      <c r="GE71">
        <v>100</v>
      </c>
      <c r="GF71">
        <v>100</v>
      </c>
      <c r="GG71">
        <v>1.6459999999999999</v>
      </c>
      <c r="GH71">
        <v>0.19570000000000001</v>
      </c>
      <c r="GI71">
        <v>1.646399999999971</v>
      </c>
      <c r="GJ71">
        <v>0</v>
      </c>
      <c r="GK71">
        <v>0</v>
      </c>
      <c r="GL71">
        <v>0</v>
      </c>
      <c r="GM71">
        <v>0.19577000000000669</v>
      </c>
      <c r="GN71">
        <v>0</v>
      </c>
      <c r="GO71">
        <v>0</v>
      </c>
      <c r="GP71">
        <v>0</v>
      </c>
      <c r="GQ71">
        <v>-1</v>
      </c>
      <c r="GR71">
        <v>-1</v>
      </c>
      <c r="GS71">
        <v>-1</v>
      </c>
      <c r="GT71">
        <v>-1</v>
      </c>
      <c r="GU71">
        <v>39.4</v>
      </c>
      <c r="GV71">
        <v>39.4</v>
      </c>
      <c r="GW71">
        <v>1.23047</v>
      </c>
      <c r="GX71">
        <v>2.63184</v>
      </c>
      <c r="GY71">
        <v>2.04834</v>
      </c>
      <c r="GZ71">
        <v>2.6013199999999999</v>
      </c>
      <c r="HA71">
        <v>2.1972700000000001</v>
      </c>
      <c r="HB71">
        <v>2.323</v>
      </c>
      <c r="HC71">
        <v>44.223199999999999</v>
      </c>
      <c r="HD71">
        <v>13.8256</v>
      </c>
      <c r="HE71">
        <v>18</v>
      </c>
      <c r="HF71">
        <v>656.12300000000005</v>
      </c>
      <c r="HG71">
        <v>694.86099999999999</v>
      </c>
      <c r="HH71">
        <v>25.212800000000001</v>
      </c>
      <c r="HI71">
        <v>35.667900000000003</v>
      </c>
      <c r="HJ71">
        <v>29.9999</v>
      </c>
      <c r="HK71">
        <v>35.4938</v>
      </c>
      <c r="HL71">
        <v>35.459800000000001</v>
      </c>
      <c r="HM71">
        <v>24.680099999999999</v>
      </c>
      <c r="HN71">
        <v>23.1739</v>
      </c>
      <c r="HO71">
        <v>22.7774</v>
      </c>
      <c r="HP71">
        <v>25.223400000000002</v>
      </c>
      <c r="HQ71">
        <v>378.00599999999997</v>
      </c>
      <c r="HR71">
        <v>29.061</v>
      </c>
      <c r="HS71">
        <v>98.8065</v>
      </c>
      <c r="HT71">
        <v>98.710300000000004</v>
      </c>
    </row>
    <row r="72" spans="1:228" x14ac:dyDescent="0.2">
      <c r="A72">
        <v>57</v>
      </c>
      <c r="B72">
        <v>1665255897</v>
      </c>
      <c r="C72">
        <v>224</v>
      </c>
      <c r="D72" t="s">
        <v>474</v>
      </c>
      <c r="E72" t="s">
        <v>475</v>
      </c>
      <c r="F72">
        <v>4</v>
      </c>
      <c r="G72">
        <v>1665255894.6875</v>
      </c>
      <c r="H72">
        <f t="shared" si="0"/>
        <v>3.0635508137944511E-3</v>
      </c>
      <c r="I72">
        <f t="shared" si="1"/>
        <v>3.0635508137944512</v>
      </c>
      <c r="J72">
        <f t="shared" si="2"/>
        <v>10.937741783676344</v>
      </c>
      <c r="K72">
        <f t="shared" si="3"/>
        <v>352.46912500000002</v>
      </c>
      <c r="L72">
        <f t="shared" si="4"/>
        <v>250.51576494144797</v>
      </c>
      <c r="M72">
        <f t="shared" si="5"/>
        <v>25.277892035367678</v>
      </c>
      <c r="N72">
        <f t="shared" si="6"/>
        <v>35.565332543574407</v>
      </c>
      <c r="O72">
        <f t="shared" si="7"/>
        <v>0.19073222743468543</v>
      </c>
      <c r="P72">
        <f t="shared" si="8"/>
        <v>3.6754044840168869</v>
      </c>
      <c r="Q72">
        <f t="shared" si="9"/>
        <v>0.18539919656155598</v>
      </c>
      <c r="R72">
        <f t="shared" si="10"/>
        <v>0.11634122898948368</v>
      </c>
      <c r="S72">
        <f t="shared" si="11"/>
        <v>226.11730835914881</v>
      </c>
      <c r="T72">
        <f t="shared" si="12"/>
        <v>31.41650706836009</v>
      </c>
      <c r="U72">
        <f t="shared" si="13"/>
        <v>31.489625</v>
      </c>
      <c r="V72">
        <f t="shared" si="14"/>
        <v>4.6388652330057436</v>
      </c>
      <c r="W72">
        <f t="shared" si="15"/>
        <v>67.3356495772328</v>
      </c>
      <c r="X72">
        <f t="shared" si="16"/>
        <v>3.0349307944233601</v>
      </c>
      <c r="Y72">
        <f t="shared" si="17"/>
        <v>4.5071679169625414</v>
      </c>
      <c r="Z72">
        <f t="shared" si="18"/>
        <v>1.6039344385823835</v>
      </c>
      <c r="AA72">
        <f t="shared" si="19"/>
        <v>-135.1025908883353</v>
      </c>
      <c r="AB72">
        <f t="shared" si="20"/>
        <v>-100.26309371041316</v>
      </c>
      <c r="AC72">
        <f t="shared" si="21"/>
        <v>-6.1401920118205311</v>
      </c>
      <c r="AD72">
        <f t="shared" si="22"/>
        <v>-15.388568251420196</v>
      </c>
      <c r="AE72">
        <f t="shared" si="23"/>
        <v>34.430954414130937</v>
      </c>
      <c r="AF72">
        <f t="shared" si="24"/>
        <v>2.8607004026619327</v>
      </c>
      <c r="AG72">
        <f t="shared" si="25"/>
        <v>10.937741783676344</v>
      </c>
      <c r="AH72">
        <v>378.08122898061413</v>
      </c>
      <c r="AI72">
        <v>366.47073939393931</v>
      </c>
      <c r="AJ72">
        <v>1.6954393164429591</v>
      </c>
      <c r="AK72">
        <v>66.645628169260647</v>
      </c>
      <c r="AL72">
        <f t="shared" si="26"/>
        <v>3.0635508137944512</v>
      </c>
      <c r="AM72">
        <v>28.897310739261641</v>
      </c>
      <c r="AN72">
        <v>30.08921911764704</v>
      </c>
      <c r="AO72">
        <v>7.9368805144077442E-3</v>
      </c>
      <c r="AP72">
        <v>87.351231965539924</v>
      </c>
      <c r="AQ72">
        <v>31</v>
      </c>
      <c r="AR72">
        <v>5</v>
      </c>
      <c r="AS72">
        <f t="shared" si="27"/>
        <v>1</v>
      </c>
      <c r="AT72">
        <f t="shared" si="28"/>
        <v>0</v>
      </c>
      <c r="AU72">
        <f t="shared" si="29"/>
        <v>47558.231931277536</v>
      </c>
      <c r="AV72">
        <f t="shared" si="30"/>
        <v>1200.0150000000001</v>
      </c>
      <c r="AW72">
        <f t="shared" si="31"/>
        <v>1025.9374260928232</v>
      </c>
      <c r="AX72">
        <f t="shared" si="32"/>
        <v>0.85493716836274802</v>
      </c>
      <c r="AY72">
        <f t="shared" si="33"/>
        <v>0.1884287349401039</v>
      </c>
      <c r="AZ72">
        <v>2.7</v>
      </c>
      <c r="BA72">
        <v>0.5</v>
      </c>
      <c r="BB72" t="s">
        <v>356</v>
      </c>
      <c r="BC72">
        <v>2</v>
      </c>
      <c r="BD72" t="b">
        <v>1</v>
      </c>
      <c r="BE72">
        <v>1665255894.6875</v>
      </c>
      <c r="BF72">
        <v>352.46912500000002</v>
      </c>
      <c r="BG72">
        <v>367.19212499999998</v>
      </c>
      <c r="BH72">
        <v>30.0775875</v>
      </c>
      <c r="BI72">
        <v>28.924875</v>
      </c>
      <c r="BJ72">
        <v>350.82249999999999</v>
      </c>
      <c r="BK72">
        <v>29.881824999999999</v>
      </c>
      <c r="BL72">
        <v>649.90837499999998</v>
      </c>
      <c r="BM72">
        <v>100.80374999999999</v>
      </c>
      <c r="BN72">
        <v>9.9648399999999998E-2</v>
      </c>
      <c r="BO72">
        <v>30.983625</v>
      </c>
      <c r="BP72">
        <v>31.489625</v>
      </c>
      <c r="BQ72">
        <v>999.9</v>
      </c>
      <c r="BR72">
        <v>0</v>
      </c>
      <c r="BS72">
        <v>0</v>
      </c>
      <c r="BT72">
        <v>9014.3724999999995</v>
      </c>
      <c r="BU72">
        <v>0</v>
      </c>
      <c r="BV72">
        <v>108.6602125</v>
      </c>
      <c r="BW72">
        <v>-14.7233</v>
      </c>
      <c r="BX72">
        <v>363.39937500000002</v>
      </c>
      <c r="BY72">
        <v>378.12962499999998</v>
      </c>
      <c r="BZ72">
        <v>1.1527162500000001</v>
      </c>
      <c r="CA72">
        <v>367.19212499999998</v>
      </c>
      <c r="CB72">
        <v>28.924875</v>
      </c>
      <c r="CC72">
        <v>3.0319362500000002</v>
      </c>
      <c r="CD72">
        <v>2.9157375000000001</v>
      </c>
      <c r="CE72">
        <v>24.204350000000002</v>
      </c>
      <c r="CF72">
        <v>23.554387500000001</v>
      </c>
      <c r="CG72">
        <v>1200.0150000000001</v>
      </c>
      <c r="CH72">
        <v>0.50001212500000003</v>
      </c>
      <c r="CI72">
        <v>0.49998787500000003</v>
      </c>
      <c r="CJ72">
        <v>0</v>
      </c>
      <c r="CK72">
        <v>791.59349999999995</v>
      </c>
      <c r="CL72">
        <v>4.9990899999999998</v>
      </c>
      <c r="CM72">
        <v>8567.3487499999992</v>
      </c>
      <c r="CN72">
        <v>9557.9987499999988</v>
      </c>
      <c r="CO72">
        <v>43.757750000000001</v>
      </c>
      <c r="CP72">
        <v>45.811999999999998</v>
      </c>
      <c r="CQ72">
        <v>44.625</v>
      </c>
      <c r="CR72">
        <v>44.811999999999998</v>
      </c>
      <c r="CS72">
        <v>45.061999999999998</v>
      </c>
      <c r="CT72">
        <v>597.52125000000001</v>
      </c>
      <c r="CU72">
        <v>597.49374999999998</v>
      </c>
      <c r="CV72">
        <v>0</v>
      </c>
      <c r="CW72">
        <v>1665255900.0999999</v>
      </c>
      <c r="CX72">
        <v>0</v>
      </c>
      <c r="CY72">
        <v>1665253528.5999999</v>
      </c>
      <c r="CZ72" t="s">
        <v>357</v>
      </c>
      <c r="DA72">
        <v>1665253526.5999999</v>
      </c>
      <c r="DB72">
        <v>1665253528.5999999</v>
      </c>
      <c r="DC72">
        <v>13</v>
      </c>
      <c r="DD72">
        <v>3.1E-2</v>
      </c>
      <c r="DE72">
        <v>1.2999999999999999E-2</v>
      </c>
      <c r="DF72">
        <v>1.6459999999999999</v>
      </c>
      <c r="DG72">
        <v>0.19600000000000001</v>
      </c>
      <c r="DH72">
        <v>415</v>
      </c>
      <c r="DI72">
        <v>32</v>
      </c>
      <c r="DJ72">
        <v>0.56000000000000005</v>
      </c>
      <c r="DK72">
        <v>0.22</v>
      </c>
      <c r="DL72">
        <v>-14.451673170731709</v>
      </c>
      <c r="DM72">
        <v>-1.8148055749129339</v>
      </c>
      <c r="DN72">
        <v>0.18184864924274211</v>
      </c>
      <c r="DO72">
        <v>0</v>
      </c>
      <c r="DP72">
        <v>1.173088048780488</v>
      </c>
      <c r="DQ72">
        <v>-0.29360299651567889</v>
      </c>
      <c r="DR72">
        <v>3.9207238643475022E-2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364</v>
      </c>
      <c r="EA72">
        <v>3.2942200000000001</v>
      </c>
      <c r="EB72">
        <v>2.6250800000000001</v>
      </c>
      <c r="EC72">
        <v>8.8566400000000003E-2</v>
      </c>
      <c r="ED72">
        <v>9.1029100000000002E-2</v>
      </c>
      <c r="EE72">
        <v>0.12692700000000001</v>
      </c>
      <c r="EF72">
        <v>0.12256300000000001</v>
      </c>
      <c r="EG72">
        <v>27498.799999999999</v>
      </c>
      <c r="EH72">
        <v>28083.4</v>
      </c>
      <c r="EI72">
        <v>28078.400000000001</v>
      </c>
      <c r="EJ72">
        <v>29750.5</v>
      </c>
      <c r="EK72">
        <v>33649.199999999997</v>
      </c>
      <c r="EL72">
        <v>36297.800000000003</v>
      </c>
      <c r="EM72">
        <v>39542.800000000003</v>
      </c>
      <c r="EN72">
        <v>42598.7</v>
      </c>
      <c r="EO72">
        <v>2.1333700000000002</v>
      </c>
      <c r="EP72">
        <v>2.0987</v>
      </c>
      <c r="EQ72">
        <v>6.1169299999999996E-3</v>
      </c>
      <c r="ER72">
        <v>0</v>
      </c>
      <c r="ES72">
        <v>31.396799999999999</v>
      </c>
      <c r="ET72">
        <v>999.9</v>
      </c>
      <c r="EU72">
        <v>51</v>
      </c>
      <c r="EV72">
        <v>39.4</v>
      </c>
      <c r="EW72">
        <v>36.322499999999998</v>
      </c>
      <c r="EX72">
        <v>57.507399999999997</v>
      </c>
      <c r="EY72">
        <v>-3.4294899999999999</v>
      </c>
      <c r="EZ72">
        <v>2</v>
      </c>
      <c r="FA72">
        <v>0.68906500000000004</v>
      </c>
      <c r="FB72">
        <v>3.8641200000000002</v>
      </c>
      <c r="FC72">
        <v>20.229099999999999</v>
      </c>
      <c r="FD72">
        <v>5.2183400000000004</v>
      </c>
      <c r="FE72">
        <v>12.0099</v>
      </c>
      <c r="FF72">
        <v>4.9860499999999996</v>
      </c>
      <c r="FG72">
        <v>3.2844500000000001</v>
      </c>
      <c r="FH72">
        <v>5133.2</v>
      </c>
      <c r="FI72">
        <v>9999</v>
      </c>
      <c r="FJ72">
        <v>9999</v>
      </c>
      <c r="FK72">
        <v>432.2</v>
      </c>
      <c r="FL72">
        <v>1.8658399999999999</v>
      </c>
      <c r="FM72">
        <v>1.8622000000000001</v>
      </c>
      <c r="FN72">
        <v>1.86432</v>
      </c>
      <c r="FO72">
        <v>1.8604700000000001</v>
      </c>
      <c r="FP72">
        <v>1.8611200000000001</v>
      </c>
      <c r="FQ72">
        <v>1.8601799999999999</v>
      </c>
      <c r="FR72">
        <v>1.86188</v>
      </c>
      <c r="FS72">
        <v>1.85846</v>
      </c>
      <c r="FT72">
        <v>0</v>
      </c>
      <c r="FU72">
        <v>0</v>
      </c>
      <c r="FV72">
        <v>0</v>
      </c>
      <c r="FW72">
        <v>0</v>
      </c>
      <c r="FX72" t="s">
        <v>359</v>
      </c>
      <c r="FY72" t="s">
        <v>360</v>
      </c>
      <c r="FZ72" t="s">
        <v>361</v>
      </c>
      <c r="GA72" t="s">
        <v>361</v>
      </c>
      <c r="GB72" t="s">
        <v>361</v>
      </c>
      <c r="GC72" t="s">
        <v>361</v>
      </c>
      <c r="GD72">
        <v>0</v>
      </c>
      <c r="GE72">
        <v>100</v>
      </c>
      <c r="GF72">
        <v>100</v>
      </c>
      <c r="GG72">
        <v>1.6459999999999999</v>
      </c>
      <c r="GH72">
        <v>0.1958</v>
      </c>
      <c r="GI72">
        <v>1.646399999999971</v>
      </c>
      <c r="GJ72">
        <v>0</v>
      </c>
      <c r="GK72">
        <v>0</v>
      </c>
      <c r="GL72">
        <v>0</v>
      </c>
      <c r="GM72">
        <v>0.19577000000000669</v>
      </c>
      <c r="GN72">
        <v>0</v>
      </c>
      <c r="GO72">
        <v>0</v>
      </c>
      <c r="GP72">
        <v>0</v>
      </c>
      <c r="GQ72">
        <v>-1</v>
      </c>
      <c r="GR72">
        <v>-1</v>
      </c>
      <c r="GS72">
        <v>-1</v>
      </c>
      <c r="GT72">
        <v>-1</v>
      </c>
      <c r="GU72">
        <v>39.5</v>
      </c>
      <c r="GV72">
        <v>39.5</v>
      </c>
      <c r="GW72">
        <v>1.25122</v>
      </c>
      <c r="GX72">
        <v>2.6269499999999999</v>
      </c>
      <c r="GY72">
        <v>2.04834</v>
      </c>
      <c r="GZ72">
        <v>2.6000999999999999</v>
      </c>
      <c r="HA72">
        <v>2.1972700000000001</v>
      </c>
      <c r="HB72">
        <v>2.3278799999999999</v>
      </c>
      <c r="HC72">
        <v>44.223199999999999</v>
      </c>
      <c r="HD72">
        <v>13.8256</v>
      </c>
      <c r="HE72">
        <v>18</v>
      </c>
      <c r="HF72">
        <v>655.79</v>
      </c>
      <c r="HG72">
        <v>695.048</v>
      </c>
      <c r="HH72">
        <v>25.2258</v>
      </c>
      <c r="HI72">
        <v>35.666200000000003</v>
      </c>
      <c r="HJ72">
        <v>29.9999</v>
      </c>
      <c r="HK72">
        <v>35.490600000000001</v>
      </c>
      <c r="HL72">
        <v>35.458100000000002</v>
      </c>
      <c r="HM72">
        <v>25.045500000000001</v>
      </c>
      <c r="HN72">
        <v>23.1739</v>
      </c>
      <c r="HO72">
        <v>22.7774</v>
      </c>
      <c r="HP72">
        <v>25.2364</v>
      </c>
      <c r="HQ72">
        <v>384.685</v>
      </c>
      <c r="HR72">
        <v>29.0579</v>
      </c>
      <c r="HS72">
        <v>98.807400000000001</v>
      </c>
      <c r="HT72">
        <v>98.711299999999994</v>
      </c>
    </row>
    <row r="73" spans="1:228" x14ac:dyDescent="0.2">
      <c r="A73">
        <v>58</v>
      </c>
      <c r="B73">
        <v>1665255901</v>
      </c>
      <c r="C73">
        <v>228</v>
      </c>
      <c r="D73" t="s">
        <v>476</v>
      </c>
      <c r="E73" t="s">
        <v>477</v>
      </c>
      <c r="F73">
        <v>4</v>
      </c>
      <c r="G73">
        <v>1665255899</v>
      </c>
      <c r="H73">
        <f t="shared" si="0"/>
        <v>2.9393051261301334E-3</v>
      </c>
      <c r="I73">
        <f t="shared" si="1"/>
        <v>2.9393051261301335</v>
      </c>
      <c r="J73">
        <f t="shared" si="2"/>
        <v>11.034642953408829</v>
      </c>
      <c r="K73">
        <f t="shared" si="3"/>
        <v>359.5891428571428</v>
      </c>
      <c r="L73">
        <f t="shared" si="4"/>
        <v>252.71194069380397</v>
      </c>
      <c r="M73">
        <f t="shared" si="5"/>
        <v>25.5001924782547</v>
      </c>
      <c r="N73">
        <f t="shared" si="6"/>
        <v>36.284760944707465</v>
      </c>
      <c r="O73">
        <f t="shared" si="7"/>
        <v>0.18288898592329805</v>
      </c>
      <c r="P73">
        <f t="shared" si="8"/>
        <v>3.673071408307782</v>
      </c>
      <c r="Q73">
        <f t="shared" si="9"/>
        <v>0.17797643697202847</v>
      </c>
      <c r="R73">
        <f t="shared" si="10"/>
        <v>0.11166565524402162</v>
      </c>
      <c r="S73">
        <f t="shared" si="11"/>
        <v>226.11641837663723</v>
      </c>
      <c r="T73">
        <f t="shared" si="12"/>
        <v>31.443855352674785</v>
      </c>
      <c r="U73">
        <f t="shared" si="13"/>
        <v>31.498357142857142</v>
      </c>
      <c r="V73">
        <f t="shared" si="14"/>
        <v>4.6411670603479624</v>
      </c>
      <c r="W73">
        <f t="shared" si="15"/>
        <v>67.402053786407748</v>
      </c>
      <c r="X73">
        <f t="shared" si="16"/>
        <v>3.0381000774597919</v>
      </c>
      <c r="Y73">
        <f t="shared" si="17"/>
        <v>4.5074295318764506</v>
      </c>
      <c r="Z73">
        <f t="shared" si="18"/>
        <v>1.6030669828881705</v>
      </c>
      <c r="AA73">
        <f t="shared" si="19"/>
        <v>-129.62335606233887</v>
      </c>
      <c r="AB73">
        <f t="shared" si="20"/>
        <v>-101.72705174997401</v>
      </c>
      <c r="AC73">
        <f t="shared" si="21"/>
        <v>-6.2341028732655346</v>
      </c>
      <c r="AD73">
        <f t="shared" si="22"/>
        <v>-11.468092308941181</v>
      </c>
      <c r="AE73">
        <f t="shared" si="23"/>
        <v>34.801147874877422</v>
      </c>
      <c r="AF73">
        <f t="shared" si="24"/>
        <v>2.7295850670084536</v>
      </c>
      <c r="AG73">
        <f t="shared" si="25"/>
        <v>11.034642953408829</v>
      </c>
      <c r="AH73">
        <v>385.05731979759571</v>
      </c>
      <c r="AI73">
        <v>373.32714545454542</v>
      </c>
      <c r="AJ73">
        <v>1.7147052865999739</v>
      </c>
      <c r="AK73">
        <v>66.645628169260647</v>
      </c>
      <c r="AL73">
        <f t="shared" si="26"/>
        <v>2.9393051261301335</v>
      </c>
      <c r="AM73">
        <v>28.968741180223059</v>
      </c>
      <c r="AN73">
        <v>30.12115323529412</v>
      </c>
      <c r="AO73">
        <v>5.9372324664024988E-3</v>
      </c>
      <c r="AP73">
        <v>87.351231965539924</v>
      </c>
      <c r="AQ73">
        <v>31</v>
      </c>
      <c r="AR73">
        <v>5</v>
      </c>
      <c r="AS73">
        <f t="shared" si="27"/>
        <v>1</v>
      </c>
      <c r="AT73">
        <f t="shared" si="28"/>
        <v>0</v>
      </c>
      <c r="AU73">
        <f t="shared" si="29"/>
        <v>47516.149347161008</v>
      </c>
      <c r="AV73">
        <f t="shared" si="30"/>
        <v>1200.012857142857</v>
      </c>
      <c r="AW73">
        <f t="shared" si="31"/>
        <v>1025.9353421640606</v>
      </c>
      <c r="AX73">
        <f t="shared" si="32"/>
        <v>0.85493695843121031</v>
      </c>
      <c r="AY73">
        <f t="shared" si="33"/>
        <v>0.18842832977223586</v>
      </c>
      <c r="AZ73">
        <v>2.7</v>
      </c>
      <c r="BA73">
        <v>0.5</v>
      </c>
      <c r="BB73" t="s">
        <v>356</v>
      </c>
      <c r="BC73">
        <v>2</v>
      </c>
      <c r="BD73" t="b">
        <v>1</v>
      </c>
      <c r="BE73">
        <v>1665255899</v>
      </c>
      <c r="BF73">
        <v>359.5891428571428</v>
      </c>
      <c r="BG73">
        <v>374.45342857142862</v>
      </c>
      <c r="BH73">
        <v>30.108171428571431</v>
      </c>
      <c r="BI73">
        <v>29.008428571428571</v>
      </c>
      <c r="BJ73">
        <v>357.94271428571432</v>
      </c>
      <c r="BK73">
        <v>29.912385714285708</v>
      </c>
      <c r="BL73">
        <v>649.96885714285713</v>
      </c>
      <c r="BM73">
        <v>100.80628571428571</v>
      </c>
      <c r="BN73">
        <v>9.9878071428571441E-2</v>
      </c>
      <c r="BO73">
        <v>30.984642857142859</v>
      </c>
      <c r="BP73">
        <v>31.498357142857142</v>
      </c>
      <c r="BQ73">
        <v>999.89999999999986</v>
      </c>
      <c r="BR73">
        <v>0</v>
      </c>
      <c r="BS73">
        <v>0</v>
      </c>
      <c r="BT73">
        <v>9006.0714285714294</v>
      </c>
      <c r="BU73">
        <v>0</v>
      </c>
      <c r="BV73">
        <v>137.55357142857139</v>
      </c>
      <c r="BW73">
        <v>-14.86431428571429</v>
      </c>
      <c r="BX73">
        <v>370.75185714285709</v>
      </c>
      <c r="BY73">
        <v>385.64042857142857</v>
      </c>
      <c r="BZ73">
        <v>1.0997457142857141</v>
      </c>
      <c r="CA73">
        <v>374.45342857142862</v>
      </c>
      <c r="CB73">
        <v>29.008428571428571</v>
      </c>
      <c r="CC73">
        <v>3.0350899999999998</v>
      </c>
      <c r="CD73">
        <v>2.9242300000000001</v>
      </c>
      <c r="CE73">
        <v>24.22167142857143</v>
      </c>
      <c r="CF73">
        <v>23.602642857142861</v>
      </c>
      <c r="CG73">
        <v>1200.012857142857</v>
      </c>
      <c r="CH73">
        <v>0.50001785714285707</v>
      </c>
      <c r="CI73">
        <v>0.49998214285714282</v>
      </c>
      <c r="CJ73">
        <v>0</v>
      </c>
      <c r="CK73">
        <v>791.51571428571424</v>
      </c>
      <c r="CL73">
        <v>4.9990899999999998</v>
      </c>
      <c r="CM73">
        <v>8581.5285714285728</v>
      </c>
      <c r="CN73">
        <v>9558.0214285714283</v>
      </c>
      <c r="CO73">
        <v>43.75</v>
      </c>
      <c r="CP73">
        <v>45.811999999999998</v>
      </c>
      <c r="CQ73">
        <v>44.625</v>
      </c>
      <c r="CR73">
        <v>44.811999999999998</v>
      </c>
      <c r="CS73">
        <v>45.061999999999998</v>
      </c>
      <c r="CT73">
        <v>597.52857142857124</v>
      </c>
      <c r="CU73">
        <v>597.48428571428576</v>
      </c>
      <c r="CV73">
        <v>0</v>
      </c>
      <c r="CW73">
        <v>1665255903.7</v>
      </c>
      <c r="CX73">
        <v>0</v>
      </c>
      <c r="CY73">
        <v>1665253528.5999999</v>
      </c>
      <c r="CZ73" t="s">
        <v>357</v>
      </c>
      <c r="DA73">
        <v>1665253526.5999999</v>
      </c>
      <c r="DB73">
        <v>1665253528.5999999</v>
      </c>
      <c r="DC73">
        <v>13</v>
      </c>
      <c r="DD73">
        <v>3.1E-2</v>
      </c>
      <c r="DE73">
        <v>1.2999999999999999E-2</v>
      </c>
      <c r="DF73">
        <v>1.6459999999999999</v>
      </c>
      <c r="DG73">
        <v>0.19600000000000001</v>
      </c>
      <c r="DH73">
        <v>415</v>
      </c>
      <c r="DI73">
        <v>32</v>
      </c>
      <c r="DJ73">
        <v>0.56000000000000005</v>
      </c>
      <c r="DK73">
        <v>0.22</v>
      </c>
      <c r="DL73">
        <v>-14.58061463414634</v>
      </c>
      <c r="DM73">
        <v>-1.7479777003484449</v>
      </c>
      <c r="DN73">
        <v>0.17451325138164431</v>
      </c>
      <c r="DO73">
        <v>0</v>
      </c>
      <c r="DP73">
        <v>1.146429024390244</v>
      </c>
      <c r="DQ73">
        <v>-0.20697846689895691</v>
      </c>
      <c r="DR73">
        <v>2.871254614911848E-2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364</v>
      </c>
      <c r="EA73">
        <v>3.2944900000000001</v>
      </c>
      <c r="EB73">
        <v>2.62561</v>
      </c>
      <c r="EC73">
        <v>8.9864700000000006E-2</v>
      </c>
      <c r="ED73">
        <v>9.2321600000000004E-2</v>
      </c>
      <c r="EE73">
        <v>0.127023</v>
      </c>
      <c r="EF73">
        <v>0.122657</v>
      </c>
      <c r="EG73">
        <v>27459.5</v>
      </c>
      <c r="EH73">
        <v>28043.7</v>
      </c>
      <c r="EI73">
        <v>28078.400000000001</v>
      </c>
      <c r="EJ73">
        <v>29750.799999999999</v>
      </c>
      <c r="EK73">
        <v>33645.699999999997</v>
      </c>
      <c r="EL73">
        <v>36294.1</v>
      </c>
      <c r="EM73">
        <v>39542.9</v>
      </c>
      <c r="EN73">
        <v>42598.8</v>
      </c>
      <c r="EO73">
        <v>2.1335999999999999</v>
      </c>
      <c r="EP73">
        <v>2.0987499999999999</v>
      </c>
      <c r="EQ73">
        <v>6.4075E-3</v>
      </c>
      <c r="ER73">
        <v>0</v>
      </c>
      <c r="ES73">
        <v>31.394100000000002</v>
      </c>
      <c r="ET73">
        <v>999.9</v>
      </c>
      <c r="EU73">
        <v>51</v>
      </c>
      <c r="EV73">
        <v>39.4</v>
      </c>
      <c r="EW73">
        <v>36.319299999999998</v>
      </c>
      <c r="EX73">
        <v>57.117400000000004</v>
      </c>
      <c r="EY73">
        <v>-3.3734000000000002</v>
      </c>
      <c r="EZ73">
        <v>2</v>
      </c>
      <c r="FA73">
        <v>0.68902399999999997</v>
      </c>
      <c r="FB73">
        <v>3.8679199999999998</v>
      </c>
      <c r="FC73">
        <v>20.228999999999999</v>
      </c>
      <c r="FD73">
        <v>5.2184900000000001</v>
      </c>
      <c r="FE73">
        <v>12.0099</v>
      </c>
      <c r="FF73">
        <v>4.9858000000000002</v>
      </c>
      <c r="FG73">
        <v>3.2845</v>
      </c>
      <c r="FH73">
        <v>5133.5</v>
      </c>
      <c r="FI73">
        <v>9999</v>
      </c>
      <c r="FJ73">
        <v>9999</v>
      </c>
      <c r="FK73">
        <v>432.2</v>
      </c>
      <c r="FL73">
        <v>1.8658399999999999</v>
      </c>
      <c r="FM73">
        <v>1.86219</v>
      </c>
      <c r="FN73">
        <v>1.86432</v>
      </c>
      <c r="FO73">
        <v>1.8604799999999999</v>
      </c>
      <c r="FP73">
        <v>1.8611200000000001</v>
      </c>
      <c r="FQ73">
        <v>1.8601700000000001</v>
      </c>
      <c r="FR73">
        <v>1.86189</v>
      </c>
      <c r="FS73">
        <v>1.85842</v>
      </c>
      <c r="FT73">
        <v>0</v>
      </c>
      <c r="FU73">
        <v>0</v>
      </c>
      <c r="FV73">
        <v>0</v>
      </c>
      <c r="FW73">
        <v>0</v>
      </c>
      <c r="FX73" t="s">
        <v>359</v>
      </c>
      <c r="FY73" t="s">
        <v>360</v>
      </c>
      <c r="FZ73" t="s">
        <v>361</v>
      </c>
      <c r="GA73" t="s">
        <v>361</v>
      </c>
      <c r="GB73" t="s">
        <v>361</v>
      </c>
      <c r="GC73" t="s">
        <v>361</v>
      </c>
      <c r="GD73">
        <v>0</v>
      </c>
      <c r="GE73">
        <v>100</v>
      </c>
      <c r="GF73">
        <v>100</v>
      </c>
      <c r="GG73">
        <v>1.6459999999999999</v>
      </c>
      <c r="GH73">
        <v>0.1958</v>
      </c>
      <c r="GI73">
        <v>1.646399999999971</v>
      </c>
      <c r="GJ73">
        <v>0</v>
      </c>
      <c r="GK73">
        <v>0</v>
      </c>
      <c r="GL73">
        <v>0</v>
      </c>
      <c r="GM73">
        <v>0.19577000000000669</v>
      </c>
      <c r="GN73">
        <v>0</v>
      </c>
      <c r="GO73">
        <v>0</v>
      </c>
      <c r="GP73">
        <v>0</v>
      </c>
      <c r="GQ73">
        <v>-1</v>
      </c>
      <c r="GR73">
        <v>-1</v>
      </c>
      <c r="GS73">
        <v>-1</v>
      </c>
      <c r="GT73">
        <v>-1</v>
      </c>
      <c r="GU73">
        <v>39.6</v>
      </c>
      <c r="GV73">
        <v>39.5</v>
      </c>
      <c r="GW73">
        <v>1.26831</v>
      </c>
      <c r="GX73">
        <v>2.6220699999999999</v>
      </c>
      <c r="GY73">
        <v>2.04834</v>
      </c>
      <c r="GZ73">
        <v>2.6000999999999999</v>
      </c>
      <c r="HA73">
        <v>2.1972700000000001</v>
      </c>
      <c r="HB73">
        <v>2.36328</v>
      </c>
      <c r="HC73">
        <v>44.223199999999999</v>
      </c>
      <c r="HD73">
        <v>13.8431</v>
      </c>
      <c r="HE73">
        <v>18</v>
      </c>
      <c r="HF73">
        <v>655.97</v>
      </c>
      <c r="HG73">
        <v>695.09299999999996</v>
      </c>
      <c r="HH73">
        <v>25.237400000000001</v>
      </c>
      <c r="HI73">
        <v>35.664700000000003</v>
      </c>
      <c r="HJ73">
        <v>29.9999</v>
      </c>
      <c r="HK73">
        <v>35.490600000000001</v>
      </c>
      <c r="HL73">
        <v>35.458100000000002</v>
      </c>
      <c r="HM73">
        <v>25.409500000000001</v>
      </c>
      <c r="HN73">
        <v>23.1739</v>
      </c>
      <c r="HO73">
        <v>22.7774</v>
      </c>
      <c r="HP73">
        <v>25.247</v>
      </c>
      <c r="HQ73">
        <v>391.363</v>
      </c>
      <c r="HR73">
        <v>29.046700000000001</v>
      </c>
      <c r="HS73">
        <v>98.807599999999994</v>
      </c>
      <c r="HT73">
        <v>98.711699999999993</v>
      </c>
    </row>
    <row r="74" spans="1:228" x14ac:dyDescent="0.2">
      <c r="A74">
        <v>59</v>
      </c>
      <c r="B74">
        <v>1665255905</v>
      </c>
      <c r="C74">
        <v>232</v>
      </c>
      <c r="D74" t="s">
        <v>478</v>
      </c>
      <c r="E74" t="s">
        <v>479</v>
      </c>
      <c r="F74">
        <v>4</v>
      </c>
      <c r="G74">
        <v>1665255902.6875</v>
      </c>
      <c r="H74">
        <f t="shared" si="0"/>
        <v>2.9628382806162271E-3</v>
      </c>
      <c r="I74">
        <f t="shared" si="1"/>
        <v>2.9628382806162272</v>
      </c>
      <c r="J74">
        <f t="shared" si="2"/>
        <v>11.488328808229999</v>
      </c>
      <c r="K74">
        <f t="shared" si="3"/>
        <v>365.68700000000001</v>
      </c>
      <c r="L74">
        <f t="shared" si="4"/>
        <v>255.62702255320275</v>
      </c>
      <c r="M74">
        <f t="shared" si="5"/>
        <v>25.794259418257841</v>
      </c>
      <c r="N74">
        <f t="shared" si="6"/>
        <v>36.899953884653478</v>
      </c>
      <c r="O74">
        <f t="shared" si="7"/>
        <v>0.18470095056756164</v>
      </c>
      <c r="P74">
        <f t="shared" si="8"/>
        <v>3.6719029561862624</v>
      </c>
      <c r="Q74">
        <f t="shared" si="9"/>
        <v>0.1796904658165932</v>
      </c>
      <c r="R74">
        <f t="shared" si="10"/>
        <v>0.11274539193305308</v>
      </c>
      <c r="S74">
        <f t="shared" si="11"/>
        <v>226.11410060868099</v>
      </c>
      <c r="T74">
        <f t="shared" si="12"/>
        <v>31.438848768775006</v>
      </c>
      <c r="U74">
        <f t="shared" si="13"/>
        <v>31.501075</v>
      </c>
      <c r="V74">
        <f t="shared" si="14"/>
        <v>4.6418837011530059</v>
      </c>
      <c r="W74">
        <f t="shared" si="15"/>
        <v>67.476770986360577</v>
      </c>
      <c r="X74">
        <f t="shared" si="16"/>
        <v>3.0414344542544018</v>
      </c>
      <c r="Y74">
        <f t="shared" si="17"/>
        <v>4.5073799617192449</v>
      </c>
      <c r="Z74">
        <f t="shared" si="18"/>
        <v>1.600449246898604</v>
      </c>
      <c r="AA74">
        <f t="shared" si="19"/>
        <v>-130.66116817517562</v>
      </c>
      <c r="AB74">
        <f t="shared" si="20"/>
        <v>-102.27089497184845</v>
      </c>
      <c r="AC74">
        <f t="shared" si="21"/>
        <v>-6.2695035101933003</v>
      </c>
      <c r="AD74">
        <f t="shared" si="22"/>
        <v>-13.087466048536371</v>
      </c>
      <c r="AE74">
        <f t="shared" si="23"/>
        <v>35.023753691112056</v>
      </c>
      <c r="AF74">
        <f t="shared" si="24"/>
        <v>2.8001232987471867</v>
      </c>
      <c r="AG74">
        <f t="shared" si="25"/>
        <v>11.488328808229999</v>
      </c>
      <c r="AH74">
        <v>391.98890317003338</v>
      </c>
      <c r="AI74">
        <v>380.13110303030288</v>
      </c>
      <c r="AJ74">
        <v>1.6991580178364181</v>
      </c>
      <c r="AK74">
        <v>66.645628169260647</v>
      </c>
      <c r="AL74">
        <f t="shared" si="26"/>
        <v>2.9628382806162272</v>
      </c>
      <c r="AM74">
        <v>29.013262176780781</v>
      </c>
      <c r="AN74">
        <v>30.156307941176451</v>
      </c>
      <c r="AO74">
        <v>9.3951857127094109E-3</v>
      </c>
      <c r="AP74">
        <v>87.351231965539924</v>
      </c>
      <c r="AQ74">
        <v>30</v>
      </c>
      <c r="AR74">
        <v>5</v>
      </c>
      <c r="AS74">
        <f t="shared" si="27"/>
        <v>1</v>
      </c>
      <c r="AT74">
        <f t="shared" si="28"/>
        <v>0</v>
      </c>
      <c r="AU74">
        <f t="shared" si="29"/>
        <v>47495.16913305749</v>
      </c>
      <c r="AV74">
        <f t="shared" si="30"/>
        <v>1200.00125</v>
      </c>
      <c r="AW74">
        <f t="shared" si="31"/>
        <v>1025.9253510925807</v>
      </c>
      <c r="AX74">
        <f t="shared" si="32"/>
        <v>0.85493690201787764</v>
      </c>
      <c r="AY74">
        <f t="shared" si="33"/>
        <v>0.18842822089450406</v>
      </c>
      <c r="AZ74">
        <v>2.7</v>
      </c>
      <c r="BA74">
        <v>0.5</v>
      </c>
      <c r="BB74" t="s">
        <v>356</v>
      </c>
      <c r="BC74">
        <v>2</v>
      </c>
      <c r="BD74" t="b">
        <v>1</v>
      </c>
      <c r="BE74">
        <v>1665255902.6875</v>
      </c>
      <c r="BF74">
        <v>365.68700000000001</v>
      </c>
      <c r="BG74">
        <v>380.65775000000002</v>
      </c>
      <c r="BH74">
        <v>30.141312500000002</v>
      </c>
      <c r="BI74">
        <v>29.013462499999999</v>
      </c>
      <c r="BJ74">
        <v>364.04037499999998</v>
      </c>
      <c r="BK74">
        <v>29.945550000000001</v>
      </c>
      <c r="BL74">
        <v>650.12675000000002</v>
      </c>
      <c r="BM74">
        <v>100.805375</v>
      </c>
      <c r="BN74">
        <v>0.100464925</v>
      </c>
      <c r="BO74">
        <v>30.984449999999999</v>
      </c>
      <c r="BP74">
        <v>31.501075</v>
      </c>
      <c r="BQ74">
        <v>999.9</v>
      </c>
      <c r="BR74">
        <v>0</v>
      </c>
      <c r="BS74">
        <v>0</v>
      </c>
      <c r="BT74">
        <v>9002.11</v>
      </c>
      <c r="BU74">
        <v>0</v>
      </c>
      <c r="BV74">
        <v>147.45325</v>
      </c>
      <c r="BW74">
        <v>-14.9708375</v>
      </c>
      <c r="BX74">
        <v>377.051875</v>
      </c>
      <c r="BY74">
        <v>392.03212500000001</v>
      </c>
      <c r="BZ74">
        <v>1.12786125</v>
      </c>
      <c r="CA74">
        <v>380.65775000000002</v>
      </c>
      <c r="CB74">
        <v>29.013462499999999</v>
      </c>
      <c r="CC74">
        <v>3.0384074999999999</v>
      </c>
      <c r="CD74">
        <v>2.9247125</v>
      </c>
      <c r="CE74">
        <v>24.239887499999998</v>
      </c>
      <c r="CF74">
        <v>23.605387499999999</v>
      </c>
      <c r="CG74">
        <v>1200.00125</v>
      </c>
      <c r="CH74">
        <v>0.50002100000000005</v>
      </c>
      <c r="CI74">
        <v>0.49997900000000001</v>
      </c>
      <c r="CJ74">
        <v>0</v>
      </c>
      <c r="CK74">
        <v>791.42887499999995</v>
      </c>
      <c r="CL74">
        <v>4.9990899999999998</v>
      </c>
      <c r="CM74">
        <v>8602.7625000000007</v>
      </c>
      <c r="CN74">
        <v>9557.93</v>
      </c>
      <c r="CO74">
        <v>43.75</v>
      </c>
      <c r="CP74">
        <v>45.811999999999998</v>
      </c>
      <c r="CQ74">
        <v>44.625</v>
      </c>
      <c r="CR74">
        <v>44.811999999999998</v>
      </c>
      <c r="CS74">
        <v>45.061999999999998</v>
      </c>
      <c r="CT74">
        <v>597.52499999999998</v>
      </c>
      <c r="CU74">
        <v>597.47624999999994</v>
      </c>
      <c r="CV74">
        <v>0</v>
      </c>
      <c r="CW74">
        <v>1665255907.9000001</v>
      </c>
      <c r="CX74">
        <v>0</v>
      </c>
      <c r="CY74">
        <v>1665253528.5999999</v>
      </c>
      <c r="CZ74" t="s">
        <v>357</v>
      </c>
      <c r="DA74">
        <v>1665253526.5999999</v>
      </c>
      <c r="DB74">
        <v>1665253528.5999999</v>
      </c>
      <c r="DC74">
        <v>13</v>
      </c>
      <c r="DD74">
        <v>3.1E-2</v>
      </c>
      <c r="DE74">
        <v>1.2999999999999999E-2</v>
      </c>
      <c r="DF74">
        <v>1.6459999999999999</v>
      </c>
      <c r="DG74">
        <v>0.19600000000000001</v>
      </c>
      <c r="DH74">
        <v>415</v>
      </c>
      <c r="DI74">
        <v>32</v>
      </c>
      <c r="DJ74">
        <v>0.56000000000000005</v>
      </c>
      <c r="DK74">
        <v>0.22</v>
      </c>
      <c r="DL74">
        <v>-14.689730000000001</v>
      </c>
      <c r="DM74">
        <v>-1.8734971857410889</v>
      </c>
      <c r="DN74">
        <v>0.18194916625255531</v>
      </c>
      <c r="DO74">
        <v>0</v>
      </c>
      <c r="DP74">
        <v>1.1344877499999999</v>
      </c>
      <c r="DQ74">
        <v>-0.1138587242026278</v>
      </c>
      <c r="DR74">
        <v>2.258778148551778E-2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364</v>
      </c>
      <c r="EA74">
        <v>3.29434</v>
      </c>
      <c r="EB74">
        <v>2.6254</v>
      </c>
      <c r="EC74">
        <v>9.1154200000000005E-2</v>
      </c>
      <c r="ED74">
        <v>9.3591900000000006E-2</v>
      </c>
      <c r="EE74">
        <v>0.12711900000000001</v>
      </c>
      <c r="EF74">
        <v>0.122656</v>
      </c>
      <c r="EG74">
        <v>27420.799999999999</v>
      </c>
      <c r="EH74">
        <v>28004.400000000001</v>
      </c>
      <c r="EI74">
        <v>28078.5</v>
      </c>
      <c r="EJ74">
        <v>29750.799999999999</v>
      </c>
      <c r="EK74">
        <v>33642.199999999997</v>
      </c>
      <c r="EL74">
        <v>36294.199999999997</v>
      </c>
      <c r="EM74">
        <v>39543</v>
      </c>
      <c r="EN74">
        <v>42598.7</v>
      </c>
      <c r="EO74">
        <v>2.1339199999999998</v>
      </c>
      <c r="EP74">
        <v>2.09877</v>
      </c>
      <c r="EQ74">
        <v>7.0519700000000003E-3</v>
      </c>
      <c r="ER74">
        <v>0</v>
      </c>
      <c r="ES74">
        <v>31.393999999999998</v>
      </c>
      <c r="ET74">
        <v>999.9</v>
      </c>
      <c r="EU74">
        <v>50.9</v>
      </c>
      <c r="EV74">
        <v>39.4</v>
      </c>
      <c r="EW74">
        <v>36.252699999999997</v>
      </c>
      <c r="EX74">
        <v>57.447400000000002</v>
      </c>
      <c r="EY74">
        <v>-3.3373400000000002</v>
      </c>
      <c r="EZ74">
        <v>2</v>
      </c>
      <c r="FA74">
        <v>0.689002</v>
      </c>
      <c r="FB74">
        <v>3.8612500000000001</v>
      </c>
      <c r="FC74">
        <v>20.228899999999999</v>
      </c>
      <c r="FD74">
        <v>5.2174399999999999</v>
      </c>
      <c r="FE74">
        <v>12.0099</v>
      </c>
      <c r="FF74">
        <v>4.9858500000000001</v>
      </c>
      <c r="FG74">
        <v>3.2844000000000002</v>
      </c>
      <c r="FH74">
        <v>5133.5</v>
      </c>
      <c r="FI74">
        <v>9999</v>
      </c>
      <c r="FJ74">
        <v>9999</v>
      </c>
      <c r="FK74">
        <v>432.2</v>
      </c>
      <c r="FL74">
        <v>1.8658399999999999</v>
      </c>
      <c r="FM74">
        <v>1.86219</v>
      </c>
      <c r="FN74">
        <v>1.86432</v>
      </c>
      <c r="FO74">
        <v>1.8604700000000001</v>
      </c>
      <c r="FP74">
        <v>1.8611200000000001</v>
      </c>
      <c r="FQ74">
        <v>1.86015</v>
      </c>
      <c r="FR74">
        <v>1.86188</v>
      </c>
      <c r="FS74">
        <v>1.85842</v>
      </c>
      <c r="FT74">
        <v>0</v>
      </c>
      <c r="FU74">
        <v>0</v>
      </c>
      <c r="FV74">
        <v>0</v>
      </c>
      <c r="FW74">
        <v>0</v>
      </c>
      <c r="FX74" t="s">
        <v>359</v>
      </c>
      <c r="FY74" t="s">
        <v>360</v>
      </c>
      <c r="FZ74" t="s">
        <v>361</v>
      </c>
      <c r="GA74" t="s">
        <v>361</v>
      </c>
      <c r="GB74" t="s">
        <v>361</v>
      </c>
      <c r="GC74" t="s">
        <v>361</v>
      </c>
      <c r="GD74">
        <v>0</v>
      </c>
      <c r="GE74">
        <v>100</v>
      </c>
      <c r="GF74">
        <v>100</v>
      </c>
      <c r="GG74">
        <v>1.6459999999999999</v>
      </c>
      <c r="GH74">
        <v>0.1958</v>
      </c>
      <c r="GI74">
        <v>1.646399999999971</v>
      </c>
      <c r="GJ74">
        <v>0</v>
      </c>
      <c r="GK74">
        <v>0</v>
      </c>
      <c r="GL74">
        <v>0</v>
      </c>
      <c r="GM74">
        <v>0.19577000000000669</v>
      </c>
      <c r="GN74">
        <v>0</v>
      </c>
      <c r="GO74">
        <v>0</v>
      </c>
      <c r="GP74">
        <v>0</v>
      </c>
      <c r="GQ74">
        <v>-1</v>
      </c>
      <c r="GR74">
        <v>-1</v>
      </c>
      <c r="GS74">
        <v>-1</v>
      </c>
      <c r="GT74">
        <v>-1</v>
      </c>
      <c r="GU74">
        <v>39.6</v>
      </c>
      <c r="GV74">
        <v>39.6</v>
      </c>
      <c r="GW74">
        <v>1.2854000000000001</v>
      </c>
      <c r="GX74">
        <v>2.6281699999999999</v>
      </c>
      <c r="GY74">
        <v>2.04834</v>
      </c>
      <c r="GZ74">
        <v>2.6000999999999999</v>
      </c>
      <c r="HA74">
        <v>2.1972700000000001</v>
      </c>
      <c r="HB74">
        <v>2.32544</v>
      </c>
      <c r="HC74">
        <v>44.250900000000001</v>
      </c>
      <c r="HD74">
        <v>13.816800000000001</v>
      </c>
      <c r="HE74">
        <v>18</v>
      </c>
      <c r="HF74">
        <v>656.22199999999998</v>
      </c>
      <c r="HG74">
        <v>695.1</v>
      </c>
      <c r="HH74">
        <v>25.246300000000002</v>
      </c>
      <c r="HI74">
        <v>35.663800000000002</v>
      </c>
      <c r="HJ74">
        <v>29.9999</v>
      </c>
      <c r="HK74">
        <v>35.489699999999999</v>
      </c>
      <c r="HL74">
        <v>35.456600000000002</v>
      </c>
      <c r="HM74">
        <v>25.7591</v>
      </c>
      <c r="HN74">
        <v>23.1739</v>
      </c>
      <c r="HO74">
        <v>22.7774</v>
      </c>
      <c r="HP74">
        <v>25.247</v>
      </c>
      <c r="HQ74">
        <v>398.041</v>
      </c>
      <c r="HR74">
        <v>29.160799999999998</v>
      </c>
      <c r="HS74">
        <v>98.8078</v>
      </c>
      <c r="HT74">
        <v>98.711600000000004</v>
      </c>
    </row>
    <row r="75" spans="1:228" x14ac:dyDescent="0.2">
      <c r="A75">
        <v>60</v>
      </c>
      <c r="B75">
        <v>1665255909</v>
      </c>
      <c r="C75">
        <v>236</v>
      </c>
      <c r="D75" t="s">
        <v>480</v>
      </c>
      <c r="E75" t="s">
        <v>481</v>
      </c>
      <c r="F75">
        <v>4</v>
      </c>
      <c r="G75">
        <v>1665255907</v>
      </c>
      <c r="H75">
        <f t="shared" si="0"/>
        <v>3.0150044528209768E-3</v>
      </c>
      <c r="I75">
        <f t="shared" si="1"/>
        <v>3.015004452820977</v>
      </c>
      <c r="J75">
        <f t="shared" si="2"/>
        <v>11.813315004159371</v>
      </c>
      <c r="K75">
        <f t="shared" si="3"/>
        <v>372.78114285714292</v>
      </c>
      <c r="L75">
        <f t="shared" si="4"/>
        <v>261.68722602165536</v>
      </c>
      <c r="M75">
        <f t="shared" si="5"/>
        <v>26.404344647743589</v>
      </c>
      <c r="N75">
        <f t="shared" si="6"/>
        <v>37.613764813133074</v>
      </c>
      <c r="O75">
        <f t="shared" si="7"/>
        <v>0.18840190829936962</v>
      </c>
      <c r="P75">
        <f t="shared" si="8"/>
        <v>3.6650200661238763</v>
      </c>
      <c r="Q75">
        <f t="shared" si="9"/>
        <v>0.18318217283851837</v>
      </c>
      <c r="R75">
        <f t="shared" si="10"/>
        <v>0.11494578503106709</v>
      </c>
      <c r="S75">
        <f t="shared" si="11"/>
        <v>226.11395280517613</v>
      </c>
      <c r="T75">
        <f t="shared" si="12"/>
        <v>31.431744746722501</v>
      </c>
      <c r="U75">
        <f t="shared" si="13"/>
        <v>31.5014</v>
      </c>
      <c r="V75">
        <f t="shared" si="14"/>
        <v>4.6419694031524372</v>
      </c>
      <c r="W75">
        <f t="shared" si="15"/>
        <v>67.532998763403569</v>
      </c>
      <c r="X75">
        <f t="shared" si="16"/>
        <v>3.0445007915811644</v>
      </c>
      <c r="Y75">
        <f t="shared" si="17"/>
        <v>4.5081676326077691</v>
      </c>
      <c r="Z75">
        <f t="shared" si="18"/>
        <v>1.5974686115712728</v>
      </c>
      <c r="AA75">
        <f t="shared" si="19"/>
        <v>-132.96169636940508</v>
      </c>
      <c r="AB75">
        <f t="shared" si="20"/>
        <v>-101.53793921778197</v>
      </c>
      <c r="AC75">
        <f t="shared" si="21"/>
        <v>-6.2363650656052041</v>
      </c>
      <c r="AD75">
        <f t="shared" si="22"/>
        <v>-14.62204784761613</v>
      </c>
      <c r="AE75">
        <f t="shared" si="23"/>
        <v>35.011335961681354</v>
      </c>
      <c r="AF75">
        <f t="shared" si="24"/>
        <v>2.879022503294296</v>
      </c>
      <c r="AG75">
        <f t="shared" si="25"/>
        <v>11.813315004159371</v>
      </c>
      <c r="AH75">
        <v>398.78690520222978</v>
      </c>
      <c r="AI75">
        <v>386.88730303030309</v>
      </c>
      <c r="AJ75">
        <v>1.6749849498051399</v>
      </c>
      <c r="AK75">
        <v>66.645628169260647</v>
      </c>
      <c r="AL75">
        <f t="shared" si="26"/>
        <v>3.015004452820977</v>
      </c>
      <c r="AM75">
        <v>29.013540225074269</v>
      </c>
      <c r="AN75">
        <v>30.18242970588236</v>
      </c>
      <c r="AO75">
        <v>8.5240504317081675E-3</v>
      </c>
      <c r="AP75">
        <v>87.351231965539924</v>
      </c>
      <c r="AQ75">
        <v>30</v>
      </c>
      <c r="AR75">
        <v>5</v>
      </c>
      <c r="AS75">
        <f t="shared" si="27"/>
        <v>1</v>
      </c>
      <c r="AT75">
        <f t="shared" si="28"/>
        <v>0</v>
      </c>
      <c r="AU75">
        <f t="shared" si="29"/>
        <v>47370.954071708671</v>
      </c>
      <c r="AV75">
        <f t="shared" si="30"/>
        <v>1200</v>
      </c>
      <c r="AW75">
        <f t="shared" si="31"/>
        <v>1025.9243278783297</v>
      </c>
      <c r="AX75">
        <f t="shared" si="32"/>
        <v>0.85493693989860797</v>
      </c>
      <c r="AY75">
        <f t="shared" si="33"/>
        <v>0.18842829400431343</v>
      </c>
      <c r="AZ75">
        <v>2.7</v>
      </c>
      <c r="BA75">
        <v>0.5</v>
      </c>
      <c r="BB75" t="s">
        <v>356</v>
      </c>
      <c r="BC75">
        <v>2</v>
      </c>
      <c r="BD75" t="b">
        <v>1</v>
      </c>
      <c r="BE75">
        <v>1665255907</v>
      </c>
      <c r="BF75">
        <v>372.78114285714292</v>
      </c>
      <c r="BG75">
        <v>387.76971428571431</v>
      </c>
      <c r="BH75">
        <v>30.17332857142857</v>
      </c>
      <c r="BI75">
        <v>29.013542857142859</v>
      </c>
      <c r="BJ75">
        <v>371.13471428571432</v>
      </c>
      <c r="BK75">
        <v>29.977542857142861</v>
      </c>
      <c r="BL75">
        <v>650.01771428571431</v>
      </c>
      <c r="BM75">
        <v>100.8004285714286</v>
      </c>
      <c r="BN75">
        <v>9.9967100000000003E-2</v>
      </c>
      <c r="BO75">
        <v>30.98751428571429</v>
      </c>
      <c r="BP75">
        <v>31.5014</v>
      </c>
      <c r="BQ75">
        <v>999.89999999999986</v>
      </c>
      <c r="BR75">
        <v>0</v>
      </c>
      <c r="BS75">
        <v>0</v>
      </c>
      <c r="BT75">
        <v>8978.75</v>
      </c>
      <c r="BU75">
        <v>0</v>
      </c>
      <c r="BV75">
        <v>151.0242857142857</v>
      </c>
      <c r="BW75">
        <v>-14.98874285714286</v>
      </c>
      <c r="BX75">
        <v>384.37928571428569</v>
      </c>
      <c r="BY75">
        <v>399.35657142857139</v>
      </c>
      <c r="BZ75">
        <v>1.159781428571429</v>
      </c>
      <c r="CA75">
        <v>387.76971428571431</v>
      </c>
      <c r="CB75">
        <v>29.013542857142859</v>
      </c>
      <c r="CC75">
        <v>3.0414828571428569</v>
      </c>
      <c r="CD75">
        <v>2.9245757142857141</v>
      </c>
      <c r="CE75">
        <v>24.25677142857143</v>
      </c>
      <c r="CF75">
        <v>23.604614285714291</v>
      </c>
      <c r="CG75">
        <v>1200</v>
      </c>
      <c r="CH75">
        <v>0.50002000000000002</v>
      </c>
      <c r="CI75">
        <v>0.49997999999999992</v>
      </c>
      <c r="CJ75">
        <v>0</v>
      </c>
      <c r="CK75">
        <v>791.45585714285698</v>
      </c>
      <c r="CL75">
        <v>4.9990899999999998</v>
      </c>
      <c r="CM75">
        <v>8590.9114285714295</v>
      </c>
      <c r="CN75">
        <v>9557.9171428571426</v>
      </c>
      <c r="CO75">
        <v>43.75</v>
      </c>
      <c r="CP75">
        <v>45.811999999999998</v>
      </c>
      <c r="CQ75">
        <v>44.625</v>
      </c>
      <c r="CR75">
        <v>44.811999999999998</v>
      </c>
      <c r="CS75">
        <v>45.061999999999998</v>
      </c>
      <c r="CT75">
        <v>597.52285714285711</v>
      </c>
      <c r="CU75">
        <v>597.47714285714278</v>
      </c>
      <c r="CV75">
        <v>0</v>
      </c>
      <c r="CW75">
        <v>1665255912.0999999</v>
      </c>
      <c r="CX75">
        <v>0</v>
      </c>
      <c r="CY75">
        <v>1665253528.5999999</v>
      </c>
      <c r="CZ75" t="s">
        <v>357</v>
      </c>
      <c r="DA75">
        <v>1665253526.5999999</v>
      </c>
      <c r="DB75">
        <v>1665253528.5999999</v>
      </c>
      <c r="DC75">
        <v>13</v>
      </c>
      <c r="DD75">
        <v>3.1E-2</v>
      </c>
      <c r="DE75">
        <v>1.2999999999999999E-2</v>
      </c>
      <c r="DF75">
        <v>1.6459999999999999</v>
      </c>
      <c r="DG75">
        <v>0.19600000000000001</v>
      </c>
      <c r="DH75">
        <v>415</v>
      </c>
      <c r="DI75">
        <v>32</v>
      </c>
      <c r="DJ75">
        <v>0.56000000000000005</v>
      </c>
      <c r="DK75">
        <v>0.22</v>
      </c>
      <c r="DL75">
        <v>-14.802180487804881</v>
      </c>
      <c r="DM75">
        <v>-1.689963763066221</v>
      </c>
      <c r="DN75">
        <v>0.17164081500439179</v>
      </c>
      <c r="DO75">
        <v>0</v>
      </c>
      <c r="DP75">
        <v>1.1377263414634149</v>
      </c>
      <c r="DQ75">
        <v>-2.3126968641114388E-2</v>
      </c>
      <c r="DR75">
        <v>2.3157391145461319E-2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377</v>
      </c>
      <c r="EA75">
        <v>3.2943099999999998</v>
      </c>
      <c r="EB75">
        <v>2.6254200000000001</v>
      </c>
      <c r="EC75">
        <v>9.2408799999999999E-2</v>
      </c>
      <c r="ED75">
        <v>9.48291E-2</v>
      </c>
      <c r="EE75">
        <v>0.12718699999999999</v>
      </c>
      <c r="EF75">
        <v>0.122656</v>
      </c>
      <c r="EG75">
        <v>27383</v>
      </c>
      <c r="EH75">
        <v>27965.9</v>
      </c>
      <c r="EI75">
        <v>28078.7</v>
      </c>
      <c r="EJ75">
        <v>29750.5</v>
      </c>
      <c r="EK75">
        <v>33639.9</v>
      </c>
      <c r="EL75">
        <v>36293.9</v>
      </c>
      <c r="EM75">
        <v>39543.300000000003</v>
      </c>
      <c r="EN75">
        <v>42598.2</v>
      </c>
      <c r="EO75">
        <v>2.1339000000000001</v>
      </c>
      <c r="EP75">
        <v>2.09897</v>
      </c>
      <c r="EQ75">
        <v>6.6086599999999997E-3</v>
      </c>
      <c r="ER75">
        <v>0</v>
      </c>
      <c r="ES75">
        <v>31.393999999999998</v>
      </c>
      <c r="ET75">
        <v>999.9</v>
      </c>
      <c r="EU75">
        <v>50.9</v>
      </c>
      <c r="EV75">
        <v>39.4</v>
      </c>
      <c r="EW75">
        <v>36.253599999999999</v>
      </c>
      <c r="EX75">
        <v>56.967399999999998</v>
      </c>
      <c r="EY75">
        <v>-3.4815700000000001</v>
      </c>
      <c r="EZ75">
        <v>2</v>
      </c>
      <c r="FA75">
        <v>0.68865299999999996</v>
      </c>
      <c r="FB75">
        <v>3.8680300000000001</v>
      </c>
      <c r="FC75">
        <v>20.2286</v>
      </c>
      <c r="FD75">
        <v>5.2166899999999998</v>
      </c>
      <c r="FE75">
        <v>12.0099</v>
      </c>
      <c r="FF75">
        <v>4.9855999999999998</v>
      </c>
      <c r="FG75">
        <v>3.2841999999999998</v>
      </c>
      <c r="FH75">
        <v>5133.5</v>
      </c>
      <c r="FI75">
        <v>9999</v>
      </c>
      <c r="FJ75">
        <v>9999</v>
      </c>
      <c r="FK75">
        <v>432.2</v>
      </c>
      <c r="FL75">
        <v>1.8658399999999999</v>
      </c>
      <c r="FM75">
        <v>1.8622000000000001</v>
      </c>
      <c r="FN75">
        <v>1.86432</v>
      </c>
      <c r="FO75">
        <v>1.8604499999999999</v>
      </c>
      <c r="FP75">
        <v>1.8611200000000001</v>
      </c>
      <c r="FQ75">
        <v>1.86016</v>
      </c>
      <c r="FR75">
        <v>1.86188</v>
      </c>
      <c r="FS75">
        <v>1.85843</v>
      </c>
      <c r="FT75">
        <v>0</v>
      </c>
      <c r="FU75">
        <v>0</v>
      </c>
      <c r="FV75">
        <v>0</v>
      </c>
      <c r="FW75">
        <v>0</v>
      </c>
      <c r="FX75" t="s">
        <v>359</v>
      </c>
      <c r="FY75" t="s">
        <v>360</v>
      </c>
      <c r="FZ75" t="s">
        <v>361</v>
      </c>
      <c r="GA75" t="s">
        <v>361</v>
      </c>
      <c r="GB75" t="s">
        <v>361</v>
      </c>
      <c r="GC75" t="s">
        <v>361</v>
      </c>
      <c r="GD75">
        <v>0</v>
      </c>
      <c r="GE75">
        <v>100</v>
      </c>
      <c r="GF75">
        <v>100</v>
      </c>
      <c r="GG75">
        <v>1.6459999999999999</v>
      </c>
      <c r="GH75">
        <v>0.1958</v>
      </c>
      <c r="GI75">
        <v>1.646399999999971</v>
      </c>
      <c r="GJ75">
        <v>0</v>
      </c>
      <c r="GK75">
        <v>0</v>
      </c>
      <c r="GL75">
        <v>0</v>
      </c>
      <c r="GM75">
        <v>0.19577000000000669</v>
      </c>
      <c r="GN75">
        <v>0</v>
      </c>
      <c r="GO75">
        <v>0</v>
      </c>
      <c r="GP75">
        <v>0</v>
      </c>
      <c r="GQ75">
        <v>-1</v>
      </c>
      <c r="GR75">
        <v>-1</v>
      </c>
      <c r="GS75">
        <v>-1</v>
      </c>
      <c r="GT75">
        <v>-1</v>
      </c>
      <c r="GU75">
        <v>39.700000000000003</v>
      </c>
      <c r="GV75">
        <v>39.700000000000003</v>
      </c>
      <c r="GW75">
        <v>1.3049299999999999</v>
      </c>
      <c r="GX75">
        <v>2.6232899999999999</v>
      </c>
      <c r="GY75">
        <v>2.04834</v>
      </c>
      <c r="GZ75">
        <v>2.6000999999999999</v>
      </c>
      <c r="HA75">
        <v>2.1972700000000001</v>
      </c>
      <c r="HB75">
        <v>2.33521</v>
      </c>
      <c r="HC75">
        <v>44.278700000000001</v>
      </c>
      <c r="HD75">
        <v>13.8256</v>
      </c>
      <c r="HE75">
        <v>18</v>
      </c>
      <c r="HF75">
        <v>656.178</v>
      </c>
      <c r="HG75">
        <v>695.26400000000001</v>
      </c>
      <c r="HH75">
        <v>25.254200000000001</v>
      </c>
      <c r="HI75">
        <v>35.6614</v>
      </c>
      <c r="HJ75">
        <v>29.9998</v>
      </c>
      <c r="HK75">
        <v>35.487400000000001</v>
      </c>
      <c r="HL75">
        <v>35.454900000000002</v>
      </c>
      <c r="HM75">
        <v>26.113099999999999</v>
      </c>
      <c r="HN75">
        <v>22.860399999999998</v>
      </c>
      <c r="HO75">
        <v>22.7774</v>
      </c>
      <c r="HP75">
        <v>25.257000000000001</v>
      </c>
      <c r="HQ75">
        <v>404.72899999999998</v>
      </c>
      <c r="HR75">
        <v>29.2013</v>
      </c>
      <c r="HS75">
        <v>98.808599999999998</v>
      </c>
      <c r="HT75">
        <v>98.710599999999999</v>
      </c>
    </row>
    <row r="76" spans="1:228" x14ac:dyDescent="0.2">
      <c r="A76">
        <v>61</v>
      </c>
      <c r="B76">
        <v>1665255912.5</v>
      </c>
      <c r="C76">
        <v>239.5</v>
      </c>
      <c r="D76" t="s">
        <v>482</v>
      </c>
      <c r="E76" t="s">
        <v>483</v>
      </c>
      <c r="F76">
        <v>4</v>
      </c>
      <c r="G76">
        <v>1665255910.428571</v>
      </c>
      <c r="H76">
        <f t="shared" si="0"/>
        <v>3.0259982187417112E-3</v>
      </c>
      <c r="I76">
        <f t="shared" si="1"/>
        <v>3.0259982187417114</v>
      </c>
      <c r="J76">
        <f t="shared" si="2"/>
        <v>11.754003069619825</v>
      </c>
      <c r="K76">
        <f t="shared" si="3"/>
        <v>378.34385714285719</v>
      </c>
      <c r="L76">
        <f t="shared" si="4"/>
        <v>267.98837098742672</v>
      </c>
      <c r="M76">
        <f t="shared" si="5"/>
        <v>27.040083063325476</v>
      </c>
      <c r="N76">
        <f t="shared" si="6"/>
        <v>38.174974854120784</v>
      </c>
      <c r="O76">
        <f t="shared" si="7"/>
        <v>0.18911300034896542</v>
      </c>
      <c r="P76">
        <f t="shared" si="8"/>
        <v>3.6682891243175466</v>
      </c>
      <c r="Q76">
        <f t="shared" si="9"/>
        <v>0.18385892669561132</v>
      </c>
      <c r="R76">
        <f t="shared" si="10"/>
        <v>0.11537172820938277</v>
      </c>
      <c r="S76">
        <f t="shared" si="11"/>
        <v>226.11401537644807</v>
      </c>
      <c r="T76">
        <f t="shared" si="12"/>
        <v>31.427733634439164</v>
      </c>
      <c r="U76">
        <f t="shared" si="13"/>
        <v>31.507257142857139</v>
      </c>
      <c r="V76">
        <f t="shared" si="14"/>
        <v>4.6435141588923372</v>
      </c>
      <c r="W76">
        <f t="shared" si="15"/>
        <v>67.57473196383782</v>
      </c>
      <c r="X76">
        <f t="shared" si="16"/>
        <v>3.0461514113829962</v>
      </c>
      <c r="Y76">
        <f t="shared" si="17"/>
        <v>4.5078261102287822</v>
      </c>
      <c r="Z76">
        <f t="shared" si="18"/>
        <v>1.597362747509341</v>
      </c>
      <c r="AA76">
        <f t="shared" si="19"/>
        <v>-133.44652144650945</v>
      </c>
      <c r="AB76">
        <f t="shared" si="20"/>
        <v>-103.04958856115452</v>
      </c>
      <c r="AC76">
        <f t="shared" si="21"/>
        <v>-6.3237100833968034</v>
      </c>
      <c r="AD76">
        <f t="shared" si="22"/>
        <v>-16.705804714612711</v>
      </c>
      <c r="AE76">
        <f t="shared" si="23"/>
        <v>35.377913571591662</v>
      </c>
      <c r="AF76">
        <f t="shared" si="24"/>
        <v>2.8667101802629151</v>
      </c>
      <c r="AG76">
        <f t="shared" si="25"/>
        <v>11.754003069619825</v>
      </c>
      <c r="AH76">
        <v>404.81154080804311</v>
      </c>
      <c r="AI76">
        <v>392.80612727272722</v>
      </c>
      <c r="AJ76">
        <v>1.707106017236943</v>
      </c>
      <c r="AK76">
        <v>66.645628169260647</v>
      </c>
      <c r="AL76">
        <f t="shared" si="26"/>
        <v>3.0259982187417114</v>
      </c>
      <c r="AM76">
        <v>29.01231873095448</v>
      </c>
      <c r="AN76">
        <v>30.195100588235299</v>
      </c>
      <c r="AO76">
        <v>6.750562566244369E-3</v>
      </c>
      <c r="AP76">
        <v>87.351231965539924</v>
      </c>
      <c r="AQ76">
        <v>30</v>
      </c>
      <c r="AR76">
        <v>5</v>
      </c>
      <c r="AS76">
        <f t="shared" si="27"/>
        <v>1</v>
      </c>
      <c r="AT76">
        <f t="shared" si="28"/>
        <v>0</v>
      </c>
      <c r="AU76">
        <f t="shared" si="29"/>
        <v>47429.906051666418</v>
      </c>
      <c r="AV76">
        <f t="shared" si="30"/>
        <v>1200.001428571429</v>
      </c>
      <c r="AW76">
        <f t="shared" si="31"/>
        <v>1025.925442163963</v>
      </c>
      <c r="AX76">
        <f t="shared" si="32"/>
        <v>0.85493685068800374</v>
      </c>
      <c r="AY76">
        <f t="shared" si="33"/>
        <v>0.18842812182784735</v>
      </c>
      <c r="AZ76">
        <v>2.7</v>
      </c>
      <c r="BA76">
        <v>0.5</v>
      </c>
      <c r="BB76" t="s">
        <v>356</v>
      </c>
      <c r="BC76">
        <v>2</v>
      </c>
      <c r="BD76" t="b">
        <v>1</v>
      </c>
      <c r="BE76">
        <v>1665255910.428571</v>
      </c>
      <c r="BF76">
        <v>378.34385714285719</v>
      </c>
      <c r="BG76">
        <v>393.48914285714278</v>
      </c>
      <c r="BH76">
        <v>30.189742857142861</v>
      </c>
      <c r="BI76">
        <v>29.034957142857149</v>
      </c>
      <c r="BJ76">
        <v>376.69757142857151</v>
      </c>
      <c r="BK76">
        <v>29.99398571428571</v>
      </c>
      <c r="BL76">
        <v>650.02928571428572</v>
      </c>
      <c r="BM76">
        <v>100.8</v>
      </c>
      <c r="BN76">
        <v>0.1002105714285714</v>
      </c>
      <c r="BO76">
        <v>30.98618571428571</v>
      </c>
      <c r="BP76">
        <v>31.507257142857139</v>
      </c>
      <c r="BQ76">
        <v>999.89999999999986</v>
      </c>
      <c r="BR76">
        <v>0</v>
      </c>
      <c r="BS76">
        <v>0</v>
      </c>
      <c r="BT76">
        <v>8990.09</v>
      </c>
      <c r="BU76">
        <v>0</v>
      </c>
      <c r="BV76">
        <v>193.63157142857139</v>
      </c>
      <c r="BW76">
        <v>-15.145300000000001</v>
      </c>
      <c r="BX76">
        <v>390.12128571428582</v>
      </c>
      <c r="BY76">
        <v>405.25557142857139</v>
      </c>
      <c r="BZ76">
        <v>1.1547799999999999</v>
      </c>
      <c r="CA76">
        <v>393.48914285714278</v>
      </c>
      <c r="CB76">
        <v>29.034957142857149</v>
      </c>
      <c r="CC76">
        <v>3.043122857142857</v>
      </c>
      <c r="CD76">
        <v>2.92672</v>
      </c>
      <c r="CE76">
        <v>24.26577142857143</v>
      </c>
      <c r="CF76">
        <v>23.616785714285719</v>
      </c>
      <c r="CG76">
        <v>1200.001428571429</v>
      </c>
      <c r="CH76">
        <v>0.50002185714285718</v>
      </c>
      <c r="CI76">
        <v>0.49997814285714293</v>
      </c>
      <c r="CJ76">
        <v>0</v>
      </c>
      <c r="CK76">
        <v>791.51342857142856</v>
      </c>
      <c r="CL76">
        <v>4.9990899999999998</v>
      </c>
      <c r="CM76">
        <v>8608.6771428571428</v>
      </c>
      <c r="CN76">
        <v>9557.9514285714286</v>
      </c>
      <c r="CO76">
        <v>43.75</v>
      </c>
      <c r="CP76">
        <v>45.758857142857153</v>
      </c>
      <c r="CQ76">
        <v>44.625</v>
      </c>
      <c r="CR76">
        <v>44.803142857142859</v>
      </c>
      <c r="CS76">
        <v>45.061999999999998</v>
      </c>
      <c r="CT76">
        <v>597.52714285714285</v>
      </c>
      <c r="CU76">
        <v>597.47428571428577</v>
      </c>
      <c r="CV76">
        <v>0</v>
      </c>
      <c r="CW76">
        <v>1665255915.0999999</v>
      </c>
      <c r="CX76">
        <v>0</v>
      </c>
      <c r="CY76">
        <v>1665253528.5999999</v>
      </c>
      <c r="CZ76" t="s">
        <v>357</v>
      </c>
      <c r="DA76">
        <v>1665253526.5999999</v>
      </c>
      <c r="DB76">
        <v>1665253528.5999999</v>
      </c>
      <c r="DC76">
        <v>13</v>
      </c>
      <c r="DD76">
        <v>3.1E-2</v>
      </c>
      <c r="DE76">
        <v>1.2999999999999999E-2</v>
      </c>
      <c r="DF76">
        <v>1.6459999999999999</v>
      </c>
      <c r="DG76">
        <v>0.19600000000000001</v>
      </c>
      <c r="DH76">
        <v>415</v>
      </c>
      <c r="DI76">
        <v>32</v>
      </c>
      <c r="DJ76">
        <v>0.56000000000000005</v>
      </c>
      <c r="DK76">
        <v>0.22</v>
      </c>
      <c r="DL76">
        <v>-14.91834634146341</v>
      </c>
      <c r="DM76">
        <v>-1.562989547038365</v>
      </c>
      <c r="DN76">
        <v>0.15919614086749381</v>
      </c>
      <c r="DO76">
        <v>0</v>
      </c>
      <c r="DP76">
        <v>1.1399814634146339</v>
      </c>
      <c r="DQ76">
        <v>5.0842160278747182E-2</v>
      </c>
      <c r="DR76">
        <v>2.4347017903333601E-2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377</v>
      </c>
      <c r="EA76">
        <v>3.2943500000000001</v>
      </c>
      <c r="EB76">
        <v>2.6252900000000001</v>
      </c>
      <c r="EC76">
        <v>9.3509999999999996E-2</v>
      </c>
      <c r="ED76">
        <v>9.5911999999999997E-2</v>
      </c>
      <c r="EE76">
        <v>0.12722800000000001</v>
      </c>
      <c r="EF76">
        <v>0.12280199999999999</v>
      </c>
      <c r="EG76">
        <v>27349.7</v>
      </c>
      <c r="EH76">
        <v>27932.3</v>
      </c>
      <c r="EI76">
        <v>28078.6</v>
      </c>
      <c r="EJ76">
        <v>29750.5</v>
      </c>
      <c r="EK76">
        <v>33637.9</v>
      </c>
      <c r="EL76">
        <v>36287.800000000003</v>
      </c>
      <c r="EM76">
        <v>39542.699999999997</v>
      </c>
      <c r="EN76">
        <v>42598.1</v>
      </c>
      <c r="EO76">
        <v>2.1346799999999999</v>
      </c>
      <c r="EP76">
        <v>2.0989300000000002</v>
      </c>
      <c r="EQ76">
        <v>7.2717700000000003E-3</v>
      </c>
      <c r="ER76">
        <v>0</v>
      </c>
      <c r="ES76">
        <v>31.393999999999998</v>
      </c>
      <c r="ET76">
        <v>999.9</v>
      </c>
      <c r="EU76">
        <v>50.9</v>
      </c>
      <c r="EV76">
        <v>39.4</v>
      </c>
      <c r="EW76">
        <v>36.257800000000003</v>
      </c>
      <c r="EX76">
        <v>57.297400000000003</v>
      </c>
      <c r="EY76">
        <v>-3.4094500000000001</v>
      </c>
      <c r="EZ76">
        <v>2</v>
      </c>
      <c r="FA76">
        <v>0.68844000000000005</v>
      </c>
      <c r="FB76">
        <v>3.8701400000000001</v>
      </c>
      <c r="FC76">
        <v>20.2288</v>
      </c>
      <c r="FD76">
        <v>5.2192400000000001</v>
      </c>
      <c r="FE76">
        <v>12.0099</v>
      </c>
      <c r="FF76">
        <v>4.9864499999999996</v>
      </c>
      <c r="FG76">
        <v>3.2846500000000001</v>
      </c>
      <c r="FH76">
        <v>5133.8</v>
      </c>
      <c r="FI76">
        <v>9999</v>
      </c>
      <c r="FJ76">
        <v>9999</v>
      </c>
      <c r="FK76">
        <v>432.2</v>
      </c>
      <c r="FL76">
        <v>1.8658399999999999</v>
      </c>
      <c r="FM76">
        <v>1.8622000000000001</v>
      </c>
      <c r="FN76">
        <v>1.86432</v>
      </c>
      <c r="FO76">
        <v>1.86046</v>
      </c>
      <c r="FP76">
        <v>1.86111</v>
      </c>
      <c r="FQ76">
        <v>1.86016</v>
      </c>
      <c r="FR76">
        <v>1.86188</v>
      </c>
      <c r="FS76">
        <v>1.85842</v>
      </c>
      <c r="FT76">
        <v>0</v>
      </c>
      <c r="FU76">
        <v>0</v>
      </c>
      <c r="FV76">
        <v>0</v>
      </c>
      <c r="FW76">
        <v>0</v>
      </c>
      <c r="FX76" t="s">
        <v>359</v>
      </c>
      <c r="FY76" t="s">
        <v>360</v>
      </c>
      <c r="FZ76" t="s">
        <v>361</v>
      </c>
      <c r="GA76" t="s">
        <v>361</v>
      </c>
      <c r="GB76" t="s">
        <v>361</v>
      </c>
      <c r="GC76" t="s">
        <v>361</v>
      </c>
      <c r="GD76">
        <v>0</v>
      </c>
      <c r="GE76">
        <v>100</v>
      </c>
      <c r="GF76">
        <v>100</v>
      </c>
      <c r="GG76">
        <v>1.647</v>
      </c>
      <c r="GH76">
        <v>0.1958</v>
      </c>
      <c r="GI76">
        <v>1.646399999999971</v>
      </c>
      <c r="GJ76">
        <v>0</v>
      </c>
      <c r="GK76">
        <v>0</v>
      </c>
      <c r="GL76">
        <v>0</v>
      </c>
      <c r="GM76">
        <v>0.19577000000000669</v>
      </c>
      <c r="GN76">
        <v>0</v>
      </c>
      <c r="GO76">
        <v>0</v>
      </c>
      <c r="GP76">
        <v>0</v>
      </c>
      <c r="GQ76">
        <v>-1</v>
      </c>
      <c r="GR76">
        <v>-1</v>
      </c>
      <c r="GS76">
        <v>-1</v>
      </c>
      <c r="GT76">
        <v>-1</v>
      </c>
      <c r="GU76">
        <v>39.799999999999997</v>
      </c>
      <c r="GV76">
        <v>39.700000000000003</v>
      </c>
      <c r="GW76">
        <v>1.31592</v>
      </c>
      <c r="GX76">
        <v>2.6208499999999999</v>
      </c>
      <c r="GY76">
        <v>2.04834</v>
      </c>
      <c r="GZ76">
        <v>2.6013199999999999</v>
      </c>
      <c r="HA76">
        <v>2.1972700000000001</v>
      </c>
      <c r="HB76">
        <v>2.36694</v>
      </c>
      <c r="HC76">
        <v>44.278700000000001</v>
      </c>
      <c r="HD76">
        <v>13.8431</v>
      </c>
      <c r="HE76">
        <v>18</v>
      </c>
      <c r="HF76">
        <v>656.79899999999998</v>
      </c>
      <c r="HG76">
        <v>695.21799999999996</v>
      </c>
      <c r="HH76">
        <v>25.2606</v>
      </c>
      <c r="HI76">
        <v>35.6614</v>
      </c>
      <c r="HJ76">
        <v>29.9999</v>
      </c>
      <c r="HK76">
        <v>35.487400000000001</v>
      </c>
      <c r="HL76">
        <v>35.454900000000002</v>
      </c>
      <c r="HM76">
        <v>26.4206</v>
      </c>
      <c r="HN76">
        <v>22.561499999999999</v>
      </c>
      <c r="HO76">
        <v>22.7774</v>
      </c>
      <c r="HP76">
        <v>25.266400000000001</v>
      </c>
      <c r="HQ76">
        <v>411.416</v>
      </c>
      <c r="HR76">
        <v>29.234500000000001</v>
      </c>
      <c r="HS76">
        <v>98.807500000000005</v>
      </c>
      <c r="HT76">
        <v>98.710400000000007</v>
      </c>
    </row>
    <row r="77" spans="1:228" x14ac:dyDescent="0.2">
      <c r="A77">
        <v>62</v>
      </c>
      <c r="B77">
        <v>1665255916.5</v>
      </c>
      <c r="C77">
        <v>243.5</v>
      </c>
      <c r="D77" t="s">
        <v>484</v>
      </c>
      <c r="E77" t="s">
        <v>485</v>
      </c>
      <c r="F77">
        <v>4</v>
      </c>
      <c r="G77">
        <v>1665255914.5</v>
      </c>
      <c r="H77">
        <f t="shared" si="0"/>
        <v>2.9165233923872345E-3</v>
      </c>
      <c r="I77">
        <f t="shared" si="1"/>
        <v>2.9165233923872345</v>
      </c>
      <c r="J77">
        <f t="shared" si="2"/>
        <v>12.360255453887815</v>
      </c>
      <c r="K77">
        <f t="shared" si="3"/>
        <v>384.96042857142862</v>
      </c>
      <c r="L77">
        <f t="shared" si="4"/>
        <v>265.25463913707659</v>
      </c>
      <c r="M77">
        <f t="shared" si="5"/>
        <v>26.763202442430256</v>
      </c>
      <c r="N77">
        <f t="shared" si="6"/>
        <v>38.841069531144576</v>
      </c>
      <c r="O77">
        <f t="shared" si="7"/>
        <v>0.18206418788924611</v>
      </c>
      <c r="P77">
        <f t="shared" si="8"/>
        <v>3.6768408216294208</v>
      </c>
      <c r="Q77">
        <f t="shared" si="9"/>
        <v>0.17720006129965371</v>
      </c>
      <c r="R77">
        <f t="shared" si="10"/>
        <v>0.11117623670752838</v>
      </c>
      <c r="S77">
        <f t="shared" si="11"/>
        <v>226.11285523352757</v>
      </c>
      <c r="T77">
        <f t="shared" si="12"/>
        <v>31.453698494179964</v>
      </c>
      <c r="U77">
        <f t="shared" si="13"/>
        <v>31.516357142857139</v>
      </c>
      <c r="V77">
        <f t="shared" si="14"/>
        <v>4.6459150698449632</v>
      </c>
      <c r="W77">
        <f t="shared" si="15"/>
        <v>67.613508618271752</v>
      </c>
      <c r="X77">
        <f t="shared" si="16"/>
        <v>3.0485921870412502</v>
      </c>
      <c r="Y77">
        <f t="shared" si="17"/>
        <v>4.5088507449787985</v>
      </c>
      <c r="Z77">
        <f t="shared" si="18"/>
        <v>1.5973228828037129</v>
      </c>
      <c r="AA77">
        <f t="shared" si="19"/>
        <v>-128.61868160427704</v>
      </c>
      <c r="AB77">
        <f t="shared" si="20"/>
        <v>-104.30360646033647</v>
      </c>
      <c r="AC77">
        <f t="shared" si="21"/>
        <v>-6.3861890108599608</v>
      </c>
      <c r="AD77">
        <f t="shared" si="22"/>
        <v>-13.195621841945908</v>
      </c>
      <c r="AE77">
        <f t="shared" si="23"/>
        <v>35.226047572297318</v>
      </c>
      <c r="AF77">
        <f t="shared" si="24"/>
        <v>2.8131622301398029</v>
      </c>
      <c r="AG77">
        <f t="shared" si="25"/>
        <v>12.360255453887815</v>
      </c>
      <c r="AH77">
        <v>411.4543532082634</v>
      </c>
      <c r="AI77">
        <v>399.42494545454531</v>
      </c>
      <c r="AJ77">
        <v>1.6495025526248459</v>
      </c>
      <c r="AK77">
        <v>66.645628169260647</v>
      </c>
      <c r="AL77">
        <f t="shared" si="26"/>
        <v>2.9165233923872345</v>
      </c>
      <c r="AM77">
        <v>29.060408003397381</v>
      </c>
      <c r="AN77">
        <v>30.228036764705891</v>
      </c>
      <c r="AO77">
        <v>1.3425255597533149E-3</v>
      </c>
      <c r="AP77">
        <v>87.351231965539924</v>
      </c>
      <c r="AQ77">
        <v>29</v>
      </c>
      <c r="AR77">
        <v>4</v>
      </c>
      <c r="AS77">
        <f t="shared" si="27"/>
        <v>1</v>
      </c>
      <c r="AT77">
        <f t="shared" si="28"/>
        <v>0</v>
      </c>
      <c r="AU77">
        <f t="shared" si="29"/>
        <v>47582.976118960891</v>
      </c>
      <c r="AV77">
        <f t="shared" si="30"/>
        <v>1199.995714285714</v>
      </c>
      <c r="AW77">
        <f t="shared" si="31"/>
        <v>1025.920513592501</v>
      </c>
      <c r="AX77">
        <f t="shared" si="32"/>
        <v>0.8549368146728511</v>
      </c>
      <c r="AY77">
        <f t="shared" si="33"/>
        <v>0.18842805231860271</v>
      </c>
      <c r="AZ77">
        <v>2.7</v>
      </c>
      <c r="BA77">
        <v>0.5</v>
      </c>
      <c r="BB77" t="s">
        <v>356</v>
      </c>
      <c r="BC77">
        <v>2</v>
      </c>
      <c r="BD77" t="b">
        <v>1</v>
      </c>
      <c r="BE77">
        <v>1665255914.5</v>
      </c>
      <c r="BF77">
        <v>384.96042857142862</v>
      </c>
      <c r="BG77">
        <v>400.04214285714289</v>
      </c>
      <c r="BH77">
        <v>30.215114285714289</v>
      </c>
      <c r="BI77">
        <v>29.08191428571428</v>
      </c>
      <c r="BJ77">
        <v>383.31385714285722</v>
      </c>
      <c r="BK77">
        <v>30.01931428571428</v>
      </c>
      <c r="BL77">
        <v>650.02099999999984</v>
      </c>
      <c r="BM77">
        <v>100.79642857142861</v>
      </c>
      <c r="BN77">
        <v>9.9836728571428557E-2</v>
      </c>
      <c r="BO77">
        <v>30.990171428571429</v>
      </c>
      <c r="BP77">
        <v>31.516357142857139</v>
      </c>
      <c r="BQ77">
        <v>999.89999999999986</v>
      </c>
      <c r="BR77">
        <v>0</v>
      </c>
      <c r="BS77">
        <v>0</v>
      </c>
      <c r="BT77">
        <v>9020</v>
      </c>
      <c r="BU77">
        <v>0</v>
      </c>
      <c r="BV77">
        <v>258.5057142857143</v>
      </c>
      <c r="BW77">
        <v>-15.081985714285709</v>
      </c>
      <c r="BX77">
        <v>396.95442857142859</v>
      </c>
      <c r="BY77">
        <v>412.02485714285712</v>
      </c>
      <c r="BZ77">
        <v>1.1332014285714289</v>
      </c>
      <c r="CA77">
        <v>400.04214285714289</v>
      </c>
      <c r="CB77">
        <v>29.08191428571428</v>
      </c>
      <c r="CC77">
        <v>3.0455757142857141</v>
      </c>
      <c r="CD77">
        <v>2.9313542857142849</v>
      </c>
      <c r="CE77">
        <v>24.279228571428568</v>
      </c>
      <c r="CF77">
        <v>23.643057142857138</v>
      </c>
      <c r="CG77">
        <v>1199.995714285714</v>
      </c>
      <c r="CH77">
        <v>0.50002400000000002</v>
      </c>
      <c r="CI77">
        <v>0.49997599999999998</v>
      </c>
      <c r="CJ77">
        <v>0</v>
      </c>
      <c r="CK77">
        <v>792.30500000000006</v>
      </c>
      <c r="CL77">
        <v>4.9990899999999998</v>
      </c>
      <c r="CM77">
        <v>8563.33</v>
      </c>
      <c r="CN77">
        <v>9557.8957142857143</v>
      </c>
      <c r="CO77">
        <v>43.75</v>
      </c>
      <c r="CP77">
        <v>45.75</v>
      </c>
      <c r="CQ77">
        <v>44.625</v>
      </c>
      <c r="CR77">
        <v>44.776571428571437</v>
      </c>
      <c r="CS77">
        <v>45.061999999999998</v>
      </c>
      <c r="CT77">
        <v>597.52571428571423</v>
      </c>
      <c r="CU77">
        <v>597.47</v>
      </c>
      <c r="CV77">
        <v>0</v>
      </c>
      <c r="CW77">
        <v>1665255919.3</v>
      </c>
      <c r="CX77">
        <v>0</v>
      </c>
      <c r="CY77">
        <v>1665253528.5999999</v>
      </c>
      <c r="CZ77" t="s">
        <v>357</v>
      </c>
      <c r="DA77">
        <v>1665253526.5999999</v>
      </c>
      <c r="DB77">
        <v>1665253528.5999999</v>
      </c>
      <c r="DC77">
        <v>13</v>
      </c>
      <c r="DD77">
        <v>3.1E-2</v>
      </c>
      <c r="DE77">
        <v>1.2999999999999999E-2</v>
      </c>
      <c r="DF77">
        <v>1.6459999999999999</v>
      </c>
      <c r="DG77">
        <v>0.19600000000000001</v>
      </c>
      <c r="DH77">
        <v>415</v>
      </c>
      <c r="DI77">
        <v>32</v>
      </c>
      <c r="DJ77">
        <v>0.56000000000000005</v>
      </c>
      <c r="DK77">
        <v>0.22</v>
      </c>
      <c r="DL77">
        <v>-14.99775609756098</v>
      </c>
      <c r="DM77">
        <v>-1.038129616724714</v>
      </c>
      <c r="DN77">
        <v>0.11509110505516811</v>
      </c>
      <c r="DO77">
        <v>0</v>
      </c>
      <c r="DP77">
        <v>1.1343497560975611</v>
      </c>
      <c r="DQ77">
        <v>0.12500362369338161</v>
      </c>
      <c r="DR77">
        <v>2.1507613681716879E-2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364</v>
      </c>
      <c r="EA77">
        <v>3.2942499999999999</v>
      </c>
      <c r="EB77">
        <v>2.6252</v>
      </c>
      <c r="EC77">
        <v>9.4737399999999999E-2</v>
      </c>
      <c r="ED77">
        <v>9.7105200000000003E-2</v>
      </c>
      <c r="EE77">
        <v>0.12731799999999999</v>
      </c>
      <c r="EF77">
        <v>0.12289799999999999</v>
      </c>
      <c r="EG77">
        <v>27312.7</v>
      </c>
      <c r="EH77">
        <v>27895.3</v>
      </c>
      <c r="EI77">
        <v>28078.7</v>
      </c>
      <c r="EJ77">
        <v>29750.3</v>
      </c>
      <c r="EK77">
        <v>33634.800000000003</v>
      </c>
      <c r="EL77">
        <v>36283.800000000003</v>
      </c>
      <c r="EM77">
        <v>39543</v>
      </c>
      <c r="EN77">
        <v>42597.9</v>
      </c>
      <c r="EO77">
        <v>2.1352500000000001</v>
      </c>
      <c r="EP77">
        <v>2.0988799999999999</v>
      </c>
      <c r="EQ77">
        <v>7.7262499999999996E-3</v>
      </c>
      <c r="ER77">
        <v>0</v>
      </c>
      <c r="ES77">
        <v>31.393000000000001</v>
      </c>
      <c r="ET77">
        <v>999.9</v>
      </c>
      <c r="EU77">
        <v>50.9</v>
      </c>
      <c r="EV77">
        <v>39.4</v>
      </c>
      <c r="EW77">
        <v>36.252899999999997</v>
      </c>
      <c r="EX77">
        <v>57.867400000000004</v>
      </c>
      <c r="EY77">
        <v>-3.3854099999999998</v>
      </c>
      <c r="EZ77">
        <v>2</v>
      </c>
      <c r="FA77">
        <v>0.68842999999999999</v>
      </c>
      <c r="FB77">
        <v>3.8748399999999998</v>
      </c>
      <c r="FC77">
        <v>20.2287</v>
      </c>
      <c r="FD77">
        <v>5.2186399999999997</v>
      </c>
      <c r="FE77">
        <v>12.0099</v>
      </c>
      <c r="FF77">
        <v>4.9862500000000001</v>
      </c>
      <c r="FG77">
        <v>3.2846500000000001</v>
      </c>
      <c r="FH77">
        <v>5133.8</v>
      </c>
      <c r="FI77">
        <v>9999</v>
      </c>
      <c r="FJ77">
        <v>9999</v>
      </c>
      <c r="FK77">
        <v>432.2</v>
      </c>
      <c r="FL77">
        <v>1.8658399999999999</v>
      </c>
      <c r="FM77">
        <v>1.86219</v>
      </c>
      <c r="FN77">
        <v>1.86432</v>
      </c>
      <c r="FO77">
        <v>1.8604700000000001</v>
      </c>
      <c r="FP77">
        <v>1.86111</v>
      </c>
      <c r="FQ77">
        <v>1.8601799999999999</v>
      </c>
      <c r="FR77">
        <v>1.86189</v>
      </c>
      <c r="FS77">
        <v>1.8584099999999999</v>
      </c>
      <c r="FT77">
        <v>0</v>
      </c>
      <c r="FU77">
        <v>0</v>
      </c>
      <c r="FV77">
        <v>0</v>
      </c>
      <c r="FW77">
        <v>0</v>
      </c>
      <c r="FX77" t="s">
        <v>359</v>
      </c>
      <c r="FY77" t="s">
        <v>360</v>
      </c>
      <c r="FZ77" t="s">
        <v>361</v>
      </c>
      <c r="GA77" t="s">
        <v>361</v>
      </c>
      <c r="GB77" t="s">
        <v>361</v>
      </c>
      <c r="GC77" t="s">
        <v>361</v>
      </c>
      <c r="GD77">
        <v>0</v>
      </c>
      <c r="GE77">
        <v>100</v>
      </c>
      <c r="GF77">
        <v>100</v>
      </c>
      <c r="GG77">
        <v>1.6459999999999999</v>
      </c>
      <c r="GH77">
        <v>0.1958</v>
      </c>
      <c r="GI77">
        <v>1.646399999999971</v>
      </c>
      <c r="GJ77">
        <v>0</v>
      </c>
      <c r="GK77">
        <v>0</v>
      </c>
      <c r="GL77">
        <v>0</v>
      </c>
      <c r="GM77">
        <v>0.19577000000000669</v>
      </c>
      <c r="GN77">
        <v>0</v>
      </c>
      <c r="GO77">
        <v>0</v>
      </c>
      <c r="GP77">
        <v>0</v>
      </c>
      <c r="GQ77">
        <v>-1</v>
      </c>
      <c r="GR77">
        <v>-1</v>
      </c>
      <c r="GS77">
        <v>-1</v>
      </c>
      <c r="GT77">
        <v>-1</v>
      </c>
      <c r="GU77">
        <v>39.799999999999997</v>
      </c>
      <c r="GV77">
        <v>39.799999999999997</v>
      </c>
      <c r="GW77">
        <v>1.33789</v>
      </c>
      <c r="GX77">
        <v>2.63184</v>
      </c>
      <c r="GY77">
        <v>2.04834</v>
      </c>
      <c r="GZ77">
        <v>2.6013199999999999</v>
      </c>
      <c r="HA77">
        <v>2.1972700000000001</v>
      </c>
      <c r="HB77">
        <v>2.33887</v>
      </c>
      <c r="HC77">
        <v>44.278700000000001</v>
      </c>
      <c r="HD77">
        <v>13.8081</v>
      </c>
      <c r="HE77">
        <v>18</v>
      </c>
      <c r="HF77">
        <v>657.23900000000003</v>
      </c>
      <c r="HG77">
        <v>695.16899999999998</v>
      </c>
      <c r="HH77">
        <v>25.268599999999999</v>
      </c>
      <c r="HI77">
        <v>35.658499999999997</v>
      </c>
      <c r="HJ77">
        <v>29.9999</v>
      </c>
      <c r="HK77">
        <v>35.485300000000002</v>
      </c>
      <c r="HL77">
        <v>35.454599999999999</v>
      </c>
      <c r="HM77">
        <v>26.771599999999999</v>
      </c>
      <c r="HN77">
        <v>22.561499999999999</v>
      </c>
      <c r="HO77">
        <v>22.7774</v>
      </c>
      <c r="HP77">
        <v>25.273900000000001</v>
      </c>
      <c r="HQ77">
        <v>418.09500000000003</v>
      </c>
      <c r="HR77">
        <v>29.254899999999999</v>
      </c>
      <c r="HS77">
        <v>98.808099999999996</v>
      </c>
      <c r="HT77">
        <v>98.709900000000005</v>
      </c>
    </row>
    <row r="78" spans="1:228" x14ac:dyDescent="0.2">
      <c r="A78">
        <v>63</v>
      </c>
      <c r="B78">
        <v>1665255920.5</v>
      </c>
      <c r="C78">
        <v>247.5</v>
      </c>
      <c r="D78" t="s">
        <v>486</v>
      </c>
      <c r="E78" t="s">
        <v>487</v>
      </c>
      <c r="F78">
        <v>4</v>
      </c>
      <c r="G78">
        <v>1665255918.1875</v>
      </c>
      <c r="H78">
        <f t="shared" si="0"/>
        <v>2.9756437215307466E-3</v>
      </c>
      <c r="I78">
        <f t="shared" si="1"/>
        <v>2.9756437215307465</v>
      </c>
      <c r="J78">
        <f t="shared" si="2"/>
        <v>12.36966306652171</v>
      </c>
      <c r="K78">
        <f t="shared" si="3"/>
        <v>390.87812500000001</v>
      </c>
      <c r="L78">
        <f t="shared" si="4"/>
        <v>273.33683049105247</v>
      </c>
      <c r="M78">
        <f t="shared" si="5"/>
        <v>27.579162329428005</v>
      </c>
      <c r="N78">
        <f t="shared" si="6"/>
        <v>39.438853670143551</v>
      </c>
      <c r="O78">
        <f t="shared" si="7"/>
        <v>0.18621841733171193</v>
      </c>
      <c r="P78">
        <f t="shared" si="8"/>
        <v>3.6641277467192923</v>
      </c>
      <c r="Q78">
        <f t="shared" si="9"/>
        <v>0.18111599997653757</v>
      </c>
      <c r="R78">
        <f t="shared" si="10"/>
        <v>0.11364428691511272</v>
      </c>
      <c r="S78">
        <f t="shared" si="11"/>
        <v>226.11478910884591</v>
      </c>
      <c r="T78">
        <f t="shared" si="12"/>
        <v>31.448064072949098</v>
      </c>
      <c r="U78">
        <f t="shared" si="13"/>
        <v>31.515625</v>
      </c>
      <c r="V78">
        <f t="shared" si="14"/>
        <v>4.6457218639541233</v>
      </c>
      <c r="W78">
        <f t="shared" si="15"/>
        <v>67.652008319344773</v>
      </c>
      <c r="X78">
        <f t="shared" si="16"/>
        <v>3.0512463289730074</v>
      </c>
      <c r="Y78">
        <f t="shared" si="17"/>
        <v>4.5102080555685706</v>
      </c>
      <c r="Z78">
        <f t="shared" si="18"/>
        <v>1.5944755349811159</v>
      </c>
      <c r="AA78">
        <f t="shared" si="19"/>
        <v>-131.22588811950592</v>
      </c>
      <c r="AB78">
        <f t="shared" si="20"/>
        <v>-102.75560622182671</v>
      </c>
      <c r="AC78">
        <f t="shared" si="21"/>
        <v>-6.3133798233225358</v>
      </c>
      <c r="AD78">
        <f t="shared" si="22"/>
        <v>-14.180085055809272</v>
      </c>
      <c r="AE78">
        <f t="shared" si="23"/>
        <v>35.481225420070317</v>
      </c>
      <c r="AF78">
        <f t="shared" si="24"/>
        <v>2.7977615265581592</v>
      </c>
      <c r="AG78">
        <f t="shared" si="25"/>
        <v>12.36966306652171</v>
      </c>
      <c r="AH78">
        <v>418.21369591763352</v>
      </c>
      <c r="AI78">
        <v>406.0942242424241</v>
      </c>
      <c r="AJ78">
        <v>1.670290566723611</v>
      </c>
      <c r="AK78">
        <v>66.645628169260647</v>
      </c>
      <c r="AL78">
        <f t="shared" si="26"/>
        <v>2.9756437215307465</v>
      </c>
      <c r="AM78">
        <v>29.094481024118661</v>
      </c>
      <c r="AN78">
        <v>30.25361088235293</v>
      </c>
      <c r="AO78">
        <v>7.3849507883575801E-3</v>
      </c>
      <c r="AP78">
        <v>87.351231965539924</v>
      </c>
      <c r="AQ78">
        <v>30</v>
      </c>
      <c r="AR78">
        <v>5</v>
      </c>
      <c r="AS78">
        <f t="shared" si="27"/>
        <v>1</v>
      </c>
      <c r="AT78">
        <f t="shared" si="28"/>
        <v>0</v>
      </c>
      <c r="AU78">
        <f t="shared" si="29"/>
        <v>47353.668746275915</v>
      </c>
      <c r="AV78">
        <f t="shared" si="30"/>
        <v>1200.0037500000001</v>
      </c>
      <c r="AW78">
        <f t="shared" si="31"/>
        <v>1025.9276010926662</v>
      </c>
      <c r="AX78">
        <f t="shared" si="32"/>
        <v>0.85493699589910965</v>
      </c>
      <c r="AY78">
        <f t="shared" si="33"/>
        <v>0.18842840208528172</v>
      </c>
      <c r="AZ78">
        <v>2.7</v>
      </c>
      <c r="BA78">
        <v>0.5</v>
      </c>
      <c r="BB78" t="s">
        <v>356</v>
      </c>
      <c r="BC78">
        <v>2</v>
      </c>
      <c r="BD78" t="b">
        <v>1</v>
      </c>
      <c r="BE78">
        <v>1665255918.1875</v>
      </c>
      <c r="BF78">
        <v>390.87812500000001</v>
      </c>
      <c r="BG78">
        <v>406.07137499999999</v>
      </c>
      <c r="BH78">
        <v>30.240874999999999</v>
      </c>
      <c r="BI78">
        <v>29.113824999999999</v>
      </c>
      <c r="BJ78">
        <v>389.23187500000012</v>
      </c>
      <c r="BK78">
        <v>30.045112499999998</v>
      </c>
      <c r="BL78">
        <v>649.97275000000002</v>
      </c>
      <c r="BM78">
        <v>100.79825</v>
      </c>
      <c r="BN78">
        <v>9.9833437499999997E-2</v>
      </c>
      <c r="BO78">
        <v>30.995450000000002</v>
      </c>
      <c r="BP78">
        <v>31.515625</v>
      </c>
      <c r="BQ78">
        <v>999.9</v>
      </c>
      <c r="BR78">
        <v>0</v>
      </c>
      <c r="BS78">
        <v>0</v>
      </c>
      <c r="BT78">
        <v>8975.86</v>
      </c>
      <c r="BU78">
        <v>0</v>
      </c>
      <c r="BV78">
        <v>294.88299999999998</v>
      </c>
      <c r="BW78">
        <v>-15.193250000000001</v>
      </c>
      <c r="BX78">
        <v>403.06737500000003</v>
      </c>
      <c r="BY78">
        <v>418.24824999999998</v>
      </c>
      <c r="BZ78">
        <v>1.1270549999999999</v>
      </c>
      <c r="CA78">
        <v>406.07137499999999</v>
      </c>
      <c r="CB78">
        <v>29.113824999999999</v>
      </c>
      <c r="CC78">
        <v>3.0482312500000002</v>
      </c>
      <c r="CD78">
        <v>2.934625</v>
      </c>
      <c r="CE78">
        <v>24.293775</v>
      </c>
      <c r="CF78">
        <v>23.661562499999999</v>
      </c>
      <c r="CG78">
        <v>1200.0037500000001</v>
      </c>
      <c r="CH78">
        <v>0.50001574999999998</v>
      </c>
      <c r="CI78">
        <v>0.49998425000000002</v>
      </c>
      <c r="CJ78">
        <v>0</v>
      </c>
      <c r="CK78">
        <v>792.33649999999989</v>
      </c>
      <c r="CL78">
        <v>4.9990899999999998</v>
      </c>
      <c r="CM78">
        <v>8555.9925000000003</v>
      </c>
      <c r="CN78">
        <v>9557.9249999999993</v>
      </c>
      <c r="CO78">
        <v>43.75</v>
      </c>
      <c r="CP78">
        <v>45.75</v>
      </c>
      <c r="CQ78">
        <v>44.625</v>
      </c>
      <c r="CR78">
        <v>44.773249999999997</v>
      </c>
      <c r="CS78">
        <v>45.061999999999998</v>
      </c>
      <c r="CT78">
        <v>597.52250000000004</v>
      </c>
      <c r="CU78">
        <v>597.48125000000005</v>
      </c>
      <c r="CV78">
        <v>0</v>
      </c>
      <c r="CW78">
        <v>1665255923.5</v>
      </c>
      <c r="CX78">
        <v>0</v>
      </c>
      <c r="CY78">
        <v>1665253528.5999999</v>
      </c>
      <c r="CZ78" t="s">
        <v>357</v>
      </c>
      <c r="DA78">
        <v>1665253526.5999999</v>
      </c>
      <c r="DB78">
        <v>1665253528.5999999</v>
      </c>
      <c r="DC78">
        <v>13</v>
      </c>
      <c r="DD78">
        <v>3.1E-2</v>
      </c>
      <c r="DE78">
        <v>1.2999999999999999E-2</v>
      </c>
      <c r="DF78">
        <v>1.6459999999999999</v>
      </c>
      <c r="DG78">
        <v>0.19600000000000001</v>
      </c>
      <c r="DH78">
        <v>415</v>
      </c>
      <c r="DI78">
        <v>32</v>
      </c>
      <c r="DJ78">
        <v>0.56000000000000005</v>
      </c>
      <c r="DK78">
        <v>0.22</v>
      </c>
      <c r="DL78">
        <v>-15.069792682926829</v>
      </c>
      <c r="DM78">
        <v>-0.88059512195122636</v>
      </c>
      <c r="DN78">
        <v>9.9639521961440339E-2</v>
      </c>
      <c r="DO78">
        <v>0</v>
      </c>
      <c r="DP78">
        <v>1.1382951219512201</v>
      </c>
      <c r="DQ78">
        <v>-4.0925435540072018E-3</v>
      </c>
      <c r="DR78">
        <v>1.6548582891499668E-2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377</v>
      </c>
      <c r="EA78">
        <v>3.2942999999999998</v>
      </c>
      <c r="EB78">
        <v>2.6250499999999999</v>
      </c>
      <c r="EC78">
        <v>9.5962500000000006E-2</v>
      </c>
      <c r="ED78">
        <v>9.8317100000000004E-2</v>
      </c>
      <c r="EE78">
        <v>0.12740499999999999</v>
      </c>
      <c r="EF78">
        <v>0.12299599999999999</v>
      </c>
      <c r="EG78">
        <v>27276</v>
      </c>
      <c r="EH78">
        <v>27858.5</v>
      </c>
      <c r="EI78">
        <v>28079</v>
      </c>
      <c r="EJ78">
        <v>29751</v>
      </c>
      <c r="EK78">
        <v>33631.800000000003</v>
      </c>
      <c r="EL78">
        <v>36280.800000000003</v>
      </c>
      <c r="EM78">
        <v>39543.4</v>
      </c>
      <c r="EN78">
        <v>42599.1</v>
      </c>
      <c r="EO78">
        <v>2.1346799999999999</v>
      </c>
      <c r="EP78">
        <v>2.09897</v>
      </c>
      <c r="EQ78">
        <v>7.6293899999999998E-3</v>
      </c>
      <c r="ER78">
        <v>0</v>
      </c>
      <c r="ES78">
        <v>31.3903</v>
      </c>
      <c r="ET78">
        <v>999.9</v>
      </c>
      <c r="EU78">
        <v>50.8</v>
      </c>
      <c r="EV78">
        <v>39.4</v>
      </c>
      <c r="EW78">
        <v>36.182600000000001</v>
      </c>
      <c r="EX78">
        <v>57.657400000000003</v>
      </c>
      <c r="EY78">
        <v>-3.51763</v>
      </c>
      <c r="EZ78">
        <v>2</v>
      </c>
      <c r="FA78">
        <v>0.688392</v>
      </c>
      <c r="FB78">
        <v>3.87717</v>
      </c>
      <c r="FC78">
        <v>20.2286</v>
      </c>
      <c r="FD78">
        <v>5.2187900000000003</v>
      </c>
      <c r="FE78">
        <v>12.0099</v>
      </c>
      <c r="FF78">
        <v>4.9863</v>
      </c>
      <c r="FG78">
        <v>3.2846500000000001</v>
      </c>
      <c r="FH78">
        <v>5133.8</v>
      </c>
      <c r="FI78">
        <v>9999</v>
      </c>
      <c r="FJ78">
        <v>9999</v>
      </c>
      <c r="FK78">
        <v>432.2</v>
      </c>
      <c r="FL78">
        <v>1.8658399999999999</v>
      </c>
      <c r="FM78">
        <v>1.8622000000000001</v>
      </c>
      <c r="FN78">
        <v>1.86432</v>
      </c>
      <c r="FO78">
        <v>1.8604799999999999</v>
      </c>
      <c r="FP78">
        <v>1.8611200000000001</v>
      </c>
      <c r="FQ78">
        <v>1.8601700000000001</v>
      </c>
      <c r="FR78">
        <v>1.86188</v>
      </c>
      <c r="FS78">
        <v>1.8583799999999999</v>
      </c>
      <c r="FT78">
        <v>0</v>
      </c>
      <c r="FU78">
        <v>0</v>
      </c>
      <c r="FV78">
        <v>0</v>
      </c>
      <c r="FW78">
        <v>0</v>
      </c>
      <c r="FX78" t="s">
        <v>359</v>
      </c>
      <c r="FY78" t="s">
        <v>360</v>
      </c>
      <c r="FZ78" t="s">
        <v>361</v>
      </c>
      <c r="GA78" t="s">
        <v>361</v>
      </c>
      <c r="GB78" t="s">
        <v>361</v>
      </c>
      <c r="GC78" t="s">
        <v>361</v>
      </c>
      <c r="GD78">
        <v>0</v>
      </c>
      <c r="GE78">
        <v>100</v>
      </c>
      <c r="GF78">
        <v>100</v>
      </c>
      <c r="GG78">
        <v>1.6459999999999999</v>
      </c>
      <c r="GH78">
        <v>0.1958</v>
      </c>
      <c r="GI78">
        <v>1.646399999999971</v>
      </c>
      <c r="GJ78">
        <v>0</v>
      </c>
      <c r="GK78">
        <v>0</v>
      </c>
      <c r="GL78">
        <v>0</v>
      </c>
      <c r="GM78">
        <v>0.19577000000000669</v>
      </c>
      <c r="GN78">
        <v>0</v>
      </c>
      <c r="GO78">
        <v>0</v>
      </c>
      <c r="GP78">
        <v>0</v>
      </c>
      <c r="GQ78">
        <v>-1</v>
      </c>
      <c r="GR78">
        <v>-1</v>
      </c>
      <c r="GS78">
        <v>-1</v>
      </c>
      <c r="GT78">
        <v>-1</v>
      </c>
      <c r="GU78">
        <v>39.9</v>
      </c>
      <c r="GV78">
        <v>39.9</v>
      </c>
      <c r="GW78">
        <v>1.3549800000000001</v>
      </c>
      <c r="GX78">
        <v>2.6135299999999999</v>
      </c>
      <c r="GY78">
        <v>2.04834</v>
      </c>
      <c r="GZ78">
        <v>2.6000999999999999</v>
      </c>
      <c r="HA78">
        <v>2.1972700000000001</v>
      </c>
      <c r="HB78">
        <v>2.36328</v>
      </c>
      <c r="HC78">
        <v>44.306399999999996</v>
      </c>
      <c r="HD78">
        <v>13.8256</v>
      </c>
      <c r="HE78">
        <v>18</v>
      </c>
      <c r="HF78">
        <v>656.76599999999996</v>
      </c>
      <c r="HG78">
        <v>695.22699999999998</v>
      </c>
      <c r="HH78">
        <v>25.275099999999998</v>
      </c>
      <c r="HI78">
        <v>35.658099999999997</v>
      </c>
      <c r="HJ78">
        <v>29.9999</v>
      </c>
      <c r="HK78">
        <v>35.484099999999998</v>
      </c>
      <c r="HL78">
        <v>35.451599999999999</v>
      </c>
      <c r="HM78">
        <v>27.129300000000001</v>
      </c>
      <c r="HN78">
        <v>22.276800000000001</v>
      </c>
      <c r="HO78">
        <v>22.7774</v>
      </c>
      <c r="HP78">
        <v>25.273900000000001</v>
      </c>
      <c r="HQ78">
        <v>424.774</v>
      </c>
      <c r="HR78">
        <v>29.265999999999998</v>
      </c>
      <c r="HS78">
        <v>98.809100000000001</v>
      </c>
      <c r="HT78">
        <v>98.712500000000006</v>
      </c>
    </row>
    <row r="79" spans="1:228" x14ac:dyDescent="0.2">
      <c r="A79">
        <v>64</v>
      </c>
      <c r="B79">
        <v>1665255924.5</v>
      </c>
      <c r="C79">
        <v>251.5</v>
      </c>
      <c r="D79" t="s">
        <v>488</v>
      </c>
      <c r="E79" t="s">
        <v>489</v>
      </c>
      <c r="F79">
        <v>4</v>
      </c>
      <c r="G79">
        <v>1665255922.5</v>
      </c>
      <c r="H79">
        <f t="shared" si="0"/>
        <v>2.9913831232106923E-3</v>
      </c>
      <c r="I79">
        <f t="shared" si="1"/>
        <v>2.9913831232106922</v>
      </c>
      <c r="J79">
        <f t="shared" si="2"/>
        <v>12.735717341083094</v>
      </c>
      <c r="K79">
        <f t="shared" si="3"/>
        <v>397.84142857142848</v>
      </c>
      <c r="L79">
        <f t="shared" si="4"/>
        <v>277.77795758385713</v>
      </c>
      <c r="M79">
        <f t="shared" si="5"/>
        <v>28.027913424255495</v>
      </c>
      <c r="N79">
        <f t="shared" si="6"/>
        <v>40.14236843546486</v>
      </c>
      <c r="O79">
        <f t="shared" si="7"/>
        <v>0.18762559623490246</v>
      </c>
      <c r="P79">
        <f t="shared" si="8"/>
        <v>3.6759163163005519</v>
      </c>
      <c r="Q79">
        <f t="shared" si="9"/>
        <v>0.18246304404129682</v>
      </c>
      <c r="R79">
        <f t="shared" si="10"/>
        <v>0.11449140561025027</v>
      </c>
      <c r="S79">
        <f t="shared" si="11"/>
        <v>226.11343423396661</v>
      </c>
      <c r="T79">
        <f t="shared" si="12"/>
        <v>31.443824432520302</v>
      </c>
      <c r="U79">
        <f t="shared" si="13"/>
        <v>31.515757142857151</v>
      </c>
      <c r="V79">
        <f t="shared" si="14"/>
        <v>4.6457567347438156</v>
      </c>
      <c r="W79">
        <f t="shared" si="15"/>
        <v>67.726255870925442</v>
      </c>
      <c r="X79">
        <f t="shared" si="16"/>
        <v>3.0546709378114016</v>
      </c>
      <c r="Y79">
        <f t="shared" si="17"/>
        <v>4.5103201092838754</v>
      </c>
      <c r="Z79">
        <f t="shared" si="18"/>
        <v>1.5910857969324139</v>
      </c>
      <c r="AA79">
        <f t="shared" si="19"/>
        <v>-131.91999573359152</v>
      </c>
      <c r="AB79">
        <f t="shared" si="20"/>
        <v>-103.02604045960037</v>
      </c>
      <c r="AC79">
        <f t="shared" si="21"/>
        <v>-6.3097130267283905</v>
      </c>
      <c r="AD79">
        <f t="shared" si="22"/>
        <v>-15.142314985953661</v>
      </c>
      <c r="AE79">
        <f t="shared" si="23"/>
        <v>35.78840409433689</v>
      </c>
      <c r="AF79">
        <f t="shared" si="24"/>
        <v>2.7899145553305305</v>
      </c>
      <c r="AG79">
        <f t="shared" si="25"/>
        <v>12.735717341083094</v>
      </c>
      <c r="AH79">
        <v>424.97819910805958</v>
      </c>
      <c r="AI79">
        <v>412.74780606060608</v>
      </c>
      <c r="AJ79">
        <v>1.659234405002354</v>
      </c>
      <c r="AK79">
        <v>66.645628169260647</v>
      </c>
      <c r="AL79">
        <f t="shared" si="26"/>
        <v>2.9913831232106922</v>
      </c>
      <c r="AM79">
        <v>29.12580414336178</v>
      </c>
      <c r="AN79">
        <v>30.283326470588229</v>
      </c>
      <c r="AO79">
        <v>8.8462835609960933E-3</v>
      </c>
      <c r="AP79">
        <v>87.351231965539924</v>
      </c>
      <c r="AQ79">
        <v>30</v>
      </c>
      <c r="AR79">
        <v>5</v>
      </c>
      <c r="AS79">
        <f t="shared" si="27"/>
        <v>1</v>
      </c>
      <c r="AT79">
        <f t="shared" si="28"/>
        <v>0</v>
      </c>
      <c r="AU79">
        <f t="shared" si="29"/>
        <v>47565.491823500488</v>
      </c>
      <c r="AV79">
        <f t="shared" si="30"/>
        <v>1199.995714285714</v>
      </c>
      <c r="AW79">
        <f t="shared" si="31"/>
        <v>1025.9208135927286</v>
      </c>
      <c r="AX79">
        <f t="shared" si="32"/>
        <v>0.85493706467393349</v>
      </c>
      <c r="AY79">
        <f t="shared" si="33"/>
        <v>0.18842853482069183</v>
      </c>
      <c r="AZ79">
        <v>2.7</v>
      </c>
      <c r="BA79">
        <v>0.5</v>
      </c>
      <c r="BB79" t="s">
        <v>356</v>
      </c>
      <c r="BC79">
        <v>2</v>
      </c>
      <c r="BD79" t="b">
        <v>1</v>
      </c>
      <c r="BE79">
        <v>1665255922.5</v>
      </c>
      <c r="BF79">
        <v>397.84142857142848</v>
      </c>
      <c r="BG79">
        <v>413.16800000000012</v>
      </c>
      <c r="BH79">
        <v>30.27411428571429</v>
      </c>
      <c r="BI79">
        <v>29.15034285714286</v>
      </c>
      <c r="BJ79">
        <v>396.19528571428572</v>
      </c>
      <c r="BK79">
        <v>30.07835714285714</v>
      </c>
      <c r="BL79">
        <v>650.01842857142856</v>
      </c>
      <c r="BM79">
        <v>100.8005714285714</v>
      </c>
      <c r="BN79">
        <v>9.985158571428572E-2</v>
      </c>
      <c r="BO79">
        <v>30.99588571428572</v>
      </c>
      <c r="BP79">
        <v>31.515757142857151</v>
      </c>
      <c r="BQ79">
        <v>999.89999999999986</v>
      </c>
      <c r="BR79">
        <v>0</v>
      </c>
      <c r="BS79">
        <v>0</v>
      </c>
      <c r="BT79">
        <v>9016.4285714285706</v>
      </c>
      <c r="BU79">
        <v>0</v>
      </c>
      <c r="BV79">
        <v>238.85214285714281</v>
      </c>
      <c r="BW79">
        <v>-15.32644285714286</v>
      </c>
      <c r="BX79">
        <v>410.26200000000011</v>
      </c>
      <c r="BY79">
        <v>425.57357142857148</v>
      </c>
      <c r="BZ79">
        <v>1.1237699999999999</v>
      </c>
      <c r="CA79">
        <v>413.16800000000012</v>
      </c>
      <c r="CB79">
        <v>29.15034285714286</v>
      </c>
      <c r="CC79">
        <v>3.0516528571428569</v>
      </c>
      <c r="CD79">
        <v>2.9383757142857152</v>
      </c>
      <c r="CE79">
        <v>24.312457142857141</v>
      </c>
      <c r="CF79">
        <v>23.682757142857149</v>
      </c>
      <c r="CG79">
        <v>1199.995714285714</v>
      </c>
      <c r="CH79">
        <v>0.50001400000000007</v>
      </c>
      <c r="CI79">
        <v>0.49998599999999987</v>
      </c>
      <c r="CJ79">
        <v>0</v>
      </c>
      <c r="CK79">
        <v>792.47514285714283</v>
      </c>
      <c r="CL79">
        <v>4.9990899999999998</v>
      </c>
      <c r="CM79">
        <v>8556.5057142857149</v>
      </c>
      <c r="CN79">
        <v>9557.8814285714288</v>
      </c>
      <c r="CO79">
        <v>43.75</v>
      </c>
      <c r="CP79">
        <v>45.75</v>
      </c>
      <c r="CQ79">
        <v>44.607000000000014</v>
      </c>
      <c r="CR79">
        <v>44.75</v>
      </c>
      <c r="CS79">
        <v>45.061999999999998</v>
      </c>
      <c r="CT79">
        <v>597.51571428571424</v>
      </c>
      <c r="CU79">
        <v>597.48000000000013</v>
      </c>
      <c r="CV79">
        <v>0</v>
      </c>
      <c r="CW79">
        <v>1665255927.0999999</v>
      </c>
      <c r="CX79">
        <v>0</v>
      </c>
      <c r="CY79">
        <v>1665253528.5999999</v>
      </c>
      <c r="CZ79" t="s">
        <v>357</v>
      </c>
      <c r="DA79">
        <v>1665253526.5999999</v>
      </c>
      <c r="DB79">
        <v>1665253528.5999999</v>
      </c>
      <c r="DC79">
        <v>13</v>
      </c>
      <c r="DD79">
        <v>3.1E-2</v>
      </c>
      <c r="DE79">
        <v>1.2999999999999999E-2</v>
      </c>
      <c r="DF79">
        <v>1.6459999999999999</v>
      </c>
      <c r="DG79">
        <v>0.19600000000000001</v>
      </c>
      <c r="DH79">
        <v>415</v>
      </c>
      <c r="DI79">
        <v>32</v>
      </c>
      <c r="DJ79">
        <v>0.56000000000000005</v>
      </c>
      <c r="DK79">
        <v>0.22</v>
      </c>
      <c r="DL79">
        <v>-15.142404878048779</v>
      </c>
      <c r="DM79">
        <v>-1.03989198606275</v>
      </c>
      <c r="DN79">
        <v>0.117985958137687</v>
      </c>
      <c r="DO79">
        <v>0</v>
      </c>
      <c r="DP79">
        <v>1.1391541463414629</v>
      </c>
      <c r="DQ79">
        <v>-0.1235454355400698</v>
      </c>
      <c r="DR79">
        <v>1.503791808625211E-2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364</v>
      </c>
      <c r="EA79">
        <v>3.2942300000000002</v>
      </c>
      <c r="EB79">
        <v>2.62534</v>
      </c>
      <c r="EC79">
        <v>9.7176799999999994E-2</v>
      </c>
      <c r="ED79">
        <v>9.9554400000000001E-2</v>
      </c>
      <c r="EE79">
        <v>0.12748100000000001</v>
      </c>
      <c r="EF79">
        <v>0.123084</v>
      </c>
      <c r="EG79">
        <v>27239.5</v>
      </c>
      <c r="EH79">
        <v>27820.3</v>
      </c>
      <c r="EI79">
        <v>28079.1</v>
      </c>
      <c r="EJ79">
        <v>29751.1</v>
      </c>
      <c r="EK79">
        <v>33629.300000000003</v>
      </c>
      <c r="EL79">
        <v>36277.599999999999</v>
      </c>
      <c r="EM79">
        <v>39543.800000000003</v>
      </c>
      <c r="EN79">
        <v>42599.5</v>
      </c>
      <c r="EO79">
        <v>2.1345499999999999</v>
      </c>
      <c r="EP79">
        <v>2.09903</v>
      </c>
      <c r="EQ79">
        <v>7.9423199999999992E-3</v>
      </c>
      <c r="ER79">
        <v>0</v>
      </c>
      <c r="ES79">
        <v>31.386099999999999</v>
      </c>
      <c r="ET79">
        <v>999.9</v>
      </c>
      <c r="EU79">
        <v>50.8</v>
      </c>
      <c r="EV79">
        <v>39.4</v>
      </c>
      <c r="EW79">
        <v>36.180100000000003</v>
      </c>
      <c r="EX79">
        <v>57.0274</v>
      </c>
      <c r="EY79">
        <v>-3.2892600000000001</v>
      </c>
      <c r="EZ79">
        <v>2</v>
      </c>
      <c r="FA79">
        <v>0.68793199999999999</v>
      </c>
      <c r="FB79">
        <v>3.8958400000000002</v>
      </c>
      <c r="FC79">
        <v>20.228100000000001</v>
      </c>
      <c r="FD79">
        <v>5.2189399999999999</v>
      </c>
      <c r="FE79">
        <v>12.0099</v>
      </c>
      <c r="FF79">
        <v>4.9862500000000001</v>
      </c>
      <c r="FG79">
        <v>3.2846500000000001</v>
      </c>
      <c r="FH79">
        <v>5134.1000000000004</v>
      </c>
      <c r="FI79">
        <v>9999</v>
      </c>
      <c r="FJ79">
        <v>9999</v>
      </c>
      <c r="FK79">
        <v>432.2</v>
      </c>
      <c r="FL79">
        <v>1.8658399999999999</v>
      </c>
      <c r="FM79">
        <v>1.8621799999999999</v>
      </c>
      <c r="FN79">
        <v>1.86432</v>
      </c>
      <c r="FO79">
        <v>1.8604700000000001</v>
      </c>
      <c r="FP79">
        <v>1.86111</v>
      </c>
      <c r="FQ79">
        <v>1.8601700000000001</v>
      </c>
      <c r="FR79">
        <v>1.86188</v>
      </c>
      <c r="FS79">
        <v>1.8584099999999999</v>
      </c>
      <c r="FT79">
        <v>0</v>
      </c>
      <c r="FU79">
        <v>0</v>
      </c>
      <c r="FV79">
        <v>0</v>
      </c>
      <c r="FW79">
        <v>0</v>
      </c>
      <c r="FX79" t="s">
        <v>359</v>
      </c>
      <c r="FY79" t="s">
        <v>360</v>
      </c>
      <c r="FZ79" t="s">
        <v>361</v>
      </c>
      <c r="GA79" t="s">
        <v>361</v>
      </c>
      <c r="GB79" t="s">
        <v>361</v>
      </c>
      <c r="GC79" t="s">
        <v>361</v>
      </c>
      <c r="GD79">
        <v>0</v>
      </c>
      <c r="GE79">
        <v>100</v>
      </c>
      <c r="GF79">
        <v>100</v>
      </c>
      <c r="GG79">
        <v>1.647</v>
      </c>
      <c r="GH79">
        <v>0.1958</v>
      </c>
      <c r="GI79">
        <v>1.646399999999971</v>
      </c>
      <c r="GJ79">
        <v>0</v>
      </c>
      <c r="GK79">
        <v>0</v>
      </c>
      <c r="GL79">
        <v>0</v>
      </c>
      <c r="GM79">
        <v>0.19577000000000669</v>
      </c>
      <c r="GN79">
        <v>0</v>
      </c>
      <c r="GO79">
        <v>0</v>
      </c>
      <c r="GP79">
        <v>0</v>
      </c>
      <c r="GQ79">
        <v>-1</v>
      </c>
      <c r="GR79">
        <v>-1</v>
      </c>
      <c r="GS79">
        <v>-1</v>
      </c>
      <c r="GT79">
        <v>-1</v>
      </c>
      <c r="GU79">
        <v>40</v>
      </c>
      <c r="GV79">
        <v>39.9</v>
      </c>
      <c r="GW79">
        <v>1.3732899999999999</v>
      </c>
      <c r="GX79">
        <v>2.6257299999999999</v>
      </c>
      <c r="GY79">
        <v>2.04834</v>
      </c>
      <c r="GZ79">
        <v>2.6000999999999999</v>
      </c>
      <c r="HA79">
        <v>2.1972700000000001</v>
      </c>
      <c r="HB79">
        <v>2.34497</v>
      </c>
      <c r="HC79">
        <v>44.306399999999996</v>
      </c>
      <c r="HD79">
        <v>13.8256</v>
      </c>
      <c r="HE79">
        <v>18</v>
      </c>
      <c r="HF79">
        <v>656.66600000000005</v>
      </c>
      <c r="HG79">
        <v>695.27300000000002</v>
      </c>
      <c r="HH79">
        <v>25.279499999999999</v>
      </c>
      <c r="HI79">
        <v>35.655099999999997</v>
      </c>
      <c r="HJ79">
        <v>29.9999</v>
      </c>
      <c r="HK79">
        <v>35.484099999999998</v>
      </c>
      <c r="HL79">
        <v>35.451599999999999</v>
      </c>
      <c r="HM79">
        <v>27.4815</v>
      </c>
      <c r="HN79">
        <v>22.276800000000001</v>
      </c>
      <c r="HO79">
        <v>22.7774</v>
      </c>
      <c r="HP79">
        <v>25.276900000000001</v>
      </c>
      <c r="HQ79">
        <v>431.452</v>
      </c>
      <c r="HR79">
        <v>29.267199999999999</v>
      </c>
      <c r="HS79">
        <v>98.809899999999999</v>
      </c>
      <c r="HT79">
        <v>98.712999999999994</v>
      </c>
    </row>
    <row r="80" spans="1:228" x14ac:dyDescent="0.2">
      <c r="A80">
        <v>65</v>
      </c>
      <c r="B80">
        <v>1665255928.5</v>
      </c>
      <c r="C80">
        <v>255.5</v>
      </c>
      <c r="D80" t="s">
        <v>490</v>
      </c>
      <c r="E80" t="s">
        <v>491</v>
      </c>
      <c r="F80">
        <v>4</v>
      </c>
      <c r="G80">
        <v>1665255926.1875</v>
      </c>
      <c r="H80">
        <f t="shared" ref="H80:H143" si="34">(I80)/1000</f>
        <v>2.9070961542284604E-3</v>
      </c>
      <c r="I80">
        <f t="shared" ref="I80:I143" si="35">IF(BD80, AL80, AF80)</f>
        <v>2.9070961542284603</v>
      </c>
      <c r="J80">
        <f t="shared" ref="J80:J143" si="36">IF(BD80, AG80, AE80)</f>
        <v>13.526350558960264</v>
      </c>
      <c r="K80">
        <f t="shared" ref="K80:K143" si="37">BF80 - IF(AS80&gt;1, J80*AZ80*100/(AU80*BT80), 0)</f>
        <v>403.77712500000001</v>
      </c>
      <c r="L80">
        <f t="shared" ref="L80:L143" si="38">((R80-H80/2)*K80-J80)/(R80+H80/2)</f>
        <v>273.51070694424232</v>
      </c>
      <c r="M80">
        <f t="shared" ref="M80:M143" si="39">L80*(BM80+BN80)/1000</f>
        <v>27.597921656336922</v>
      </c>
      <c r="N80">
        <f t="shared" ref="N80:N143" si="40">(BF80 - IF(AS80&gt;1, J80*AZ80*100/(AU80*BT80), 0))*(BM80+BN80)/1000</f>
        <v>40.742132499561151</v>
      </c>
      <c r="O80">
        <f t="shared" ref="O80:O143" si="41">2/((1/Q80-1/P80)+SIGN(Q80)*SQRT((1/Q80-1/P80)*(1/Q80-1/P80) + 4*BA80/((BA80+1)*(BA80+1))*(2*1/Q80*1/P80-1/P80*1/P80)))</f>
        <v>0.18243363646633659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3.6721900364430726</v>
      </c>
      <c r="Q80">
        <f t="shared" ref="Q80:Q143" si="43">H80*(1000-(1000*0.61365*EXP(17.502*U80/(240.97+U80))/(BM80+BN80)+BH80)/2)/(1000*0.61365*EXP(17.502*U80/(240.97+U80))/(BM80+BN80)-BH80)</f>
        <v>0.17754402768773725</v>
      </c>
      <c r="R80">
        <f t="shared" ref="R80:R143" si="44">1/((BA80+1)/(O80/1.6)+1/(P80/1.37)) + BA80/((BA80+1)/(O80/1.6) + BA80/(P80/1.37))</f>
        <v>0.11139341360046177</v>
      </c>
      <c r="S80">
        <f t="shared" ref="S80:S143" si="45">(AV80*AY80)</f>
        <v>226.11587660895606</v>
      </c>
      <c r="T80">
        <f t="shared" ref="T80:T143" si="46">(BO80+(S80+2*0.95*0.0000000567*(((BO80+$B$6)+273)^4-(BO80+273)^4)-44100*H80)/(1.84*29.3*P80+8*0.95*0.0000000567*(BO80+273)^3))</f>
        <v>31.468470393160711</v>
      </c>
      <c r="U80">
        <f t="shared" ref="U80:U143" si="47">($C$6*BP80+$D$6*BQ80+$E$6*T80)</f>
        <v>31.515975000000001</v>
      </c>
      <c r="V80">
        <f t="shared" ref="V80:V143" si="48">0.61365*EXP(17.502*U80/(240.97+U80))</f>
        <v>4.6458142249217333</v>
      </c>
      <c r="W80">
        <f t="shared" ref="W80:W143" si="49">(X80/Y80*100)</f>
        <v>67.746121209705152</v>
      </c>
      <c r="X80">
        <f t="shared" ref="X80:X143" si="50">BH80*(BM80+BN80)/1000</f>
        <v>3.0567020713849549</v>
      </c>
      <c r="Y80">
        <f t="shared" ref="Y80:Y143" si="51">0.61365*EXP(17.502*BO80/(240.97+BO80))</f>
        <v>4.5119956933372878</v>
      </c>
      <c r="Z80">
        <f t="shared" ref="Z80:Z143" si="52">(V80-BH80*(BM80+BN80)/1000)</f>
        <v>1.5891121535367785</v>
      </c>
      <c r="AA80">
        <f t="shared" ref="AA80:AA143" si="53">(-H80*44100)</f>
        <v>-128.2029404014751</v>
      </c>
      <c r="AB80">
        <f t="shared" ref="AB80:AB143" si="54">2*29.3*P80*0.92*(BO80-U80)</f>
        <v>-101.67506673035642</v>
      </c>
      <c r="AC80">
        <f t="shared" ref="AC80:AC143" si="55">2*0.95*0.0000000567*(((BO80+$B$6)+273)^4-(U80+273)^4)</f>
        <v>-6.2334996423376454</v>
      </c>
      <c r="AD80">
        <f t="shared" ref="AD80:AD143" si="56">S80+AC80+AA80+AB80</f>
        <v>-9.9956301652131145</v>
      </c>
      <c r="AE80">
        <f t="shared" ref="AE80:AE143" si="57">BL80*AS80*(BG80-BF80*(1000-AS80*BI80)/(1000-AS80*BH80))/(100*AZ80)</f>
        <v>36.465009249506998</v>
      </c>
      <c r="AF80">
        <f t="shared" ref="AF80:AF143" si="58">1000*BL80*AS80*(BH80-BI80)/(100*AZ80*(1000-AS80*BH80))</f>
        <v>2.8131064684751403</v>
      </c>
      <c r="AG80">
        <f t="shared" ref="AG80:AG143" si="59">(AH80 - AI80 - BM80*1000/(8.314*(BO80+273.15)) * AK80/BL80 * AJ80) * BL80/(100*AZ80) * (1000 - BI80)/1000</f>
        <v>13.526350558960264</v>
      </c>
      <c r="AH80">
        <v>431.95412302359011</v>
      </c>
      <c r="AI80">
        <v>419.39536363636353</v>
      </c>
      <c r="AJ80">
        <v>1.656875986847357</v>
      </c>
      <c r="AK80">
        <v>66.645628169260647</v>
      </c>
      <c r="AL80">
        <f t="shared" ref="AL80:AL143" si="60">(AN80 - AM80 + BM80*1000/(8.314*(BO80+273.15)) * AP80/BL80 * AO80) * BL80/(100*AZ80) * 1000/(1000 - AN80)</f>
        <v>2.9070961542284603</v>
      </c>
      <c r="AM80">
        <v>29.161509462646752</v>
      </c>
      <c r="AN80">
        <v>30.30353058823529</v>
      </c>
      <c r="AO80">
        <v>5.3925338095229883E-3</v>
      </c>
      <c r="AP80">
        <v>87.351231965539924</v>
      </c>
      <c r="AQ80">
        <v>30</v>
      </c>
      <c r="AR80">
        <v>5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47497.504159971642</v>
      </c>
      <c r="AV80">
        <f t="shared" ref="AV80:AV143" si="64">$B$10*BU80+$C$10*BV80+$F$10*CG80*(1-CJ80)</f>
        <v>1200.00875</v>
      </c>
      <c r="AW80">
        <f t="shared" ref="AW80:AW143" si="65">AV80*AX80</f>
        <v>1025.9319510927232</v>
      </c>
      <c r="AX80">
        <f t="shared" ref="AX80:AX143" si="66">($B$10*$D$8+$C$10*$D$8+$F$10*((CT80+CL80)/MAX(CT80+CL80+CU80, 0.1)*$I$8+CU80/MAX(CT80+CL80+CU80, 0.1)*$J$8))/($B$10+$C$10+$F$10)</f>
        <v>0.85493705866121661</v>
      </c>
      <c r="AY80">
        <f t="shared" ref="AY80:AY143" si="67">($B$10*$K$8+$C$10*$K$8+$F$10*((CT80+CL80)/MAX(CT80+CL80+CU80, 0.1)*$P$8+CU80/MAX(CT80+CL80+CU80, 0.1)*$Q$8))/($B$10+$C$10+$F$10)</f>
        <v>0.18842852321614828</v>
      </c>
      <c r="AZ80">
        <v>2.7</v>
      </c>
      <c r="BA80">
        <v>0.5</v>
      </c>
      <c r="BB80" t="s">
        <v>356</v>
      </c>
      <c r="BC80">
        <v>2</v>
      </c>
      <c r="BD80" t="b">
        <v>1</v>
      </c>
      <c r="BE80">
        <v>1665255926.1875</v>
      </c>
      <c r="BF80">
        <v>403.77712500000001</v>
      </c>
      <c r="BG80">
        <v>419.39512500000001</v>
      </c>
      <c r="BH80">
        <v>30.293612499999998</v>
      </c>
      <c r="BI80">
        <v>29.160550000000001</v>
      </c>
      <c r="BJ80">
        <v>402.13099999999997</v>
      </c>
      <c r="BK80">
        <v>30.097862500000002</v>
      </c>
      <c r="BL80">
        <v>650.03437499999995</v>
      </c>
      <c r="BM80">
        <v>100.80249999999999</v>
      </c>
      <c r="BN80">
        <v>0.10002759999999999</v>
      </c>
      <c r="BO80">
        <v>31.002400000000002</v>
      </c>
      <c r="BP80">
        <v>31.515975000000001</v>
      </c>
      <c r="BQ80">
        <v>999.9</v>
      </c>
      <c r="BR80">
        <v>0</v>
      </c>
      <c r="BS80">
        <v>0</v>
      </c>
      <c r="BT80">
        <v>9003.36</v>
      </c>
      <c r="BU80">
        <v>0</v>
      </c>
      <c r="BV80">
        <v>96.804937499999994</v>
      </c>
      <c r="BW80">
        <v>-15.618</v>
      </c>
      <c r="BX80">
        <v>416.39137499999998</v>
      </c>
      <c r="BY80">
        <v>431.99262499999998</v>
      </c>
      <c r="BZ80">
        <v>1.1330862500000001</v>
      </c>
      <c r="CA80">
        <v>419.39512500000001</v>
      </c>
      <c r="CB80">
        <v>29.160550000000001</v>
      </c>
      <c r="CC80">
        <v>3.0536724999999998</v>
      </c>
      <c r="CD80">
        <v>2.9394575000000001</v>
      </c>
      <c r="CE80">
        <v>24.3235125</v>
      </c>
      <c r="CF80">
        <v>23.688849999999999</v>
      </c>
      <c r="CG80">
        <v>1200.00875</v>
      </c>
      <c r="CH80">
        <v>0.50001574999999998</v>
      </c>
      <c r="CI80">
        <v>0.49998425000000002</v>
      </c>
      <c r="CJ80">
        <v>0</v>
      </c>
      <c r="CK80">
        <v>792.78687500000001</v>
      </c>
      <c r="CL80">
        <v>4.9990899999999998</v>
      </c>
      <c r="CM80">
        <v>8566.5337500000023</v>
      </c>
      <c r="CN80">
        <v>9557.9674999999988</v>
      </c>
      <c r="CO80">
        <v>43.75</v>
      </c>
      <c r="CP80">
        <v>45.75</v>
      </c>
      <c r="CQ80">
        <v>44.585624999999993</v>
      </c>
      <c r="CR80">
        <v>44.75</v>
      </c>
      <c r="CS80">
        <v>45.03875</v>
      </c>
      <c r="CT80">
        <v>597.52250000000004</v>
      </c>
      <c r="CU80">
        <v>597.48625000000004</v>
      </c>
      <c r="CV80">
        <v>0</v>
      </c>
      <c r="CW80">
        <v>1665255931.3</v>
      </c>
      <c r="CX80">
        <v>0</v>
      </c>
      <c r="CY80">
        <v>1665253528.5999999</v>
      </c>
      <c r="CZ80" t="s">
        <v>357</v>
      </c>
      <c r="DA80">
        <v>1665253526.5999999</v>
      </c>
      <c r="DB80">
        <v>1665253528.5999999</v>
      </c>
      <c r="DC80">
        <v>13</v>
      </c>
      <c r="DD80">
        <v>3.1E-2</v>
      </c>
      <c r="DE80">
        <v>1.2999999999999999E-2</v>
      </c>
      <c r="DF80">
        <v>1.6459999999999999</v>
      </c>
      <c r="DG80">
        <v>0.19600000000000001</v>
      </c>
      <c r="DH80">
        <v>415</v>
      </c>
      <c r="DI80">
        <v>32</v>
      </c>
      <c r="DJ80">
        <v>0.56000000000000005</v>
      </c>
      <c r="DK80">
        <v>0.22</v>
      </c>
      <c r="DL80">
        <v>-15.265158536585369</v>
      </c>
      <c r="DM80">
        <v>-1.8054982578397241</v>
      </c>
      <c r="DN80">
        <v>0.20300416669472429</v>
      </c>
      <c r="DO80">
        <v>0</v>
      </c>
      <c r="DP80">
        <v>1.1356197560975609</v>
      </c>
      <c r="DQ80">
        <v>-8.9979512195121042E-2</v>
      </c>
      <c r="DR80">
        <v>1.36684661989996E-2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377</v>
      </c>
      <c r="EA80">
        <v>3.2945000000000002</v>
      </c>
      <c r="EB80">
        <v>2.6253500000000001</v>
      </c>
      <c r="EC80">
        <v>9.8379900000000006E-2</v>
      </c>
      <c r="ED80">
        <v>0.100774</v>
      </c>
      <c r="EE80">
        <v>0.12754699999999999</v>
      </c>
      <c r="EF80">
        <v>0.12312099999999999</v>
      </c>
      <c r="EG80">
        <v>27202.799999999999</v>
      </c>
      <c r="EH80">
        <v>27782.400000000001</v>
      </c>
      <c r="EI80">
        <v>28078.799999999999</v>
      </c>
      <c r="EJ80">
        <v>29750.9</v>
      </c>
      <c r="EK80">
        <v>33626.300000000003</v>
      </c>
      <c r="EL80">
        <v>36275.599999999999</v>
      </c>
      <c r="EM80">
        <v>39543.199999999997</v>
      </c>
      <c r="EN80">
        <v>42598.8</v>
      </c>
      <c r="EO80">
        <v>2.1349</v>
      </c>
      <c r="EP80">
        <v>2.0990000000000002</v>
      </c>
      <c r="EQ80">
        <v>8.4936600000000001E-3</v>
      </c>
      <c r="ER80">
        <v>0</v>
      </c>
      <c r="ES80">
        <v>31.383400000000002</v>
      </c>
      <c r="ET80">
        <v>999.9</v>
      </c>
      <c r="EU80">
        <v>50.8</v>
      </c>
      <c r="EV80">
        <v>39.4</v>
      </c>
      <c r="EW80">
        <v>36.177599999999998</v>
      </c>
      <c r="EX80">
        <v>57.537399999999998</v>
      </c>
      <c r="EY80">
        <v>-3.5216400000000001</v>
      </c>
      <c r="EZ80">
        <v>2</v>
      </c>
      <c r="FA80">
        <v>0.688056</v>
      </c>
      <c r="FB80">
        <v>3.9103599999999998</v>
      </c>
      <c r="FC80">
        <v>20.228000000000002</v>
      </c>
      <c r="FD80">
        <v>5.2184900000000001</v>
      </c>
      <c r="FE80">
        <v>12.0099</v>
      </c>
      <c r="FF80">
        <v>4.9861500000000003</v>
      </c>
      <c r="FG80">
        <v>3.2844500000000001</v>
      </c>
      <c r="FH80">
        <v>5134.1000000000004</v>
      </c>
      <c r="FI80">
        <v>9999</v>
      </c>
      <c r="FJ80">
        <v>9999</v>
      </c>
      <c r="FK80">
        <v>432.2</v>
      </c>
      <c r="FL80">
        <v>1.8658399999999999</v>
      </c>
      <c r="FM80">
        <v>1.8621799999999999</v>
      </c>
      <c r="FN80">
        <v>1.86432</v>
      </c>
      <c r="FO80">
        <v>1.8604700000000001</v>
      </c>
      <c r="FP80">
        <v>1.8611200000000001</v>
      </c>
      <c r="FQ80">
        <v>1.8601799999999999</v>
      </c>
      <c r="FR80">
        <v>1.86188</v>
      </c>
      <c r="FS80">
        <v>1.85843</v>
      </c>
      <c r="FT80">
        <v>0</v>
      </c>
      <c r="FU80">
        <v>0</v>
      </c>
      <c r="FV80">
        <v>0</v>
      </c>
      <c r="FW80">
        <v>0</v>
      </c>
      <c r="FX80" t="s">
        <v>359</v>
      </c>
      <c r="FY80" t="s">
        <v>360</v>
      </c>
      <c r="FZ80" t="s">
        <v>361</v>
      </c>
      <c r="GA80" t="s">
        <v>361</v>
      </c>
      <c r="GB80" t="s">
        <v>361</v>
      </c>
      <c r="GC80" t="s">
        <v>361</v>
      </c>
      <c r="GD80">
        <v>0</v>
      </c>
      <c r="GE80">
        <v>100</v>
      </c>
      <c r="GF80">
        <v>100</v>
      </c>
      <c r="GG80">
        <v>1.6459999999999999</v>
      </c>
      <c r="GH80">
        <v>0.19570000000000001</v>
      </c>
      <c r="GI80">
        <v>1.646399999999971</v>
      </c>
      <c r="GJ80">
        <v>0</v>
      </c>
      <c r="GK80">
        <v>0</v>
      </c>
      <c r="GL80">
        <v>0</v>
      </c>
      <c r="GM80">
        <v>0.19577000000000669</v>
      </c>
      <c r="GN80">
        <v>0</v>
      </c>
      <c r="GO80">
        <v>0</v>
      </c>
      <c r="GP80">
        <v>0</v>
      </c>
      <c r="GQ80">
        <v>-1</v>
      </c>
      <c r="GR80">
        <v>-1</v>
      </c>
      <c r="GS80">
        <v>-1</v>
      </c>
      <c r="GT80">
        <v>-1</v>
      </c>
      <c r="GU80">
        <v>40</v>
      </c>
      <c r="GV80">
        <v>40</v>
      </c>
      <c r="GW80">
        <v>1.3903799999999999</v>
      </c>
      <c r="GX80">
        <v>2.6171899999999999</v>
      </c>
      <c r="GY80">
        <v>2.04834</v>
      </c>
      <c r="GZ80">
        <v>2.6000999999999999</v>
      </c>
      <c r="HA80">
        <v>2.1972700000000001</v>
      </c>
      <c r="HB80">
        <v>2.31812</v>
      </c>
      <c r="HC80">
        <v>44.306399999999996</v>
      </c>
      <c r="HD80">
        <v>13.8081</v>
      </c>
      <c r="HE80">
        <v>18</v>
      </c>
      <c r="HF80">
        <v>656.91800000000001</v>
      </c>
      <c r="HG80">
        <v>695.24800000000005</v>
      </c>
      <c r="HH80">
        <v>25.280999999999999</v>
      </c>
      <c r="HI80">
        <v>35.654800000000002</v>
      </c>
      <c r="HJ80">
        <v>30.0001</v>
      </c>
      <c r="HK80">
        <v>35.481200000000001</v>
      </c>
      <c r="HL80">
        <v>35.451300000000003</v>
      </c>
      <c r="HM80">
        <v>27.834</v>
      </c>
      <c r="HN80">
        <v>21.990100000000002</v>
      </c>
      <c r="HO80">
        <v>22.7774</v>
      </c>
      <c r="HP80">
        <v>25.278099999999998</v>
      </c>
      <c r="HQ80">
        <v>438.13099999999997</v>
      </c>
      <c r="HR80">
        <v>29.271699999999999</v>
      </c>
      <c r="HS80">
        <v>98.808499999999995</v>
      </c>
      <c r="HT80">
        <v>98.7119</v>
      </c>
    </row>
    <row r="81" spans="1:228" x14ac:dyDescent="0.2">
      <c r="A81">
        <v>66</v>
      </c>
      <c r="B81">
        <v>1665255932.5</v>
      </c>
      <c r="C81">
        <v>259.5</v>
      </c>
      <c r="D81" t="s">
        <v>492</v>
      </c>
      <c r="E81" t="s">
        <v>493</v>
      </c>
      <c r="F81">
        <v>4</v>
      </c>
      <c r="G81">
        <v>1665255930.5</v>
      </c>
      <c r="H81">
        <f t="shared" si="34"/>
        <v>2.9615731769173886E-3</v>
      </c>
      <c r="I81">
        <f t="shared" si="35"/>
        <v>2.9615731769173887</v>
      </c>
      <c r="J81">
        <f t="shared" si="36"/>
        <v>13.658570466799738</v>
      </c>
      <c r="K81">
        <f t="shared" si="37"/>
        <v>410.72685714285723</v>
      </c>
      <c r="L81">
        <f t="shared" si="38"/>
        <v>281.41522812454156</v>
      </c>
      <c r="M81">
        <f t="shared" si="39"/>
        <v>28.395959566701912</v>
      </c>
      <c r="N81">
        <f t="shared" si="40"/>
        <v>41.444037361139614</v>
      </c>
      <c r="O81">
        <f t="shared" si="41"/>
        <v>0.18606537191349679</v>
      </c>
      <c r="P81">
        <f t="shared" si="42"/>
        <v>3.6614872164756092</v>
      </c>
      <c r="Q81">
        <f t="shared" si="43"/>
        <v>0.18096764918916006</v>
      </c>
      <c r="R81">
        <f t="shared" si="44"/>
        <v>0.11355115773765231</v>
      </c>
      <c r="S81">
        <f t="shared" si="45"/>
        <v>226.11414051899183</v>
      </c>
      <c r="T81">
        <f t="shared" si="46"/>
        <v>31.457421607447372</v>
      </c>
      <c r="U81">
        <f t="shared" si="47"/>
        <v>31.521799999999999</v>
      </c>
      <c r="V81">
        <f t="shared" si="48"/>
        <v>4.6473516100753409</v>
      </c>
      <c r="W81">
        <f t="shared" si="49"/>
        <v>67.802431828405219</v>
      </c>
      <c r="X81">
        <f t="shared" si="50"/>
        <v>3.0590932979786536</v>
      </c>
      <c r="Y81">
        <f t="shared" si="51"/>
        <v>4.5117751907787387</v>
      </c>
      <c r="Z81">
        <f t="shared" si="52"/>
        <v>1.5882583120966873</v>
      </c>
      <c r="AA81">
        <f t="shared" si="53"/>
        <v>-130.60537710205685</v>
      </c>
      <c r="AB81">
        <f t="shared" si="54"/>
        <v>-102.69777089473244</v>
      </c>
      <c r="AC81">
        <f t="shared" si="55"/>
        <v>-6.3147587046871925</v>
      </c>
      <c r="AD81">
        <f t="shared" si="56"/>
        <v>-13.503766182484654</v>
      </c>
      <c r="AE81">
        <f t="shared" si="57"/>
        <v>37.013849339969646</v>
      </c>
      <c r="AF81">
        <f t="shared" si="58"/>
        <v>2.6985089796523503</v>
      </c>
      <c r="AG81">
        <f t="shared" si="59"/>
        <v>13.658570466799738</v>
      </c>
      <c r="AH81">
        <v>438.82781262701911</v>
      </c>
      <c r="AI81">
        <v>426.09832727272709</v>
      </c>
      <c r="AJ81">
        <v>1.6847019243697361</v>
      </c>
      <c r="AK81">
        <v>66.645628169260647</v>
      </c>
      <c r="AL81">
        <f t="shared" si="60"/>
        <v>2.9615731769173887</v>
      </c>
      <c r="AM81">
        <v>29.16097433562723</v>
      </c>
      <c r="AN81">
        <v>30.325609411764699</v>
      </c>
      <c r="AO81">
        <v>5.2604505993324776E-3</v>
      </c>
      <c r="AP81">
        <v>87.351231965539924</v>
      </c>
      <c r="AQ81">
        <v>29</v>
      </c>
      <c r="AR81">
        <v>4</v>
      </c>
      <c r="AS81">
        <f t="shared" si="61"/>
        <v>1</v>
      </c>
      <c r="AT81">
        <f t="shared" si="62"/>
        <v>0</v>
      </c>
      <c r="AU81">
        <f t="shared" si="63"/>
        <v>47305.313912141704</v>
      </c>
      <c r="AV81">
        <f t="shared" si="64"/>
        <v>1200.004285714286</v>
      </c>
      <c r="AW81">
        <f t="shared" si="65"/>
        <v>1025.9276707352292</v>
      </c>
      <c r="AX81">
        <f t="shared" si="66"/>
        <v>0.85493667226743275</v>
      </c>
      <c r="AY81">
        <f t="shared" si="67"/>
        <v>0.18842777747614503</v>
      </c>
      <c r="AZ81">
        <v>2.7</v>
      </c>
      <c r="BA81">
        <v>0.5</v>
      </c>
      <c r="BB81" t="s">
        <v>356</v>
      </c>
      <c r="BC81">
        <v>2</v>
      </c>
      <c r="BD81" t="b">
        <v>1</v>
      </c>
      <c r="BE81">
        <v>1665255930.5</v>
      </c>
      <c r="BF81">
        <v>410.72685714285723</v>
      </c>
      <c r="BG81">
        <v>426.5612857142857</v>
      </c>
      <c r="BH81">
        <v>30.316828571428569</v>
      </c>
      <c r="BI81">
        <v>29.229957142857138</v>
      </c>
      <c r="BJ81">
        <v>409.0808571428571</v>
      </c>
      <c r="BK81">
        <v>30.121042857142861</v>
      </c>
      <c r="BL81">
        <v>650.0388571428573</v>
      </c>
      <c r="BM81">
        <v>100.80371428571431</v>
      </c>
      <c r="BN81">
        <v>0.1004185714285714</v>
      </c>
      <c r="BO81">
        <v>31.001542857142859</v>
      </c>
      <c r="BP81">
        <v>31.521799999999999</v>
      </c>
      <c r="BQ81">
        <v>999.89999999999986</v>
      </c>
      <c r="BR81">
        <v>0</v>
      </c>
      <c r="BS81">
        <v>0</v>
      </c>
      <c r="BT81">
        <v>8966.25</v>
      </c>
      <c r="BU81">
        <v>0</v>
      </c>
      <c r="BV81">
        <v>58.873928571428557</v>
      </c>
      <c r="BW81">
        <v>-15.83424285714286</v>
      </c>
      <c r="BX81">
        <v>423.5681428571429</v>
      </c>
      <c r="BY81">
        <v>439.40499999999997</v>
      </c>
      <c r="BZ81">
        <v>1.086854285714286</v>
      </c>
      <c r="CA81">
        <v>426.5612857142857</v>
      </c>
      <c r="CB81">
        <v>29.229957142857138</v>
      </c>
      <c r="CC81">
        <v>3.0560485714285721</v>
      </c>
      <c r="CD81">
        <v>2.9464899999999998</v>
      </c>
      <c r="CE81">
        <v>24.336485714285711</v>
      </c>
      <c r="CF81">
        <v>23.728571428571431</v>
      </c>
      <c r="CG81">
        <v>1200.004285714286</v>
      </c>
      <c r="CH81">
        <v>0.50002800000000003</v>
      </c>
      <c r="CI81">
        <v>0.49997200000000003</v>
      </c>
      <c r="CJ81">
        <v>0</v>
      </c>
      <c r="CK81">
        <v>792.80628571428565</v>
      </c>
      <c r="CL81">
        <v>4.9990899999999998</v>
      </c>
      <c r="CM81">
        <v>8602.5257142857135</v>
      </c>
      <c r="CN81">
        <v>9557.98</v>
      </c>
      <c r="CO81">
        <v>43.75</v>
      </c>
      <c r="CP81">
        <v>45.75</v>
      </c>
      <c r="CQ81">
        <v>44.598000000000013</v>
      </c>
      <c r="CR81">
        <v>44.75</v>
      </c>
      <c r="CS81">
        <v>45.044285714285706</v>
      </c>
      <c r="CT81">
        <v>597.53571428571411</v>
      </c>
      <c r="CU81">
        <v>597.46857142857152</v>
      </c>
      <c r="CV81">
        <v>0</v>
      </c>
      <c r="CW81">
        <v>1665255935.5</v>
      </c>
      <c r="CX81">
        <v>0</v>
      </c>
      <c r="CY81">
        <v>1665253528.5999999</v>
      </c>
      <c r="CZ81" t="s">
        <v>357</v>
      </c>
      <c r="DA81">
        <v>1665253526.5999999</v>
      </c>
      <c r="DB81">
        <v>1665253528.5999999</v>
      </c>
      <c r="DC81">
        <v>13</v>
      </c>
      <c r="DD81">
        <v>3.1E-2</v>
      </c>
      <c r="DE81">
        <v>1.2999999999999999E-2</v>
      </c>
      <c r="DF81">
        <v>1.6459999999999999</v>
      </c>
      <c r="DG81">
        <v>0.19600000000000001</v>
      </c>
      <c r="DH81">
        <v>415</v>
      </c>
      <c r="DI81">
        <v>32</v>
      </c>
      <c r="DJ81">
        <v>0.56000000000000005</v>
      </c>
      <c r="DK81">
        <v>0.22</v>
      </c>
      <c r="DL81">
        <v>-15.403636585365851</v>
      </c>
      <c r="DM81">
        <v>-2.737613937282199</v>
      </c>
      <c r="DN81">
        <v>0.280273787533876</v>
      </c>
      <c r="DO81">
        <v>0</v>
      </c>
      <c r="DP81">
        <v>1.1224463414634149</v>
      </c>
      <c r="DQ81">
        <v>-0.11501038327526029</v>
      </c>
      <c r="DR81">
        <v>1.9168653750723082E-2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364</v>
      </c>
      <c r="EA81">
        <v>3.2943099999999998</v>
      </c>
      <c r="EB81">
        <v>2.6254</v>
      </c>
      <c r="EC81">
        <v>9.9590999999999999E-2</v>
      </c>
      <c r="ED81">
        <v>0.10197299999999999</v>
      </c>
      <c r="EE81">
        <v>0.12761700000000001</v>
      </c>
      <c r="EF81">
        <v>0.123406</v>
      </c>
      <c r="EG81">
        <v>27166.2</v>
      </c>
      <c r="EH81">
        <v>27745.5</v>
      </c>
      <c r="EI81">
        <v>28078.799999999999</v>
      </c>
      <c r="EJ81">
        <v>29751.1</v>
      </c>
      <c r="EK81">
        <v>33624.1</v>
      </c>
      <c r="EL81">
        <v>36264.300000000003</v>
      </c>
      <c r="EM81">
        <v>39543.599999999999</v>
      </c>
      <c r="EN81">
        <v>42599.199999999997</v>
      </c>
      <c r="EO81">
        <v>2.13605</v>
      </c>
      <c r="EP81">
        <v>2.0991</v>
      </c>
      <c r="EQ81">
        <v>8.3893500000000003E-3</v>
      </c>
      <c r="ER81">
        <v>0</v>
      </c>
      <c r="ES81">
        <v>31.380600000000001</v>
      </c>
      <c r="ET81">
        <v>999.9</v>
      </c>
      <c r="EU81">
        <v>50.8</v>
      </c>
      <c r="EV81">
        <v>39.4</v>
      </c>
      <c r="EW81">
        <v>36.179400000000001</v>
      </c>
      <c r="EX81">
        <v>57.567399999999999</v>
      </c>
      <c r="EY81">
        <v>-3.4895900000000002</v>
      </c>
      <c r="EZ81">
        <v>2</v>
      </c>
      <c r="FA81">
        <v>0.68831100000000001</v>
      </c>
      <c r="FB81">
        <v>4.2370700000000001</v>
      </c>
      <c r="FC81">
        <v>20.2195</v>
      </c>
      <c r="FD81">
        <v>5.2189399999999999</v>
      </c>
      <c r="FE81">
        <v>12.0099</v>
      </c>
      <c r="FF81">
        <v>4.9860499999999996</v>
      </c>
      <c r="FG81">
        <v>3.2845</v>
      </c>
      <c r="FH81">
        <v>5134.3999999999996</v>
      </c>
      <c r="FI81">
        <v>9999</v>
      </c>
      <c r="FJ81">
        <v>9999</v>
      </c>
      <c r="FK81">
        <v>432.2</v>
      </c>
      <c r="FL81">
        <v>1.8658399999999999</v>
      </c>
      <c r="FM81">
        <v>1.8622000000000001</v>
      </c>
      <c r="FN81">
        <v>1.86432</v>
      </c>
      <c r="FO81">
        <v>1.8604700000000001</v>
      </c>
      <c r="FP81">
        <v>1.86113</v>
      </c>
      <c r="FQ81">
        <v>1.8601700000000001</v>
      </c>
      <c r="FR81">
        <v>1.86189</v>
      </c>
      <c r="FS81">
        <v>1.85843</v>
      </c>
      <c r="FT81">
        <v>0</v>
      </c>
      <c r="FU81">
        <v>0</v>
      </c>
      <c r="FV81">
        <v>0</v>
      </c>
      <c r="FW81">
        <v>0</v>
      </c>
      <c r="FX81" t="s">
        <v>359</v>
      </c>
      <c r="FY81" t="s">
        <v>360</v>
      </c>
      <c r="FZ81" t="s">
        <v>361</v>
      </c>
      <c r="GA81" t="s">
        <v>361</v>
      </c>
      <c r="GB81" t="s">
        <v>361</v>
      </c>
      <c r="GC81" t="s">
        <v>361</v>
      </c>
      <c r="GD81">
        <v>0</v>
      </c>
      <c r="GE81">
        <v>100</v>
      </c>
      <c r="GF81">
        <v>100</v>
      </c>
      <c r="GG81">
        <v>1.6459999999999999</v>
      </c>
      <c r="GH81">
        <v>0.1958</v>
      </c>
      <c r="GI81">
        <v>1.646399999999971</v>
      </c>
      <c r="GJ81">
        <v>0</v>
      </c>
      <c r="GK81">
        <v>0</v>
      </c>
      <c r="GL81">
        <v>0</v>
      </c>
      <c r="GM81">
        <v>0.19577000000000669</v>
      </c>
      <c r="GN81">
        <v>0</v>
      </c>
      <c r="GO81">
        <v>0</v>
      </c>
      <c r="GP81">
        <v>0</v>
      </c>
      <c r="GQ81">
        <v>-1</v>
      </c>
      <c r="GR81">
        <v>-1</v>
      </c>
      <c r="GS81">
        <v>-1</v>
      </c>
      <c r="GT81">
        <v>-1</v>
      </c>
      <c r="GU81">
        <v>40.1</v>
      </c>
      <c r="GV81">
        <v>40.1</v>
      </c>
      <c r="GW81">
        <v>1.40869</v>
      </c>
      <c r="GX81">
        <v>2.6135299999999999</v>
      </c>
      <c r="GY81">
        <v>2.04834</v>
      </c>
      <c r="GZ81">
        <v>2.6000999999999999</v>
      </c>
      <c r="HA81">
        <v>2.1972700000000001</v>
      </c>
      <c r="HB81">
        <v>2.3547400000000001</v>
      </c>
      <c r="HC81">
        <v>44.334200000000003</v>
      </c>
      <c r="HD81">
        <v>13.799300000000001</v>
      </c>
      <c r="HE81">
        <v>18</v>
      </c>
      <c r="HF81">
        <v>657.83500000000004</v>
      </c>
      <c r="HG81">
        <v>695.30600000000004</v>
      </c>
      <c r="HH81">
        <v>25.276700000000002</v>
      </c>
      <c r="HI81">
        <v>35.651800000000001</v>
      </c>
      <c r="HJ81">
        <v>30.000299999999999</v>
      </c>
      <c r="HK81">
        <v>35.480899999999998</v>
      </c>
      <c r="HL81">
        <v>35.448399999999999</v>
      </c>
      <c r="HM81">
        <v>28.189299999999999</v>
      </c>
      <c r="HN81">
        <v>21.990100000000002</v>
      </c>
      <c r="HO81">
        <v>22.7774</v>
      </c>
      <c r="HP81">
        <v>25.108699999999999</v>
      </c>
      <c r="HQ81">
        <v>444.80900000000003</v>
      </c>
      <c r="HR81">
        <v>29.2621</v>
      </c>
      <c r="HS81">
        <v>98.809100000000001</v>
      </c>
      <c r="HT81">
        <v>98.712800000000001</v>
      </c>
    </row>
    <row r="82" spans="1:228" x14ac:dyDescent="0.2">
      <c r="A82">
        <v>67</v>
      </c>
      <c r="B82">
        <v>1665255936.5</v>
      </c>
      <c r="C82">
        <v>263.5</v>
      </c>
      <c r="D82" t="s">
        <v>494</v>
      </c>
      <c r="E82" t="s">
        <v>495</v>
      </c>
      <c r="F82">
        <v>4</v>
      </c>
      <c r="G82">
        <v>1665255934.1875</v>
      </c>
      <c r="H82">
        <f t="shared" si="34"/>
        <v>2.7468530471737337E-3</v>
      </c>
      <c r="I82">
        <f t="shared" si="35"/>
        <v>2.7468530471737336</v>
      </c>
      <c r="J82">
        <f t="shared" si="36"/>
        <v>13.926728772979846</v>
      </c>
      <c r="K82">
        <f t="shared" si="37"/>
        <v>416.76974999999999</v>
      </c>
      <c r="L82">
        <f t="shared" si="38"/>
        <v>275.70499953528901</v>
      </c>
      <c r="M82">
        <f t="shared" si="39"/>
        <v>27.819610827903389</v>
      </c>
      <c r="N82">
        <f t="shared" si="40"/>
        <v>42.053543712973408</v>
      </c>
      <c r="O82">
        <f t="shared" si="41"/>
        <v>0.17251987584841533</v>
      </c>
      <c r="P82">
        <f t="shared" si="42"/>
        <v>3.6655928970625782</v>
      </c>
      <c r="Q82">
        <f t="shared" si="43"/>
        <v>0.16813271175688563</v>
      </c>
      <c r="R82">
        <f t="shared" si="44"/>
        <v>0.10546782177612571</v>
      </c>
      <c r="S82">
        <f t="shared" si="45"/>
        <v>226.11388348351633</v>
      </c>
      <c r="T82">
        <f t="shared" si="46"/>
        <v>31.506182838540624</v>
      </c>
      <c r="U82">
        <f t="shared" si="47"/>
        <v>31.51615</v>
      </c>
      <c r="V82">
        <f t="shared" si="48"/>
        <v>4.6458604060051369</v>
      </c>
      <c r="W82">
        <f t="shared" si="49"/>
        <v>67.813505410052031</v>
      </c>
      <c r="X82">
        <f t="shared" si="50"/>
        <v>3.0603072902451762</v>
      </c>
      <c r="Y82">
        <f t="shared" si="51"/>
        <v>4.5128286345621431</v>
      </c>
      <c r="Z82">
        <f t="shared" si="52"/>
        <v>1.5855531157599607</v>
      </c>
      <c r="AA82">
        <f t="shared" si="53"/>
        <v>-121.13621938036165</v>
      </c>
      <c r="AB82">
        <f t="shared" si="54"/>
        <v>-100.88719654106994</v>
      </c>
      <c r="AC82">
        <f t="shared" si="55"/>
        <v>-6.1964328424007435</v>
      </c>
      <c r="AD82">
        <f t="shared" si="56"/>
        <v>-2.1059652803160134</v>
      </c>
      <c r="AE82">
        <f t="shared" si="57"/>
        <v>37.412030704732871</v>
      </c>
      <c r="AF82">
        <f t="shared" si="58"/>
        <v>2.645081928705348</v>
      </c>
      <c r="AG82">
        <f t="shared" si="59"/>
        <v>13.926728772979846</v>
      </c>
      <c r="AH82">
        <v>445.77652526668788</v>
      </c>
      <c r="AI82">
        <v>432.88169696969697</v>
      </c>
      <c r="AJ82">
        <v>1.697326608872878</v>
      </c>
      <c r="AK82">
        <v>66.645628169260647</v>
      </c>
      <c r="AL82">
        <f t="shared" si="60"/>
        <v>2.7468530471737336</v>
      </c>
      <c r="AM82">
        <v>29.26898493783899</v>
      </c>
      <c r="AN82">
        <v>30.323083529411761</v>
      </c>
      <c r="AO82">
        <v>9.7351951360904326E-3</v>
      </c>
      <c r="AP82">
        <v>87.351231965539924</v>
      </c>
      <c r="AQ82">
        <v>29</v>
      </c>
      <c r="AR82">
        <v>4</v>
      </c>
      <c r="AS82">
        <f t="shared" si="61"/>
        <v>1</v>
      </c>
      <c r="AT82">
        <f t="shared" si="62"/>
        <v>0</v>
      </c>
      <c r="AU82">
        <f t="shared" si="63"/>
        <v>47378.443372312242</v>
      </c>
      <c r="AV82">
        <f t="shared" si="64"/>
        <v>1200.00125</v>
      </c>
      <c r="AW82">
        <f t="shared" si="65"/>
        <v>1025.9252385924956</v>
      </c>
      <c r="AX82">
        <f t="shared" si="66"/>
        <v>0.8549368082679043</v>
      </c>
      <c r="AY82">
        <f t="shared" si="67"/>
        <v>0.18842803995705532</v>
      </c>
      <c r="AZ82">
        <v>2.7</v>
      </c>
      <c r="BA82">
        <v>0.5</v>
      </c>
      <c r="BB82" t="s">
        <v>356</v>
      </c>
      <c r="BC82">
        <v>2</v>
      </c>
      <c r="BD82" t="b">
        <v>1</v>
      </c>
      <c r="BE82">
        <v>1665255934.1875</v>
      </c>
      <c r="BF82">
        <v>416.76974999999999</v>
      </c>
      <c r="BG82">
        <v>432.76575000000003</v>
      </c>
      <c r="BH82">
        <v>30.329037499999998</v>
      </c>
      <c r="BI82">
        <v>29.263787499999999</v>
      </c>
      <c r="BJ82">
        <v>415.12349999999998</v>
      </c>
      <c r="BK82">
        <v>30.133262500000001</v>
      </c>
      <c r="BL82">
        <v>650.09337499999992</v>
      </c>
      <c r="BM82">
        <v>100.803375</v>
      </c>
      <c r="BN82">
        <v>0.100166375</v>
      </c>
      <c r="BO82">
        <v>31.005637499999999</v>
      </c>
      <c r="BP82">
        <v>31.51615</v>
      </c>
      <c r="BQ82">
        <v>999.9</v>
      </c>
      <c r="BR82">
        <v>0</v>
      </c>
      <c r="BS82">
        <v>0</v>
      </c>
      <c r="BT82">
        <v>8980.4675000000007</v>
      </c>
      <c r="BU82">
        <v>0</v>
      </c>
      <c r="BV82">
        <v>53.366025</v>
      </c>
      <c r="BW82">
        <v>-15.99605</v>
      </c>
      <c r="BX82">
        <v>429.80525</v>
      </c>
      <c r="BY82">
        <v>445.81200000000001</v>
      </c>
      <c r="BZ82">
        <v>1.0652587499999999</v>
      </c>
      <c r="CA82">
        <v>432.76575000000003</v>
      </c>
      <c r="CB82">
        <v>29.263787499999999</v>
      </c>
      <c r="CC82">
        <v>3.05726875</v>
      </c>
      <c r="CD82">
        <v>2.94988625</v>
      </c>
      <c r="CE82">
        <v>24.343137500000001</v>
      </c>
      <c r="CF82">
        <v>23.747724999999999</v>
      </c>
      <c r="CG82">
        <v>1200.00125</v>
      </c>
      <c r="CH82">
        <v>0.50002262500000005</v>
      </c>
      <c r="CI82">
        <v>0.499977375</v>
      </c>
      <c r="CJ82">
        <v>0</v>
      </c>
      <c r="CK82">
        <v>793.04137500000002</v>
      </c>
      <c r="CL82">
        <v>4.9990899999999998</v>
      </c>
      <c r="CM82">
        <v>8598.5587500000001</v>
      </c>
      <c r="CN82">
        <v>9557.942500000001</v>
      </c>
      <c r="CO82">
        <v>43.75</v>
      </c>
      <c r="CP82">
        <v>45.726374999999997</v>
      </c>
      <c r="CQ82">
        <v>44.577749999999988</v>
      </c>
      <c r="CR82">
        <v>44.75</v>
      </c>
      <c r="CS82">
        <v>45.023249999999997</v>
      </c>
      <c r="CT82">
        <v>597.52874999999995</v>
      </c>
      <c r="CU82">
        <v>597.47249999999997</v>
      </c>
      <c r="CV82">
        <v>0</v>
      </c>
      <c r="CW82">
        <v>1665255939.0999999</v>
      </c>
      <c r="CX82">
        <v>0</v>
      </c>
      <c r="CY82">
        <v>1665253528.5999999</v>
      </c>
      <c r="CZ82" t="s">
        <v>357</v>
      </c>
      <c r="DA82">
        <v>1665253526.5999999</v>
      </c>
      <c r="DB82">
        <v>1665253528.5999999</v>
      </c>
      <c r="DC82">
        <v>13</v>
      </c>
      <c r="DD82">
        <v>3.1E-2</v>
      </c>
      <c r="DE82">
        <v>1.2999999999999999E-2</v>
      </c>
      <c r="DF82">
        <v>1.6459999999999999</v>
      </c>
      <c r="DG82">
        <v>0.19600000000000001</v>
      </c>
      <c r="DH82">
        <v>415</v>
      </c>
      <c r="DI82">
        <v>32</v>
      </c>
      <c r="DJ82">
        <v>0.56000000000000005</v>
      </c>
      <c r="DK82">
        <v>0.22</v>
      </c>
      <c r="DL82">
        <v>-15.579885365853659</v>
      </c>
      <c r="DM82">
        <v>-3.1440125435540081</v>
      </c>
      <c r="DN82">
        <v>0.31345615133576832</v>
      </c>
      <c r="DO82">
        <v>0</v>
      </c>
      <c r="DP82">
        <v>1.109043658536585</v>
      </c>
      <c r="DQ82">
        <v>-0.22516034843205529</v>
      </c>
      <c r="DR82">
        <v>2.8331503688460598E-2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364</v>
      </c>
      <c r="EA82">
        <v>3.2943899999999999</v>
      </c>
      <c r="EB82">
        <v>2.62507</v>
      </c>
      <c r="EC82">
        <v>0.100801</v>
      </c>
      <c r="ED82">
        <v>0.103188</v>
      </c>
      <c r="EE82">
        <v>0.12756400000000001</v>
      </c>
      <c r="EF82">
        <v>0.123358</v>
      </c>
      <c r="EG82">
        <v>27129.7</v>
      </c>
      <c r="EH82">
        <v>27707.8</v>
      </c>
      <c r="EI82">
        <v>28078.799999999999</v>
      </c>
      <c r="EJ82">
        <v>29751</v>
      </c>
      <c r="EK82">
        <v>33626</v>
      </c>
      <c r="EL82">
        <v>36266.9</v>
      </c>
      <c r="EM82">
        <v>39543.300000000003</v>
      </c>
      <c r="EN82">
        <v>42600</v>
      </c>
      <c r="EO82">
        <v>2.1368299999999998</v>
      </c>
      <c r="EP82">
        <v>2.0991</v>
      </c>
      <c r="EQ82">
        <v>8.7171799999999997E-3</v>
      </c>
      <c r="ER82">
        <v>0</v>
      </c>
      <c r="ES82">
        <v>31.380199999999999</v>
      </c>
      <c r="ET82">
        <v>999.9</v>
      </c>
      <c r="EU82">
        <v>50.7</v>
      </c>
      <c r="EV82">
        <v>39.4</v>
      </c>
      <c r="EW82">
        <v>36.113700000000001</v>
      </c>
      <c r="EX82">
        <v>57.417400000000001</v>
      </c>
      <c r="EY82">
        <v>-3.47356</v>
      </c>
      <c r="EZ82">
        <v>2</v>
      </c>
      <c r="FA82">
        <v>0.691994</v>
      </c>
      <c r="FB82">
        <v>4.5533799999999998</v>
      </c>
      <c r="FC82">
        <v>20.211600000000001</v>
      </c>
      <c r="FD82">
        <v>5.2186399999999997</v>
      </c>
      <c r="FE82">
        <v>12.0099</v>
      </c>
      <c r="FF82">
        <v>4.9860499999999996</v>
      </c>
      <c r="FG82">
        <v>3.2845</v>
      </c>
      <c r="FH82">
        <v>5134.3999999999996</v>
      </c>
      <c r="FI82">
        <v>9999</v>
      </c>
      <c r="FJ82">
        <v>9999</v>
      </c>
      <c r="FK82">
        <v>432.2</v>
      </c>
      <c r="FL82">
        <v>1.8658399999999999</v>
      </c>
      <c r="FM82">
        <v>1.86219</v>
      </c>
      <c r="FN82">
        <v>1.86432</v>
      </c>
      <c r="FO82">
        <v>1.8604400000000001</v>
      </c>
      <c r="FP82">
        <v>1.86111</v>
      </c>
      <c r="FQ82">
        <v>1.8601700000000001</v>
      </c>
      <c r="FR82">
        <v>1.86188</v>
      </c>
      <c r="FS82">
        <v>1.8584099999999999</v>
      </c>
      <c r="FT82">
        <v>0</v>
      </c>
      <c r="FU82">
        <v>0</v>
      </c>
      <c r="FV82">
        <v>0</v>
      </c>
      <c r="FW82">
        <v>0</v>
      </c>
      <c r="FX82" t="s">
        <v>359</v>
      </c>
      <c r="FY82" t="s">
        <v>360</v>
      </c>
      <c r="FZ82" t="s">
        <v>361</v>
      </c>
      <c r="GA82" t="s">
        <v>361</v>
      </c>
      <c r="GB82" t="s">
        <v>361</v>
      </c>
      <c r="GC82" t="s">
        <v>361</v>
      </c>
      <c r="GD82">
        <v>0</v>
      </c>
      <c r="GE82">
        <v>100</v>
      </c>
      <c r="GF82">
        <v>100</v>
      </c>
      <c r="GG82">
        <v>1.6459999999999999</v>
      </c>
      <c r="GH82">
        <v>0.19570000000000001</v>
      </c>
      <c r="GI82">
        <v>1.646399999999971</v>
      </c>
      <c r="GJ82">
        <v>0</v>
      </c>
      <c r="GK82">
        <v>0</v>
      </c>
      <c r="GL82">
        <v>0</v>
      </c>
      <c r="GM82">
        <v>0.19577000000000669</v>
      </c>
      <c r="GN82">
        <v>0</v>
      </c>
      <c r="GO82">
        <v>0</v>
      </c>
      <c r="GP82">
        <v>0</v>
      </c>
      <c r="GQ82">
        <v>-1</v>
      </c>
      <c r="GR82">
        <v>-1</v>
      </c>
      <c r="GS82">
        <v>-1</v>
      </c>
      <c r="GT82">
        <v>-1</v>
      </c>
      <c r="GU82">
        <v>40.200000000000003</v>
      </c>
      <c r="GV82">
        <v>40.1</v>
      </c>
      <c r="GW82">
        <v>1.42334</v>
      </c>
      <c r="GX82">
        <v>2.6257299999999999</v>
      </c>
      <c r="GY82">
        <v>2.04834</v>
      </c>
      <c r="GZ82">
        <v>2.6000999999999999</v>
      </c>
      <c r="HA82">
        <v>2.1972700000000001</v>
      </c>
      <c r="HB82">
        <v>2.2949199999999998</v>
      </c>
      <c r="HC82">
        <v>44.334200000000003</v>
      </c>
      <c r="HD82">
        <v>13.7818</v>
      </c>
      <c r="HE82">
        <v>18</v>
      </c>
      <c r="HF82">
        <v>658.44399999999996</v>
      </c>
      <c r="HG82">
        <v>695.30600000000004</v>
      </c>
      <c r="HH82">
        <v>25.166899999999998</v>
      </c>
      <c r="HI82">
        <v>35.650199999999998</v>
      </c>
      <c r="HJ82">
        <v>30.002500000000001</v>
      </c>
      <c r="HK82">
        <v>35.479599999999998</v>
      </c>
      <c r="HL82">
        <v>35.448399999999999</v>
      </c>
      <c r="HM82">
        <v>28.538799999999998</v>
      </c>
      <c r="HN82">
        <v>21.990100000000002</v>
      </c>
      <c r="HO82">
        <v>22.7774</v>
      </c>
      <c r="HP82">
        <v>25.1037</v>
      </c>
      <c r="HQ82">
        <v>451.48700000000002</v>
      </c>
      <c r="HR82">
        <v>29.31</v>
      </c>
      <c r="HS82">
        <v>98.808700000000002</v>
      </c>
      <c r="HT82">
        <v>98.713700000000003</v>
      </c>
    </row>
    <row r="83" spans="1:228" x14ac:dyDescent="0.2">
      <c r="A83">
        <v>68</v>
      </c>
      <c r="B83">
        <v>1665255940.5</v>
      </c>
      <c r="C83">
        <v>267.5</v>
      </c>
      <c r="D83" t="s">
        <v>496</v>
      </c>
      <c r="E83" t="s">
        <v>497</v>
      </c>
      <c r="F83">
        <v>4</v>
      </c>
      <c r="G83">
        <v>1665255938.5</v>
      </c>
      <c r="H83">
        <f t="shared" si="34"/>
        <v>2.4525011864550846E-3</v>
      </c>
      <c r="I83">
        <f t="shared" si="35"/>
        <v>2.4525011864550845</v>
      </c>
      <c r="J83">
        <f t="shared" si="36"/>
        <v>13.996229229164568</v>
      </c>
      <c r="K83">
        <f t="shared" si="37"/>
        <v>423.89757142857138</v>
      </c>
      <c r="L83">
        <f t="shared" si="38"/>
        <v>265.57194535886424</v>
      </c>
      <c r="M83">
        <f t="shared" si="39"/>
        <v>26.796784807672196</v>
      </c>
      <c r="N83">
        <f t="shared" si="40"/>
        <v>42.772183585569913</v>
      </c>
      <c r="O83">
        <f t="shared" si="41"/>
        <v>0.1529514828288982</v>
      </c>
      <c r="P83">
        <f t="shared" si="42"/>
        <v>3.6748037856069686</v>
      </c>
      <c r="Q83">
        <f t="shared" si="43"/>
        <v>0.14950083107194306</v>
      </c>
      <c r="R83">
        <f t="shared" si="44"/>
        <v>9.3741562888897179E-2</v>
      </c>
      <c r="S83">
        <f t="shared" si="45"/>
        <v>226.11254451921045</v>
      </c>
      <c r="T83">
        <f t="shared" si="46"/>
        <v>31.561306615405851</v>
      </c>
      <c r="U83">
        <f t="shared" si="47"/>
        <v>31.523428571428571</v>
      </c>
      <c r="V83">
        <f t="shared" si="48"/>
        <v>4.6477815161834526</v>
      </c>
      <c r="W83">
        <f t="shared" si="49"/>
        <v>67.732590793401769</v>
      </c>
      <c r="X83">
        <f t="shared" si="50"/>
        <v>3.055708255320631</v>
      </c>
      <c r="Y83">
        <f t="shared" si="51"/>
        <v>4.5114297556418075</v>
      </c>
      <c r="Z83">
        <f t="shared" si="52"/>
        <v>1.5920732608628216</v>
      </c>
      <c r="AA83">
        <f t="shared" si="53"/>
        <v>-108.15530232266923</v>
      </c>
      <c r="AB83">
        <f t="shared" si="54"/>
        <v>-103.65996300578377</v>
      </c>
      <c r="AC83">
        <f t="shared" si="55"/>
        <v>-6.3508342037681897</v>
      </c>
      <c r="AD83">
        <f t="shared" si="56"/>
        <v>7.9464449869892633</v>
      </c>
      <c r="AE83">
        <f t="shared" si="57"/>
        <v>37.703074728427389</v>
      </c>
      <c r="AF83">
        <f t="shared" si="58"/>
        <v>2.5699391139526115</v>
      </c>
      <c r="AG83">
        <f t="shared" si="59"/>
        <v>13.996229229164568</v>
      </c>
      <c r="AH83">
        <v>452.68529145229502</v>
      </c>
      <c r="AI83">
        <v>439.70545454545447</v>
      </c>
      <c r="AJ83">
        <v>1.7101382627102191</v>
      </c>
      <c r="AK83">
        <v>66.645628169260647</v>
      </c>
      <c r="AL83">
        <f t="shared" si="60"/>
        <v>2.4525011864550845</v>
      </c>
      <c r="AM83">
        <v>29.257766014005721</v>
      </c>
      <c r="AN83">
        <v>30.26051411764707</v>
      </c>
      <c r="AO83">
        <v>-2.7552683248589132E-3</v>
      </c>
      <c r="AP83">
        <v>87.351231965539924</v>
      </c>
      <c r="AQ83">
        <v>29</v>
      </c>
      <c r="AR83">
        <v>4</v>
      </c>
      <c r="AS83">
        <f t="shared" si="61"/>
        <v>1</v>
      </c>
      <c r="AT83">
        <f t="shared" si="62"/>
        <v>0</v>
      </c>
      <c r="AU83">
        <f t="shared" si="63"/>
        <v>47544.830652736702</v>
      </c>
      <c r="AV83">
        <f t="shared" si="64"/>
        <v>1199.994285714286</v>
      </c>
      <c r="AW83">
        <f t="shared" si="65"/>
        <v>1025.9192707353423</v>
      </c>
      <c r="AX83">
        <f t="shared" si="66"/>
        <v>0.85493679674038847</v>
      </c>
      <c r="AY83">
        <f t="shared" si="67"/>
        <v>0.18842801770895012</v>
      </c>
      <c r="AZ83">
        <v>2.7</v>
      </c>
      <c r="BA83">
        <v>0.5</v>
      </c>
      <c r="BB83" t="s">
        <v>356</v>
      </c>
      <c r="BC83">
        <v>2</v>
      </c>
      <c r="BD83" t="b">
        <v>1</v>
      </c>
      <c r="BE83">
        <v>1665255938.5</v>
      </c>
      <c r="BF83">
        <v>423.89757142857138</v>
      </c>
      <c r="BG83">
        <v>440.01271428571431</v>
      </c>
      <c r="BH83">
        <v>30.28387142857143</v>
      </c>
      <c r="BI83">
        <v>29.2486</v>
      </c>
      <c r="BJ83">
        <v>422.25114285714301</v>
      </c>
      <c r="BK83">
        <v>30.08811428571429</v>
      </c>
      <c r="BL83">
        <v>649.94557142857138</v>
      </c>
      <c r="BM83">
        <v>100.80242857142861</v>
      </c>
      <c r="BN83">
        <v>9.9738528571428578E-2</v>
      </c>
      <c r="BO83">
        <v>31.0002</v>
      </c>
      <c r="BP83">
        <v>31.523428571428571</v>
      </c>
      <c r="BQ83">
        <v>999.89999999999986</v>
      </c>
      <c r="BR83">
        <v>0</v>
      </c>
      <c r="BS83">
        <v>0</v>
      </c>
      <c r="BT83">
        <v>9012.4114285714277</v>
      </c>
      <c r="BU83">
        <v>0</v>
      </c>
      <c r="BV83">
        <v>67.805228571428557</v>
      </c>
      <c r="BW83">
        <v>-16.115271428571429</v>
      </c>
      <c r="BX83">
        <v>437.13571428571419</v>
      </c>
      <c r="BY83">
        <v>453.27042857142862</v>
      </c>
      <c r="BZ83">
        <v>1.0352942857142859</v>
      </c>
      <c r="CA83">
        <v>440.01271428571431</v>
      </c>
      <c r="CB83">
        <v>29.2486</v>
      </c>
      <c r="CC83">
        <v>3.052682857142857</v>
      </c>
      <c r="CD83">
        <v>2.9483228571428568</v>
      </c>
      <c r="CE83">
        <v>24.318100000000001</v>
      </c>
      <c r="CF83">
        <v>23.738914285714291</v>
      </c>
      <c r="CG83">
        <v>1199.994285714286</v>
      </c>
      <c r="CH83">
        <v>0.50002400000000002</v>
      </c>
      <c r="CI83">
        <v>0.49997599999999998</v>
      </c>
      <c r="CJ83">
        <v>0</v>
      </c>
      <c r="CK83">
        <v>793.14114285714277</v>
      </c>
      <c r="CL83">
        <v>4.9990899999999998</v>
      </c>
      <c r="CM83">
        <v>8612.9185714285722</v>
      </c>
      <c r="CN83">
        <v>9557.8942857142865</v>
      </c>
      <c r="CO83">
        <v>43.723000000000013</v>
      </c>
      <c r="CP83">
        <v>45.713999999999999</v>
      </c>
      <c r="CQ83">
        <v>44.598000000000013</v>
      </c>
      <c r="CR83">
        <v>44.75</v>
      </c>
      <c r="CS83">
        <v>45</v>
      </c>
      <c r="CT83">
        <v>597.52571428571423</v>
      </c>
      <c r="CU83">
        <v>597.46857142857141</v>
      </c>
      <c r="CV83">
        <v>0</v>
      </c>
      <c r="CW83">
        <v>1665255943.3</v>
      </c>
      <c r="CX83">
        <v>0</v>
      </c>
      <c r="CY83">
        <v>1665253528.5999999</v>
      </c>
      <c r="CZ83" t="s">
        <v>357</v>
      </c>
      <c r="DA83">
        <v>1665253526.5999999</v>
      </c>
      <c r="DB83">
        <v>1665253528.5999999</v>
      </c>
      <c r="DC83">
        <v>13</v>
      </c>
      <c r="DD83">
        <v>3.1E-2</v>
      </c>
      <c r="DE83">
        <v>1.2999999999999999E-2</v>
      </c>
      <c r="DF83">
        <v>1.6459999999999999</v>
      </c>
      <c r="DG83">
        <v>0.19600000000000001</v>
      </c>
      <c r="DH83">
        <v>415</v>
      </c>
      <c r="DI83">
        <v>32</v>
      </c>
      <c r="DJ83">
        <v>0.56000000000000005</v>
      </c>
      <c r="DK83">
        <v>0.22</v>
      </c>
      <c r="DL83">
        <v>-15.761421951219511</v>
      </c>
      <c r="DM83">
        <v>-2.961301045296175</v>
      </c>
      <c r="DN83">
        <v>0.29801319213899879</v>
      </c>
      <c r="DO83">
        <v>0</v>
      </c>
      <c r="DP83">
        <v>1.091613902439025</v>
      </c>
      <c r="DQ83">
        <v>-0.35014933797909498</v>
      </c>
      <c r="DR83">
        <v>3.7994511020643502E-2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364</v>
      </c>
      <c r="EA83">
        <v>3.2942100000000001</v>
      </c>
      <c r="EB83">
        <v>2.6252200000000001</v>
      </c>
      <c r="EC83">
        <v>0.102011</v>
      </c>
      <c r="ED83">
        <v>0.10438</v>
      </c>
      <c r="EE83">
        <v>0.127413</v>
      </c>
      <c r="EF83">
        <v>0.12332799999999999</v>
      </c>
      <c r="EG83">
        <v>27093.200000000001</v>
      </c>
      <c r="EH83">
        <v>27671.1</v>
      </c>
      <c r="EI83">
        <v>28078.799999999999</v>
      </c>
      <c r="EJ83">
        <v>29751.1</v>
      </c>
      <c r="EK83">
        <v>33631.800000000003</v>
      </c>
      <c r="EL83">
        <v>36267.9</v>
      </c>
      <c r="EM83">
        <v>39543.300000000003</v>
      </c>
      <c r="EN83">
        <v>42599.6</v>
      </c>
      <c r="EO83">
        <v>2.1363300000000001</v>
      </c>
      <c r="EP83">
        <v>2.0993200000000001</v>
      </c>
      <c r="EQ83">
        <v>8.3148500000000004E-3</v>
      </c>
      <c r="ER83">
        <v>0</v>
      </c>
      <c r="ES83">
        <v>31.380199999999999</v>
      </c>
      <c r="ET83">
        <v>999.9</v>
      </c>
      <c r="EU83">
        <v>50.7</v>
      </c>
      <c r="EV83">
        <v>39.4</v>
      </c>
      <c r="EW83">
        <v>36.1083</v>
      </c>
      <c r="EX83">
        <v>57.0274</v>
      </c>
      <c r="EY83">
        <v>-3.51763</v>
      </c>
      <c r="EZ83">
        <v>2</v>
      </c>
      <c r="FA83">
        <v>0.69157000000000002</v>
      </c>
      <c r="FB83">
        <v>4.3601000000000001</v>
      </c>
      <c r="FC83">
        <v>20.216799999999999</v>
      </c>
      <c r="FD83">
        <v>5.2186399999999997</v>
      </c>
      <c r="FE83">
        <v>12.0099</v>
      </c>
      <c r="FF83">
        <v>4.9859999999999998</v>
      </c>
      <c r="FG83">
        <v>3.2845</v>
      </c>
      <c r="FH83">
        <v>5134.3999999999996</v>
      </c>
      <c r="FI83">
        <v>9999</v>
      </c>
      <c r="FJ83">
        <v>9999</v>
      </c>
      <c r="FK83">
        <v>432.2</v>
      </c>
      <c r="FL83">
        <v>1.8658399999999999</v>
      </c>
      <c r="FM83">
        <v>1.86219</v>
      </c>
      <c r="FN83">
        <v>1.86432</v>
      </c>
      <c r="FO83">
        <v>1.8604400000000001</v>
      </c>
      <c r="FP83">
        <v>1.86111</v>
      </c>
      <c r="FQ83">
        <v>1.86019</v>
      </c>
      <c r="FR83">
        <v>1.86188</v>
      </c>
      <c r="FS83">
        <v>1.8584099999999999</v>
      </c>
      <c r="FT83">
        <v>0</v>
      </c>
      <c r="FU83">
        <v>0</v>
      </c>
      <c r="FV83">
        <v>0</v>
      </c>
      <c r="FW83">
        <v>0</v>
      </c>
      <c r="FX83" t="s">
        <v>359</v>
      </c>
      <c r="FY83" t="s">
        <v>360</v>
      </c>
      <c r="FZ83" t="s">
        <v>361</v>
      </c>
      <c r="GA83" t="s">
        <v>361</v>
      </c>
      <c r="GB83" t="s">
        <v>361</v>
      </c>
      <c r="GC83" t="s">
        <v>361</v>
      </c>
      <c r="GD83">
        <v>0</v>
      </c>
      <c r="GE83">
        <v>100</v>
      </c>
      <c r="GF83">
        <v>100</v>
      </c>
      <c r="GG83">
        <v>1.6459999999999999</v>
      </c>
      <c r="GH83">
        <v>0.19570000000000001</v>
      </c>
      <c r="GI83">
        <v>1.646399999999971</v>
      </c>
      <c r="GJ83">
        <v>0</v>
      </c>
      <c r="GK83">
        <v>0</v>
      </c>
      <c r="GL83">
        <v>0</v>
      </c>
      <c r="GM83">
        <v>0.19577000000000669</v>
      </c>
      <c r="GN83">
        <v>0</v>
      </c>
      <c r="GO83">
        <v>0</v>
      </c>
      <c r="GP83">
        <v>0</v>
      </c>
      <c r="GQ83">
        <v>-1</v>
      </c>
      <c r="GR83">
        <v>-1</v>
      </c>
      <c r="GS83">
        <v>-1</v>
      </c>
      <c r="GT83">
        <v>-1</v>
      </c>
      <c r="GU83">
        <v>40.200000000000003</v>
      </c>
      <c r="GV83">
        <v>40.200000000000003</v>
      </c>
      <c r="GW83">
        <v>1.4440900000000001</v>
      </c>
      <c r="GX83">
        <v>2.6122999999999998</v>
      </c>
      <c r="GY83">
        <v>2.04834</v>
      </c>
      <c r="GZ83">
        <v>2.6000999999999999</v>
      </c>
      <c r="HA83">
        <v>2.1972700000000001</v>
      </c>
      <c r="HB83">
        <v>2.36206</v>
      </c>
      <c r="HC83">
        <v>44.334200000000003</v>
      </c>
      <c r="HD83">
        <v>13.8081</v>
      </c>
      <c r="HE83">
        <v>18</v>
      </c>
      <c r="HF83">
        <v>658.02300000000002</v>
      </c>
      <c r="HG83">
        <v>695.51300000000003</v>
      </c>
      <c r="HH83">
        <v>25.103300000000001</v>
      </c>
      <c r="HI83">
        <v>35.648299999999999</v>
      </c>
      <c r="HJ83">
        <v>30.000800000000002</v>
      </c>
      <c r="HK83">
        <v>35.477600000000002</v>
      </c>
      <c r="HL83">
        <v>35.448399999999999</v>
      </c>
      <c r="HM83">
        <v>28.889099999999999</v>
      </c>
      <c r="HN83">
        <v>21.990100000000002</v>
      </c>
      <c r="HO83">
        <v>22.7774</v>
      </c>
      <c r="HP83">
        <v>25.1037</v>
      </c>
      <c r="HQ83">
        <v>458.16699999999997</v>
      </c>
      <c r="HR83">
        <v>29.370799999999999</v>
      </c>
      <c r="HS83">
        <v>98.808700000000002</v>
      </c>
      <c r="HT83">
        <v>98.713300000000004</v>
      </c>
    </row>
    <row r="84" spans="1:228" x14ac:dyDescent="0.2">
      <c r="A84">
        <v>69</v>
      </c>
      <c r="B84">
        <v>1665255944.5</v>
      </c>
      <c r="C84">
        <v>271.5</v>
      </c>
      <c r="D84" t="s">
        <v>498</v>
      </c>
      <c r="E84" t="s">
        <v>499</v>
      </c>
      <c r="F84">
        <v>4</v>
      </c>
      <c r="G84">
        <v>1665255942.1875</v>
      </c>
      <c r="H84">
        <f t="shared" si="34"/>
        <v>2.2910363315355163E-3</v>
      </c>
      <c r="I84">
        <f t="shared" si="35"/>
        <v>2.2910363315355164</v>
      </c>
      <c r="J84">
        <f t="shared" si="36"/>
        <v>14.512835484215801</v>
      </c>
      <c r="K84">
        <f t="shared" si="37"/>
        <v>429.99112500000001</v>
      </c>
      <c r="L84">
        <f t="shared" si="38"/>
        <v>255.41222787260136</v>
      </c>
      <c r="M84">
        <f t="shared" si="39"/>
        <v>25.771938175592865</v>
      </c>
      <c r="N84">
        <f t="shared" si="40"/>
        <v>43.387526047034584</v>
      </c>
      <c r="O84">
        <f t="shared" si="41"/>
        <v>0.14279882794677554</v>
      </c>
      <c r="P84">
        <f t="shared" si="42"/>
        <v>3.6658232194291638</v>
      </c>
      <c r="Q84">
        <f t="shared" si="43"/>
        <v>0.1397789957495571</v>
      </c>
      <c r="R84">
        <f t="shared" si="44"/>
        <v>8.7627873285542765E-2</v>
      </c>
      <c r="S84">
        <f t="shared" si="45"/>
        <v>226.11517048359926</v>
      </c>
      <c r="T84">
        <f t="shared" si="46"/>
        <v>31.591790936135641</v>
      </c>
      <c r="U84">
        <f t="shared" si="47"/>
        <v>31.506512499999999</v>
      </c>
      <c r="V84">
        <f t="shared" si="48"/>
        <v>4.6433177428558432</v>
      </c>
      <c r="W84">
        <f t="shared" si="49"/>
        <v>67.680775224549734</v>
      </c>
      <c r="X84">
        <f t="shared" si="50"/>
        <v>3.0525394248907949</v>
      </c>
      <c r="Y84">
        <f t="shared" si="51"/>
        <v>4.5102016263305922</v>
      </c>
      <c r="Z84">
        <f t="shared" si="52"/>
        <v>1.5907783179650483</v>
      </c>
      <c r="AA84">
        <f t="shared" si="53"/>
        <v>-101.03470222071627</v>
      </c>
      <c r="AB84">
        <f t="shared" si="54"/>
        <v>-101.0071739662698</v>
      </c>
      <c r="AC84">
        <f t="shared" si="55"/>
        <v>-6.2028049667501177</v>
      </c>
      <c r="AD84">
        <f t="shared" si="56"/>
        <v>17.870489329863076</v>
      </c>
      <c r="AE84">
        <f t="shared" si="57"/>
        <v>37.888173004450032</v>
      </c>
      <c r="AF84">
        <f t="shared" si="58"/>
        <v>2.510027224090043</v>
      </c>
      <c r="AG84">
        <f t="shared" si="59"/>
        <v>14.512835484215801</v>
      </c>
      <c r="AH84">
        <v>459.577309931559</v>
      </c>
      <c r="AI84">
        <v>446.46593333333323</v>
      </c>
      <c r="AJ84">
        <v>1.6881453012981451</v>
      </c>
      <c r="AK84">
        <v>66.645628169260647</v>
      </c>
      <c r="AL84">
        <f t="shared" si="60"/>
        <v>2.2910363315355164</v>
      </c>
      <c r="AM84">
        <v>29.24387231904667</v>
      </c>
      <c r="AN84">
        <v>30.24583764705881</v>
      </c>
      <c r="AO84">
        <v>-1.4743885437556189E-2</v>
      </c>
      <c r="AP84">
        <v>87.351231965539924</v>
      </c>
      <c r="AQ84">
        <v>29</v>
      </c>
      <c r="AR84">
        <v>4</v>
      </c>
      <c r="AS84">
        <f t="shared" si="61"/>
        <v>1</v>
      </c>
      <c r="AT84">
        <f t="shared" si="62"/>
        <v>0</v>
      </c>
      <c r="AU84">
        <f t="shared" si="63"/>
        <v>47384.174718447131</v>
      </c>
      <c r="AV84">
        <f t="shared" si="64"/>
        <v>1200.0074999999999</v>
      </c>
      <c r="AW84">
        <f t="shared" si="65"/>
        <v>1025.9306385925383</v>
      </c>
      <c r="AX84">
        <f t="shared" si="66"/>
        <v>0.85493685547176868</v>
      </c>
      <c r="AY84">
        <f t="shared" si="67"/>
        <v>0.18842813106051359</v>
      </c>
      <c r="AZ84">
        <v>2.7</v>
      </c>
      <c r="BA84">
        <v>0.5</v>
      </c>
      <c r="BB84" t="s">
        <v>356</v>
      </c>
      <c r="BC84">
        <v>2</v>
      </c>
      <c r="BD84" t="b">
        <v>1</v>
      </c>
      <c r="BE84">
        <v>1665255942.1875</v>
      </c>
      <c r="BF84">
        <v>429.99112500000001</v>
      </c>
      <c r="BG84">
        <v>446.17925000000002</v>
      </c>
      <c r="BH84">
        <v>30.252124999999999</v>
      </c>
      <c r="BI84">
        <v>29.240937500000001</v>
      </c>
      <c r="BJ84">
        <v>428.34474999999998</v>
      </c>
      <c r="BK84">
        <v>30.056362499999999</v>
      </c>
      <c r="BL84">
        <v>649.93412499999999</v>
      </c>
      <c r="BM84">
        <v>100.8035</v>
      </c>
      <c r="BN84">
        <v>9.9805962499999998E-2</v>
      </c>
      <c r="BO84">
        <v>30.995425000000001</v>
      </c>
      <c r="BP84">
        <v>31.506512499999999</v>
      </c>
      <c r="BQ84">
        <v>999.9</v>
      </c>
      <c r="BR84">
        <v>0</v>
      </c>
      <c r="BS84">
        <v>0</v>
      </c>
      <c r="BT84">
        <v>8981.2524999999987</v>
      </c>
      <c r="BU84">
        <v>0</v>
      </c>
      <c r="BV84">
        <v>108.71135</v>
      </c>
      <c r="BW84">
        <v>-16.18815</v>
      </c>
      <c r="BX84">
        <v>443.40525000000002</v>
      </c>
      <c r="BY84">
        <v>459.61912499999988</v>
      </c>
      <c r="BZ84">
        <v>1.0112049999999999</v>
      </c>
      <c r="CA84">
        <v>446.17925000000002</v>
      </c>
      <c r="CB84">
        <v>29.240937500000001</v>
      </c>
      <c r="CC84">
        <v>3.0495212500000002</v>
      </c>
      <c r="CD84">
        <v>2.94758875</v>
      </c>
      <c r="CE84">
        <v>24.300799999999999</v>
      </c>
      <c r="CF84">
        <v>23.734787499999999</v>
      </c>
      <c r="CG84">
        <v>1200.0074999999999</v>
      </c>
      <c r="CH84">
        <v>0.50002100000000005</v>
      </c>
      <c r="CI84">
        <v>0.49997900000000001</v>
      </c>
      <c r="CJ84">
        <v>0</v>
      </c>
      <c r="CK84">
        <v>793.35775000000001</v>
      </c>
      <c r="CL84">
        <v>4.9990899999999998</v>
      </c>
      <c r="CM84">
        <v>8627.5162500000006</v>
      </c>
      <c r="CN84">
        <v>9557.98</v>
      </c>
      <c r="CO84">
        <v>43.734250000000003</v>
      </c>
      <c r="CP84">
        <v>45.702749999999988</v>
      </c>
      <c r="CQ84">
        <v>44.577749999999988</v>
      </c>
      <c r="CR84">
        <v>44.75</v>
      </c>
      <c r="CS84">
        <v>45</v>
      </c>
      <c r="CT84">
        <v>597.53</v>
      </c>
      <c r="CU84">
        <v>597.47749999999996</v>
      </c>
      <c r="CV84">
        <v>0</v>
      </c>
      <c r="CW84">
        <v>1665255947.5</v>
      </c>
      <c r="CX84">
        <v>0</v>
      </c>
      <c r="CY84">
        <v>1665253528.5999999</v>
      </c>
      <c r="CZ84" t="s">
        <v>357</v>
      </c>
      <c r="DA84">
        <v>1665253526.5999999</v>
      </c>
      <c r="DB84">
        <v>1665253528.5999999</v>
      </c>
      <c r="DC84">
        <v>13</v>
      </c>
      <c r="DD84">
        <v>3.1E-2</v>
      </c>
      <c r="DE84">
        <v>1.2999999999999999E-2</v>
      </c>
      <c r="DF84">
        <v>1.6459999999999999</v>
      </c>
      <c r="DG84">
        <v>0.19600000000000001</v>
      </c>
      <c r="DH84">
        <v>415</v>
      </c>
      <c r="DI84">
        <v>32</v>
      </c>
      <c r="DJ84">
        <v>0.56000000000000005</v>
      </c>
      <c r="DK84">
        <v>0.22</v>
      </c>
      <c r="DL84">
        <v>-15.937863414634149</v>
      </c>
      <c r="DM84">
        <v>-2.1755623693379831</v>
      </c>
      <c r="DN84">
        <v>0.21994483649437069</v>
      </c>
      <c r="DO84">
        <v>0</v>
      </c>
      <c r="DP84">
        <v>1.069234878048781</v>
      </c>
      <c r="DQ84">
        <v>-0.43595414634146118</v>
      </c>
      <c r="DR84">
        <v>4.4790784391976701E-2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364</v>
      </c>
      <c r="EA84">
        <v>3.2942200000000001</v>
      </c>
      <c r="EB84">
        <v>2.6249500000000001</v>
      </c>
      <c r="EC84">
        <v>0.1032</v>
      </c>
      <c r="ED84">
        <v>0.10556400000000001</v>
      </c>
      <c r="EE84">
        <v>0.12737000000000001</v>
      </c>
      <c r="EF84">
        <v>0.123278</v>
      </c>
      <c r="EG84">
        <v>27057.599999999999</v>
      </c>
      <c r="EH84">
        <v>27634.3</v>
      </c>
      <c r="EI84">
        <v>28079.1</v>
      </c>
      <c r="EJ84">
        <v>29750.9</v>
      </c>
      <c r="EK84">
        <v>33633.9</v>
      </c>
      <c r="EL84">
        <v>36269.5</v>
      </c>
      <c r="EM84">
        <v>39543.699999999997</v>
      </c>
      <c r="EN84">
        <v>42598.9</v>
      </c>
      <c r="EO84">
        <v>2.1361300000000001</v>
      </c>
      <c r="EP84">
        <v>2.0992799999999998</v>
      </c>
      <c r="EQ84">
        <v>7.6889999999999997E-3</v>
      </c>
      <c r="ER84">
        <v>0</v>
      </c>
      <c r="ES84">
        <v>31.380199999999999</v>
      </c>
      <c r="ET84">
        <v>999.9</v>
      </c>
      <c r="EU84">
        <v>50.7</v>
      </c>
      <c r="EV84">
        <v>39.5</v>
      </c>
      <c r="EW84">
        <v>36.305700000000002</v>
      </c>
      <c r="EX84">
        <v>57.537399999999998</v>
      </c>
      <c r="EY84">
        <v>-3.3653900000000001</v>
      </c>
      <c r="EZ84">
        <v>2</v>
      </c>
      <c r="FA84">
        <v>0.69081599999999999</v>
      </c>
      <c r="FB84">
        <v>4.2157200000000001</v>
      </c>
      <c r="FC84">
        <v>20.219899999999999</v>
      </c>
      <c r="FD84">
        <v>5.2137000000000002</v>
      </c>
      <c r="FE84">
        <v>12.0099</v>
      </c>
      <c r="FF84">
        <v>4.98475</v>
      </c>
      <c r="FG84">
        <v>3.2837499999999999</v>
      </c>
      <c r="FH84">
        <v>5134.7</v>
      </c>
      <c r="FI84">
        <v>9999</v>
      </c>
      <c r="FJ84">
        <v>9999</v>
      </c>
      <c r="FK84">
        <v>432.2</v>
      </c>
      <c r="FL84">
        <v>1.8658399999999999</v>
      </c>
      <c r="FM84">
        <v>1.86219</v>
      </c>
      <c r="FN84">
        <v>1.86432</v>
      </c>
      <c r="FO84">
        <v>1.8604700000000001</v>
      </c>
      <c r="FP84">
        <v>1.8611200000000001</v>
      </c>
      <c r="FQ84">
        <v>1.8601700000000001</v>
      </c>
      <c r="FR84">
        <v>1.86188</v>
      </c>
      <c r="FS84">
        <v>1.8584099999999999</v>
      </c>
      <c r="FT84">
        <v>0</v>
      </c>
      <c r="FU84">
        <v>0</v>
      </c>
      <c r="FV84">
        <v>0</v>
      </c>
      <c r="FW84">
        <v>0</v>
      </c>
      <c r="FX84" t="s">
        <v>359</v>
      </c>
      <c r="FY84" t="s">
        <v>360</v>
      </c>
      <c r="FZ84" t="s">
        <v>361</v>
      </c>
      <c r="GA84" t="s">
        <v>361</v>
      </c>
      <c r="GB84" t="s">
        <v>361</v>
      </c>
      <c r="GC84" t="s">
        <v>361</v>
      </c>
      <c r="GD84">
        <v>0</v>
      </c>
      <c r="GE84">
        <v>100</v>
      </c>
      <c r="GF84">
        <v>100</v>
      </c>
      <c r="GG84">
        <v>1.6459999999999999</v>
      </c>
      <c r="GH84">
        <v>0.1958</v>
      </c>
      <c r="GI84">
        <v>1.646399999999971</v>
      </c>
      <c r="GJ84">
        <v>0</v>
      </c>
      <c r="GK84">
        <v>0</v>
      </c>
      <c r="GL84">
        <v>0</v>
      </c>
      <c r="GM84">
        <v>0.19577000000000669</v>
      </c>
      <c r="GN84">
        <v>0</v>
      </c>
      <c r="GO84">
        <v>0</v>
      </c>
      <c r="GP84">
        <v>0</v>
      </c>
      <c r="GQ84">
        <v>-1</v>
      </c>
      <c r="GR84">
        <v>-1</v>
      </c>
      <c r="GS84">
        <v>-1</v>
      </c>
      <c r="GT84">
        <v>-1</v>
      </c>
      <c r="GU84">
        <v>40.299999999999997</v>
      </c>
      <c r="GV84">
        <v>40.299999999999997</v>
      </c>
      <c r="GW84">
        <v>1.4611799999999999</v>
      </c>
      <c r="GX84">
        <v>2.6159699999999999</v>
      </c>
      <c r="GY84">
        <v>2.04834</v>
      </c>
      <c r="GZ84">
        <v>2.6000999999999999</v>
      </c>
      <c r="HA84">
        <v>2.1972700000000001</v>
      </c>
      <c r="HB84">
        <v>2.3645</v>
      </c>
      <c r="HC84">
        <v>44.334200000000003</v>
      </c>
      <c r="HD84">
        <v>13.816800000000001</v>
      </c>
      <c r="HE84">
        <v>18</v>
      </c>
      <c r="HF84">
        <v>657.86300000000006</v>
      </c>
      <c r="HG84">
        <v>695.43799999999999</v>
      </c>
      <c r="HH84">
        <v>25.083600000000001</v>
      </c>
      <c r="HI84">
        <v>35.646099999999997</v>
      </c>
      <c r="HJ84">
        <v>29.9999</v>
      </c>
      <c r="HK84">
        <v>35.477600000000002</v>
      </c>
      <c r="HL84">
        <v>35.445700000000002</v>
      </c>
      <c r="HM84">
        <v>29.2407</v>
      </c>
      <c r="HN84">
        <v>21.990100000000002</v>
      </c>
      <c r="HO84">
        <v>22.389600000000002</v>
      </c>
      <c r="HP84">
        <v>25.104700000000001</v>
      </c>
      <c r="HQ84">
        <v>464.84500000000003</v>
      </c>
      <c r="HR84">
        <v>29.208300000000001</v>
      </c>
      <c r="HS84">
        <v>98.809700000000007</v>
      </c>
      <c r="HT84">
        <v>98.712100000000007</v>
      </c>
    </row>
    <row r="85" spans="1:228" x14ac:dyDescent="0.2">
      <c r="A85">
        <v>70</v>
      </c>
      <c r="B85">
        <v>1665255948.5</v>
      </c>
      <c r="C85">
        <v>275.5</v>
      </c>
      <c r="D85" t="s">
        <v>500</v>
      </c>
      <c r="E85" t="s">
        <v>501</v>
      </c>
      <c r="F85">
        <v>4</v>
      </c>
      <c r="G85">
        <v>1665255946.5</v>
      </c>
      <c r="H85">
        <f t="shared" si="34"/>
        <v>2.45786799802748E-3</v>
      </c>
      <c r="I85">
        <f t="shared" si="35"/>
        <v>2.45786799802748</v>
      </c>
      <c r="J85">
        <f t="shared" si="36"/>
        <v>14.92013584048024</v>
      </c>
      <c r="K85">
        <f t="shared" si="37"/>
        <v>437.04814285714292</v>
      </c>
      <c r="L85">
        <f t="shared" si="38"/>
        <v>268.90919685354385</v>
      </c>
      <c r="M85">
        <f t="shared" si="39"/>
        <v>27.13419514759191</v>
      </c>
      <c r="N85">
        <f t="shared" si="40"/>
        <v>44.100200870545486</v>
      </c>
      <c r="O85">
        <f t="shared" si="41"/>
        <v>0.15320679743806548</v>
      </c>
      <c r="P85">
        <f t="shared" si="42"/>
        <v>3.6784477941506628</v>
      </c>
      <c r="Q85">
        <f t="shared" si="43"/>
        <v>0.1497481027281635</v>
      </c>
      <c r="R85">
        <f t="shared" si="44"/>
        <v>9.3896810895710364E-2</v>
      </c>
      <c r="S85">
        <f t="shared" si="45"/>
        <v>226.11445123330893</v>
      </c>
      <c r="T85">
        <f t="shared" si="46"/>
        <v>31.553754611311831</v>
      </c>
      <c r="U85">
        <f t="shared" si="47"/>
        <v>31.511685714285711</v>
      </c>
      <c r="V85">
        <f t="shared" si="48"/>
        <v>4.6446824421048136</v>
      </c>
      <c r="W85">
        <f t="shared" si="49"/>
        <v>67.665674184614645</v>
      </c>
      <c r="X85">
        <f t="shared" si="50"/>
        <v>3.0516600899133861</v>
      </c>
      <c r="Y85">
        <f t="shared" si="51"/>
        <v>4.5099086452422457</v>
      </c>
      <c r="Z85">
        <f t="shared" si="52"/>
        <v>1.5930223521914275</v>
      </c>
      <c r="AA85">
        <f t="shared" si="53"/>
        <v>-108.39197871301187</v>
      </c>
      <c r="AB85">
        <f t="shared" si="54"/>
        <v>-102.60687584724513</v>
      </c>
      <c r="AC85">
        <f t="shared" si="55"/>
        <v>-6.2795415131674446</v>
      </c>
      <c r="AD85">
        <f t="shared" si="56"/>
        <v>8.8360551598844665</v>
      </c>
      <c r="AE85">
        <f t="shared" si="57"/>
        <v>38.31287945168728</v>
      </c>
      <c r="AF85">
        <f t="shared" si="58"/>
        <v>2.5799191952000058</v>
      </c>
      <c r="AG85">
        <f t="shared" si="59"/>
        <v>14.92013584048024</v>
      </c>
      <c r="AH85">
        <v>466.49399175289233</v>
      </c>
      <c r="AI85">
        <v>453.20949090909079</v>
      </c>
      <c r="AJ85">
        <v>1.688238045487312</v>
      </c>
      <c r="AK85">
        <v>66.645628169260647</v>
      </c>
      <c r="AL85">
        <f t="shared" si="60"/>
        <v>2.45786799802748</v>
      </c>
      <c r="AM85">
        <v>29.233623742610071</v>
      </c>
      <c r="AN85">
        <v>30.244590294117639</v>
      </c>
      <c r="AO85">
        <v>-3.899360667661E-3</v>
      </c>
      <c r="AP85">
        <v>87.351231965539924</v>
      </c>
      <c r="AQ85">
        <v>29</v>
      </c>
      <c r="AR85">
        <v>4</v>
      </c>
      <c r="AS85">
        <f t="shared" si="61"/>
        <v>1</v>
      </c>
      <c r="AT85">
        <f t="shared" si="62"/>
        <v>0</v>
      </c>
      <c r="AU85">
        <f t="shared" si="63"/>
        <v>47611.285468512688</v>
      </c>
      <c r="AV85">
        <f t="shared" si="64"/>
        <v>1200.005714285714</v>
      </c>
      <c r="AW85">
        <f t="shared" si="65"/>
        <v>1025.9289135923877</v>
      </c>
      <c r="AX85">
        <f t="shared" si="66"/>
        <v>0.85493669019989382</v>
      </c>
      <c r="AY85">
        <f t="shared" si="67"/>
        <v>0.18842781208579518</v>
      </c>
      <c r="AZ85">
        <v>2.7</v>
      </c>
      <c r="BA85">
        <v>0.5</v>
      </c>
      <c r="BB85" t="s">
        <v>356</v>
      </c>
      <c r="BC85">
        <v>2</v>
      </c>
      <c r="BD85" t="b">
        <v>1</v>
      </c>
      <c r="BE85">
        <v>1665255946.5</v>
      </c>
      <c r="BF85">
        <v>437.04814285714292</v>
      </c>
      <c r="BG85">
        <v>453.43099999999998</v>
      </c>
      <c r="BH85">
        <v>30.242999999999999</v>
      </c>
      <c r="BI85">
        <v>29.20375714285715</v>
      </c>
      <c r="BJ85">
        <v>435.40157142857151</v>
      </c>
      <c r="BK85">
        <v>30.04721428571429</v>
      </c>
      <c r="BL85">
        <v>650.00357142857138</v>
      </c>
      <c r="BM85">
        <v>100.8047142857143</v>
      </c>
      <c r="BN85">
        <v>9.9960842857142865E-2</v>
      </c>
      <c r="BO85">
        <v>30.99428571428572</v>
      </c>
      <c r="BP85">
        <v>31.511685714285711</v>
      </c>
      <c r="BQ85">
        <v>999.89999999999986</v>
      </c>
      <c r="BR85">
        <v>0</v>
      </c>
      <c r="BS85">
        <v>0</v>
      </c>
      <c r="BT85">
        <v>9024.8228571428572</v>
      </c>
      <c r="BU85">
        <v>0</v>
      </c>
      <c r="BV85">
        <v>139.0517142857143</v>
      </c>
      <c r="BW85">
        <v>-16.383042857142861</v>
      </c>
      <c r="BX85">
        <v>450.67785714285708</v>
      </c>
      <c r="BY85">
        <v>467.07157142857147</v>
      </c>
      <c r="BZ85">
        <v>1.0392428571428569</v>
      </c>
      <c r="CA85">
        <v>453.43099999999998</v>
      </c>
      <c r="CB85">
        <v>29.20375714285715</v>
      </c>
      <c r="CC85">
        <v>3.0486271428571432</v>
      </c>
      <c r="CD85">
        <v>2.9438685714285708</v>
      </c>
      <c r="CE85">
        <v>24.295928571428568</v>
      </c>
      <c r="CF85">
        <v>23.713785714285709</v>
      </c>
      <c r="CG85">
        <v>1200.005714285714</v>
      </c>
      <c r="CH85">
        <v>0.50002800000000003</v>
      </c>
      <c r="CI85">
        <v>0.49997200000000003</v>
      </c>
      <c r="CJ85">
        <v>0</v>
      </c>
      <c r="CK85">
        <v>793.61971428571439</v>
      </c>
      <c r="CL85">
        <v>4.9990899999999998</v>
      </c>
      <c r="CM85">
        <v>8613.6014285714282</v>
      </c>
      <c r="CN85">
        <v>9558.0014285714278</v>
      </c>
      <c r="CO85">
        <v>43.75</v>
      </c>
      <c r="CP85">
        <v>45.686999999999998</v>
      </c>
      <c r="CQ85">
        <v>44.561999999999998</v>
      </c>
      <c r="CR85">
        <v>44.75</v>
      </c>
      <c r="CS85">
        <v>45</v>
      </c>
      <c r="CT85">
        <v>597.53571428571433</v>
      </c>
      <c r="CU85">
        <v>597.47000000000014</v>
      </c>
      <c r="CV85">
        <v>0</v>
      </c>
      <c r="CW85">
        <v>1665255951.0999999</v>
      </c>
      <c r="CX85">
        <v>0</v>
      </c>
      <c r="CY85">
        <v>1665253528.5999999</v>
      </c>
      <c r="CZ85" t="s">
        <v>357</v>
      </c>
      <c r="DA85">
        <v>1665253526.5999999</v>
      </c>
      <c r="DB85">
        <v>1665253528.5999999</v>
      </c>
      <c r="DC85">
        <v>13</v>
      </c>
      <c r="DD85">
        <v>3.1E-2</v>
      </c>
      <c r="DE85">
        <v>1.2999999999999999E-2</v>
      </c>
      <c r="DF85">
        <v>1.6459999999999999</v>
      </c>
      <c r="DG85">
        <v>0.19600000000000001</v>
      </c>
      <c r="DH85">
        <v>415</v>
      </c>
      <c r="DI85">
        <v>32</v>
      </c>
      <c r="DJ85">
        <v>0.56000000000000005</v>
      </c>
      <c r="DK85">
        <v>0.22</v>
      </c>
      <c r="DL85">
        <v>-16.09059756097561</v>
      </c>
      <c r="DM85">
        <v>-1.9309944250870681</v>
      </c>
      <c r="DN85">
        <v>0.19294351566703019</v>
      </c>
      <c r="DO85">
        <v>0</v>
      </c>
      <c r="DP85">
        <v>1.0508312195121949</v>
      </c>
      <c r="DQ85">
        <v>-0.27087783972125368</v>
      </c>
      <c r="DR85">
        <v>3.391961690096032E-2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364</v>
      </c>
      <c r="EA85">
        <v>3.2943600000000002</v>
      </c>
      <c r="EB85">
        <v>2.6255299999999999</v>
      </c>
      <c r="EC85">
        <v>0.104383</v>
      </c>
      <c r="ED85">
        <v>0.10674500000000001</v>
      </c>
      <c r="EE85">
        <v>0.12737799999999999</v>
      </c>
      <c r="EF85">
        <v>0.12317699999999999</v>
      </c>
      <c r="EG85">
        <v>27021.4</v>
      </c>
      <c r="EH85">
        <v>27597.9</v>
      </c>
      <c r="EI85">
        <v>28078.7</v>
      </c>
      <c r="EJ85">
        <v>29751.1</v>
      </c>
      <c r="EK85">
        <v>33632.9</v>
      </c>
      <c r="EL85">
        <v>36274</v>
      </c>
      <c r="EM85">
        <v>39542.699999999997</v>
      </c>
      <c r="EN85">
        <v>42599.199999999997</v>
      </c>
      <c r="EO85">
        <v>2.1365699999999999</v>
      </c>
      <c r="EP85">
        <v>2.0992000000000002</v>
      </c>
      <c r="EQ85">
        <v>8.1583899999999997E-3</v>
      </c>
      <c r="ER85">
        <v>0</v>
      </c>
      <c r="ES85">
        <v>31.380199999999999</v>
      </c>
      <c r="ET85">
        <v>999.9</v>
      </c>
      <c r="EU85">
        <v>50.6</v>
      </c>
      <c r="EV85">
        <v>39.5</v>
      </c>
      <c r="EW85">
        <v>36.230699999999999</v>
      </c>
      <c r="EX85">
        <v>57.327399999999997</v>
      </c>
      <c r="EY85">
        <v>-3.4895900000000002</v>
      </c>
      <c r="EZ85">
        <v>2</v>
      </c>
      <c r="FA85">
        <v>0.68967199999999995</v>
      </c>
      <c r="FB85">
        <v>4.1127799999999999</v>
      </c>
      <c r="FC85">
        <v>20.223299999999998</v>
      </c>
      <c r="FD85">
        <v>5.2183400000000004</v>
      </c>
      <c r="FE85">
        <v>12.0099</v>
      </c>
      <c r="FF85">
        <v>4.9859499999999999</v>
      </c>
      <c r="FG85">
        <v>3.2844799999999998</v>
      </c>
      <c r="FH85">
        <v>5134.7</v>
      </c>
      <c r="FI85">
        <v>9999</v>
      </c>
      <c r="FJ85">
        <v>9999</v>
      </c>
      <c r="FK85">
        <v>432.2</v>
      </c>
      <c r="FL85">
        <v>1.8658399999999999</v>
      </c>
      <c r="FM85">
        <v>1.8621799999999999</v>
      </c>
      <c r="FN85">
        <v>1.86432</v>
      </c>
      <c r="FO85">
        <v>1.8604400000000001</v>
      </c>
      <c r="FP85">
        <v>1.8611200000000001</v>
      </c>
      <c r="FQ85">
        <v>1.8601700000000001</v>
      </c>
      <c r="FR85">
        <v>1.86188</v>
      </c>
      <c r="FS85">
        <v>1.8584000000000001</v>
      </c>
      <c r="FT85">
        <v>0</v>
      </c>
      <c r="FU85">
        <v>0</v>
      </c>
      <c r="FV85">
        <v>0</v>
      </c>
      <c r="FW85">
        <v>0</v>
      </c>
      <c r="FX85" t="s">
        <v>359</v>
      </c>
      <c r="FY85" t="s">
        <v>360</v>
      </c>
      <c r="FZ85" t="s">
        <v>361</v>
      </c>
      <c r="GA85" t="s">
        <v>361</v>
      </c>
      <c r="GB85" t="s">
        <v>361</v>
      </c>
      <c r="GC85" t="s">
        <v>361</v>
      </c>
      <c r="GD85">
        <v>0</v>
      </c>
      <c r="GE85">
        <v>100</v>
      </c>
      <c r="GF85">
        <v>100</v>
      </c>
      <c r="GG85">
        <v>1.6459999999999999</v>
      </c>
      <c r="GH85">
        <v>0.1958</v>
      </c>
      <c r="GI85">
        <v>1.646399999999971</v>
      </c>
      <c r="GJ85">
        <v>0</v>
      </c>
      <c r="GK85">
        <v>0</v>
      </c>
      <c r="GL85">
        <v>0</v>
      </c>
      <c r="GM85">
        <v>0.19577000000000669</v>
      </c>
      <c r="GN85">
        <v>0</v>
      </c>
      <c r="GO85">
        <v>0</v>
      </c>
      <c r="GP85">
        <v>0</v>
      </c>
      <c r="GQ85">
        <v>-1</v>
      </c>
      <c r="GR85">
        <v>-1</v>
      </c>
      <c r="GS85">
        <v>-1</v>
      </c>
      <c r="GT85">
        <v>-1</v>
      </c>
      <c r="GU85">
        <v>40.4</v>
      </c>
      <c r="GV85">
        <v>40.299999999999997</v>
      </c>
      <c r="GW85">
        <v>1.47583</v>
      </c>
      <c r="GX85">
        <v>2.6208499999999999</v>
      </c>
      <c r="GY85">
        <v>2.04834</v>
      </c>
      <c r="GZ85">
        <v>2.6000999999999999</v>
      </c>
      <c r="HA85">
        <v>2.1972700000000001</v>
      </c>
      <c r="HB85">
        <v>2.3095699999999999</v>
      </c>
      <c r="HC85">
        <v>44.362099999999998</v>
      </c>
      <c r="HD85">
        <v>13.799300000000001</v>
      </c>
      <c r="HE85">
        <v>18</v>
      </c>
      <c r="HF85">
        <v>658.22</v>
      </c>
      <c r="HG85">
        <v>695.36199999999997</v>
      </c>
      <c r="HH85">
        <v>25.0824</v>
      </c>
      <c r="HI85">
        <v>35.645000000000003</v>
      </c>
      <c r="HJ85">
        <v>29.999199999999998</v>
      </c>
      <c r="HK85">
        <v>35.4771</v>
      </c>
      <c r="HL85">
        <v>35.4452</v>
      </c>
      <c r="HM85">
        <v>29.590499999999999</v>
      </c>
      <c r="HN85">
        <v>21.990100000000002</v>
      </c>
      <c r="HO85">
        <v>22.389600000000002</v>
      </c>
      <c r="HP85">
        <v>25.1084</v>
      </c>
      <c r="HQ85">
        <v>471.53100000000001</v>
      </c>
      <c r="HR85">
        <v>29.167999999999999</v>
      </c>
      <c r="HS85">
        <v>98.807599999999994</v>
      </c>
      <c r="HT85">
        <v>98.712800000000001</v>
      </c>
    </row>
    <row r="86" spans="1:228" x14ac:dyDescent="0.2">
      <c r="A86">
        <v>71</v>
      </c>
      <c r="B86">
        <v>1665255952.5</v>
      </c>
      <c r="C86">
        <v>279.5</v>
      </c>
      <c r="D86" t="s">
        <v>502</v>
      </c>
      <c r="E86" t="s">
        <v>503</v>
      </c>
      <c r="F86">
        <v>4</v>
      </c>
      <c r="G86">
        <v>1665255950.1875</v>
      </c>
      <c r="H86">
        <f t="shared" si="34"/>
        <v>2.6543829562973966E-3</v>
      </c>
      <c r="I86">
        <f t="shared" si="35"/>
        <v>2.6543829562973964</v>
      </c>
      <c r="J86">
        <f t="shared" si="36"/>
        <v>14.853375524591751</v>
      </c>
      <c r="K86">
        <f t="shared" si="37"/>
        <v>443.08974999999998</v>
      </c>
      <c r="L86">
        <f t="shared" si="38"/>
        <v>287.17920862834279</v>
      </c>
      <c r="M86">
        <f t="shared" si="39"/>
        <v>28.97788697324274</v>
      </c>
      <c r="N86">
        <f t="shared" si="40"/>
        <v>44.710077570828624</v>
      </c>
      <c r="O86">
        <f t="shared" si="41"/>
        <v>0.16586360696609367</v>
      </c>
      <c r="P86">
        <f t="shared" si="42"/>
        <v>3.6672395266766853</v>
      </c>
      <c r="Q86">
        <f t="shared" si="43"/>
        <v>0.16180593321200068</v>
      </c>
      <c r="R86">
        <f t="shared" si="44"/>
        <v>0.10148500623522419</v>
      </c>
      <c r="S86">
        <f t="shared" si="45"/>
        <v>226.11366635835174</v>
      </c>
      <c r="T86">
        <f t="shared" si="46"/>
        <v>31.510997596042628</v>
      </c>
      <c r="U86">
        <f t="shared" si="47"/>
        <v>31.512237500000001</v>
      </c>
      <c r="V86">
        <f t="shared" si="48"/>
        <v>4.6448280243550872</v>
      </c>
      <c r="W86">
        <f t="shared" si="49"/>
        <v>67.699262342469211</v>
      </c>
      <c r="X86">
        <f t="shared" si="50"/>
        <v>3.0526420800556568</v>
      </c>
      <c r="Y86">
        <f t="shared" si="51"/>
        <v>4.5091216276675272</v>
      </c>
      <c r="Z86">
        <f t="shared" si="52"/>
        <v>1.5921859442994304</v>
      </c>
      <c r="AA86">
        <f t="shared" si="53"/>
        <v>-117.05828837271518</v>
      </c>
      <c r="AB86">
        <f t="shared" si="54"/>
        <v>-103.00845259842006</v>
      </c>
      <c r="AC86">
        <f t="shared" si="55"/>
        <v>-6.3233072808624886</v>
      </c>
      <c r="AD86">
        <f t="shared" si="56"/>
        <v>-0.27638189364598986</v>
      </c>
      <c r="AE86">
        <f t="shared" si="57"/>
        <v>38.553094043118904</v>
      </c>
      <c r="AF86">
        <f t="shared" si="58"/>
        <v>2.6378333335875506</v>
      </c>
      <c r="AG86">
        <f t="shared" si="59"/>
        <v>14.853375524591751</v>
      </c>
      <c r="AH86">
        <v>473.35664523856269</v>
      </c>
      <c r="AI86">
        <v>460.01133939393941</v>
      </c>
      <c r="AJ86">
        <v>1.710329656975526</v>
      </c>
      <c r="AK86">
        <v>66.645628169260647</v>
      </c>
      <c r="AL86">
        <f t="shared" si="60"/>
        <v>2.6543829562973964</v>
      </c>
      <c r="AM86">
        <v>29.19180235828469</v>
      </c>
      <c r="AN86">
        <v>30.260463823529399</v>
      </c>
      <c r="AO86">
        <v>9.0221054894328777E-5</v>
      </c>
      <c r="AP86">
        <v>87.351231965539924</v>
      </c>
      <c r="AQ86">
        <v>29</v>
      </c>
      <c r="AR86">
        <v>4</v>
      </c>
      <c r="AS86">
        <f t="shared" si="61"/>
        <v>1</v>
      </c>
      <c r="AT86">
        <f t="shared" si="62"/>
        <v>0</v>
      </c>
      <c r="AU86">
        <f t="shared" si="63"/>
        <v>47410.291796796155</v>
      </c>
      <c r="AV86">
        <f t="shared" si="64"/>
        <v>1200.00125</v>
      </c>
      <c r="AW86">
        <f t="shared" si="65"/>
        <v>1025.9251260924104</v>
      </c>
      <c r="AX86">
        <f t="shared" si="66"/>
        <v>0.85493671451793096</v>
      </c>
      <c r="AY86">
        <f t="shared" si="67"/>
        <v>0.18842785901960662</v>
      </c>
      <c r="AZ86">
        <v>2.7</v>
      </c>
      <c r="BA86">
        <v>0.5</v>
      </c>
      <c r="BB86" t="s">
        <v>356</v>
      </c>
      <c r="BC86">
        <v>2</v>
      </c>
      <c r="BD86" t="b">
        <v>1</v>
      </c>
      <c r="BE86">
        <v>1665255950.1875</v>
      </c>
      <c r="BF86">
        <v>443.08974999999998</v>
      </c>
      <c r="BG86">
        <v>459.58837499999998</v>
      </c>
      <c r="BH86">
        <v>30.2525625</v>
      </c>
      <c r="BI86">
        <v>29.190075</v>
      </c>
      <c r="BJ86">
        <v>441.44312500000001</v>
      </c>
      <c r="BK86">
        <v>30.056774999999998</v>
      </c>
      <c r="BL86">
        <v>650.04875000000004</v>
      </c>
      <c r="BM86">
        <v>100.80500000000001</v>
      </c>
      <c r="BN86">
        <v>0.1002400125</v>
      </c>
      <c r="BO86">
        <v>30.991225</v>
      </c>
      <c r="BP86">
        <v>31.512237500000001</v>
      </c>
      <c r="BQ86">
        <v>999.9</v>
      </c>
      <c r="BR86">
        <v>0</v>
      </c>
      <c r="BS86">
        <v>0</v>
      </c>
      <c r="BT86">
        <v>8986.0149999999994</v>
      </c>
      <c r="BU86">
        <v>0</v>
      </c>
      <c r="BV86">
        <v>153.52087499999999</v>
      </c>
      <c r="BW86">
        <v>-16.498474999999999</v>
      </c>
      <c r="BX86">
        <v>456.91262499999988</v>
      </c>
      <c r="BY86">
        <v>473.40712500000001</v>
      </c>
      <c r="BZ86">
        <v>1.06249375</v>
      </c>
      <c r="CA86">
        <v>459.58837499999998</v>
      </c>
      <c r="CB86">
        <v>29.190075</v>
      </c>
      <c r="CC86">
        <v>3.0496099999999999</v>
      </c>
      <c r="CD86">
        <v>2.9425062500000001</v>
      </c>
      <c r="CE86">
        <v>24.301300000000001</v>
      </c>
      <c r="CF86">
        <v>23.706099999999999</v>
      </c>
      <c r="CG86">
        <v>1200.00125</v>
      </c>
      <c r="CH86">
        <v>0.50002800000000003</v>
      </c>
      <c r="CI86">
        <v>0.49997200000000003</v>
      </c>
      <c r="CJ86">
        <v>0</v>
      </c>
      <c r="CK86">
        <v>793.84750000000008</v>
      </c>
      <c r="CL86">
        <v>4.9990899999999998</v>
      </c>
      <c r="CM86">
        <v>8609.1737499999999</v>
      </c>
      <c r="CN86">
        <v>9557.9624999999996</v>
      </c>
      <c r="CO86">
        <v>43.75</v>
      </c>
      <c r="CP86">
        <v>45.702749999999988</v>
      </c>
      <c r="CQ86">
        <v>44.561999999999998</v>
      </c>
      <c r="CR86">
        <v>44.75</v>
      </c>
      <c r="CS86">
        <v>45</v>
      </c>
      <c r="CT86">
        <v>597.53250000000003</v>
      </c>
      <c r="CU86">
        <v>597.46875</v>
      </c>
      <c r="CV86">
        <v>0</v>
      </c>
      <c r="CW86">
        <v>1665255955.3</v>
      </c>
      <c r="CX86">
        <v>0</v>
      </c>
      <c r="CY86">
        <v>1665253528.5999999</v>
      </c>
      <c r="CZ86" t="s">
        <v>357</v>
      </c>
      <c r="DA86">
        <v>1665253526.5999999</v>
      </c>
      <c r="DB86">
        <v>1665253528.5999999</v>
      </c>
      <c r="DC86">
        <v>13</v>
      </c>
      <c r="DD86">
        <v>3.1E-2</v>
      </c>
      <c r="DE86">
        <v>1.2999999999999999E-2</v>
      </c>
      <c r="DF86">
        <v>1.6459999999999999</v>
      </c>
      <c r="DG86">
        <v>0.19600000000000001</v>
      </c>
      <c r="DH86">
        <v>415</v>
      </c>
      <c r="DI86">
        <v>32</v>
      </c>
      <c r="DJ86">
        <v>0.56000000000000005</v>
      </c>
      <c r="DK86">
        <v>0.22</v>
      </c>
      <c r="DL86">
        <v>-16.22457073170732</v>
      </c>
      <c r="DM86">
        <v>-1.9224418118466751</v>
      </c>
      <c r="DN86">
        <v>0.19208315176544619</v>
      </c>
      <c r="DO86">
        <v>0</v>
      </c>
      <c r="DP86">
        <v>1.0430521951219509</v>
      </c>
      <c r="DQ86">
        <v>-1.3562090592335339E-2</v>
      </c>
      <c r="DR86">
        <v>2.1560895668100339E-2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377</v>
      </c>
      <c r="EA86">
        <v>3.2943699999999998</v>
      </c>
      <c r="EB86">
        <v>2.6252900000000001</v>
      </c>
      <c r="EC86">
        <v>0.105563</v>
      </c>
      <c r="ED86">
        <v>0.107914</v>
      </c>
      <c r="EE86">
        <v>0.12742500000000001</v>
      </c>
      <c r="EF86">
        <v>0.123169</v>
      </c>
      <c r="EG86">
        <v>26986.7</v>
      </c>
      <c r="EH86">
        <v>27562</v>
      </c>
      <c r="EI86">
        <v>28079.7</v>
      </c>
      <c r="EJ86">
        <v>29751.4</v>
      </c>
      <c r="EK86">
        <v>33632.300000000003</v>
      </c>
      <c r="EL86">
        <v>36274.800000000003</v>
      </c>
      <c r="EM86">
        <v>39544.1</v>
      </c>
      <c r="EN86">
        <v>42599.7</v>
      </c>
      <c r="EO86">
        <v>2.1369699999999998</v>
      </c>
      <c r="EP86">
        <v>2.0991200000000001</v>
      </c>
      <c r="EQ86">
        <v>8.1360300000000007E-3</v>
      </c>
      <c r="ER86">
        <v>0</v>
      </c>
      <c r="ES86">
        <v>31.380199999999999</v>
      </c>
      <c r="ET86">
        <v>999.9</v>
      </c>
      <c r="EU86">
        <v>50.5</v>
      </c>
      <c r="EV86">
        <v>39.5</v>
      </c>
      <c r="EW86">
        <v>36.157600000000002</v>
      </c>
      <c r="EX86">
        <v>57.267400000000002</v>
      </c>
      <c r="EY86">
        <v>-3.4975999999999998</v>
      </c>
      <c r="EZ86">
        <v>2</v>
      </c>
      <c r="FA86">
        <v>0.68894599999999995</v>
      </c>
      <c r="FB86">
        <v>4.0467899999999997</v>
      </c>
      <c r="FC86">
        <v>20.225000000000001</v>
      </c>
      <c r="FD86">
        <v>5.2186399999999997</v>
      </c>
      <c r="FE86">
        <v>12.0099</v>
      </c>
      <c r="FF86">
        <v>4.9860499999999996</v>
      </c>
      <c r="FG86">
        <v>3.2845</v>
      </c>
      <c r="FH86">
        <v>5134.7</v>
      </c>
      <c r="FI86">
        <v>9999</v>
      </c>
      <c r="FJ86">
        <v>9999</v>
      </c>
      <c r="FK86">
        <v>432.2</v>
      </c>
      <c r="FL86">
        <v>1.8658399999999999</v>
      </c>
      <c r="FM86">
        <v>1.86219</v>
      </c>
      <c r="FN86">
        <v>1.86432</v>
      </c>
      <c r="FO86">
        <v>1.86046</v>
      </c>
      <c r="FP86">
        <v>1.8611200000000001</v>
      </c>
      <c r="FQ86">
        <v>1.86016</v>
      </c>
      <c r="FR86">
        <v>1.86188</v>
      </c>
      <c r="FS86">
        <v>1.8584400000000001</v>
      </c>
      <c r="FT86">
        <v>0</v>
      </c>
      <c r="FU86">
        <v>0</v>
      </c>
      <c r="FV86">
        <v>0</v>
      </c>
      <c r="FW86">
        <v>0</v>
      </c>
      <c r="FX86" t="s">
        <v>359</v>
      </c>
      <c r="FY86" t="s">
        <v>360</v>
      </c>
      <c r="FZ86" t="s">
        <v>361</v>
      </c>
      <c r="GA86" t="s">
        <v>361</v>
      </c>
      <c r="GB86" t="s">
        <v>361</v>
      </c>
      <c r="GC86" t="s">
        <v>361</v>
      </c>
      <c r="GD86">
        <v>0</v>
      </c>
      <c r="GE86">
        <v>100</v>
      </c>
      <c r="GF86">
        <v>100</v>
      </c>
      <c r="GG86">
        <v>1.6459999999999999</v>
      </c>
      <c r="GH86">
        <v>0.1958</v>
      </c>
      <c r="GI86">
        <v>1.646399999999971</v>
      </c>
      <c r="GJ86">
        <v>0</v>
      </c>
      <c r="GK86">
        <v>0</v>
      </c>
      <c r="GL86">
        <v>0</v>
      </c>
      <c r="GM86">
        <v>0.19577000000000669</v>
      </c>
      <c r="GN86">
        <v>0</v>
      </c>
      <c r="GO86">
        <v>0</v>
      </c>
      <c r="GP86">
        <v>0</v>
      </c>
      <c r="GQ86">
        <v>-1</v>
      </c>
      <c r="GR86">
        <v>-1</v>
      </c>
      <c r="GS86">
        <v>-1</v>
      </c>
      <c r="GT86">
        <v>-1</v>
      </c>
      <c r="GU86">
        <v>40.4</v>
      </c>
      <c r="GV86">
        <v>40.4</v>
      </c>
      <c r="GW86">
        <v>1.49658</v>
      </c>
      <c r="GX86">
        <v>2.6257299999999999</v>
      </c>
      <c r="GY86">
        <v>2.04834</v>
      </c>
      <c r="GZ86">
        <v>2.6000999999999999</v>
      </c>
      <c r="HA86">
        <v>2.1972700000000001</v>
      </c>
      <c r="HB86">
        <v>2.2936999999999999</v>
      </c>
      <c r="HC86">
        <v>44.362099999999998</v>
      </c>
      <c r="HD86">
        <v>13.7906</v>
      </c>
      <c r="HE86">
        <v>18</v>
      </c>
      <c r="HF86">
        <v>658.51199999999994</v>
      </c>
      <c r="HG86">
        <v>695.29399999999998</v>
      </c>
      <c r="HH86">
        <v>25.09</v>
      </c>
      <c r="HI86">
        <v>35.645000000000003</v>
      </c>
      <c r="HJ86">
        <v>29.999300000000002</v>
      </c>
      <c r="HK86">
        <v>35.474400000000003</v>
      </c>
      <c r="HL86">
        <v>35.4452</v>
      </c>
      <c r="HM86">
        <v>29.9377</v>
      </c>
      <c r="HN86">
        <v>21.990100000000002</v>
      </c>
      <c r="HO86">
        <v>22.389600000000002</v>
      </c>
      <c r="HP86">
        <v>25.113399999999999</v>
      </c>
      <c r="HQ86">
        <v>478.209</v>
      </c>
      <c r="HR86">
        <v>29.1113</v>
      </c>
      <c r="HS86">
        <v>98.811099999999996</v>
      </c>
      <c r="HT86">
        <v>98.713700000000003</v>
      </c>
    </row>
    <row r="87" spans="1:228" x14ac:dyDescent="0.2">
      <c r="A87">
        <v>72</v>
      </c>
      <c r="B87">
        <v>1665255956.5</v>
      </c>
      <c r="C87">
        <v>283.5</v>
      </c>
      <c r="D87" t="s">
        <v>504</v>
      </c>
      <c r="E87" t="s">
        <v>505</v>
      </c>
      <c r="F87">
        <v>4</v>
      </c>
      <c r="G87">
        <v>1665255954.5</v>
      </c>
      <c r="H87">
        <f t="shared" si="34"/>
        <v>2.7350991330534857E-3</v>
      </c>
      <c r="I87">
        <f t="shared" si="35"/>
        <v>2.7350991330534855</v>
      </c>
      <c r="J87">
        <f t="shared" si="36"/>
        <v>16.045857728964926</v>
      </c>
      <c r="K87">
        <f t="shared" si="37"/>
        <v>450.14571428571429</v>
      </c>
      <c r="L87">
        <f t="shared" si="38"/>
        <v>287.32665109511936</v>
      </c>
      <c r="M87">
        <f t="shared" si="39"/>
        <v>28.993101791090353</v>
      </c>
      <c r="N87">
        <f t="shared" si="40"/>
        <v>45.422589465215403</v>
      </c>
      <c r="O87">
        <f t="shared" si="41"/>
        <v>0.17130952138583957</v>
      </c>
      <c r="P87">
        <f t="shared" si="42"/>
        <v>3.6663885342506584</v>
      </c>
      <c r="Q87">
        <f t="shared" si="43"/>
        <v>0.16698378172141448</v>
      </c>
      <c r="R87">
        <f t="shared" si="44"/>
        <v>0.10474441633780424</v>
      </c>
      <c r="S87">
        <f t="shared" si="45"/>
        <v>226.11668880480136</v>
      </c>
      <c r="T87">
        <f t="shared" si="46"/>
        <v>31.489589972555898</v>
      </c>
      <c r="U87">
        <f t="shared" si="47"/>
        <v>31.512157142857141</v>
      </c>
      <c r="V87">
        <f t="shared" si="48"/>
        <v>4.6448068228093096</v>
      </c>
      <c r="W87">
        <f t="shared" si="49"/>
        <v>67.770915790494129</v>
      </c>
      <c r="X87">
        <f t="shared" si="50"/>
        <v>3.0550771638252847</v>
      </c>
      <c r="Y87">
        <f t="shared" si="51"/>
        <v>4.5079472930094369</v>
      </c>
      <c r="Z87">
        <f t="shared" si="52"/>
        <v>1.5897296589840249</v>
      </c>
      <c r="AA87">
        <f t="shared" si="53"/>
        <v>-120.61787176765873</v>
      </c>
      <c r="AB87">
        <f t="shared" si="54"/>
        <v>-103.87155896505325</v>
      </c>
      <c r="AC87">
        <f t="shared" si="55"/>
        <v>-6.3776240883975692</v>
      </c>
      <c r="AD87">
        <f t="shared" si="56"/>
        <v>-4.7503660163081918</v>
      </c>
      <c r="AE87">
        <f t="shared" si="57"/>
        <v>38.811152778451614</v>
      </c>
      <c r="AF87">
        <f t="shared" si="58"/>
        <v>2.7043962660556691</v>
      </c>
      <c r="AG87">
        <f t="shared" si="59"/>
        <v>16.045857728964926</v>
      </c>
      <c r="AH87">
        <v>480.23418757052838</v>
      </c>
      <c r="AI87">
        <v>466.65603030303009</v>
      </c>
      <c r="AJ87">
        <v>1.642256111402862</v>
      </c>
      <c r="AK87">
        <v>66.645628169260647</v>
      </c>
      <c r="AL87">
        <f t="shared" si="60"/>
        <v>2.7350991330534855</v>
      </c>
      <c r="AM87">
        <v>29.189113541984529</v>
      </c>
      <c r="AN87">
        <v>30.286761176470591</v>
      </c>
      <c r="AO87">
        <v>7.5338388688312981E-4</v>
      </c>
      <c r="AP87">
        <v>87.351231965539924</v>
      </c>
      <c r="AQ87">
        <v>29</v>
      </c>
      <c r="AR87">
        <v>4</v>
      </c>
      <c r="AS87">
        <f t="shared" si="61"/>
        <v>1</v>
      </c>
      <c r="AT87">
        <f t="shared" si="62"/>
        <v>0</v>
      </c>
      <c r="AU87">
        <f t="shared" si="63"/>
        <v>47395.720708452194</v>
      </c>
      <c r="AV87">
        <f t="shared" si="64"/>
        <v>1200.017142857143</v>
      </c>
      <c r="AW87">
        <f t="shared" si="65"/>
        <v>1025.9387278781355</v>
      </c>
      <c r="AX87">
        <f t="shared" si="66"/>
        <v>0.85493672651663877</v>
      </c>
      <c r="AY87">
        <f t="shared" si="67"/>
        <v>0.18842788217711287</v>
      </c>
      <c r="AZ87">
        <v>2.7</v>
      </c>
      <c r="BA87">
        <v>0.5</v>
      </c>
      <c r="BB87" t="s">
        <v>356</v>
      </c>
      <c r="BC87">
        <v>2</v>
      </c>
      <c r="BD87" t="b">
        <v>1</v>
      </c>
      <c r="BE87">
        <v>1665255954.5</v>
      </c>
      <c r="BF87">
        <v>450.14571428571429</v>
      </c>
      <c r="BG87">
        <v>466.77257142857138</v>
      </c>
      <c r="BH87">
        <v>30.276342857142861</v>
      </c>
      <c r="BI87">
        <v>29.187014285714291</v>
      </c>
      <c r="BJ87">
        <v>448.49928571428569</v>
      </c>
      <c r="BK87">
        <v>30.080585714285711</v>
      </c>
      <c r="BL87">
        <v>650.01471428571426</v>
      </c>
      <c r="BM87">
        <v>100.8064285714286</v>
      </c>
      <c r="BN87">
        <v>9.9984671428571412E-2</v>
      </c>
      <c r="BO87">
        <v>30.98665714285714</v>
      </c>
      <c r="BP87">
        <v>31.512157142857141</v>
      </c>
      <c r="BQ87">
        <v>999.89999999999986</v>
      </c>
      <c r="BR87">
        <v>0</v>
      </c>
      <c r="BS87">
        <v>0</v>
      </c>
      <c r="BT87">
        <v>8982.9457142857154</v>
      </c>
      <c r="BU87">
        <v>0</v>
      </c>
      <c r="BV87">
        <v>146.7537142857143</v>
      </c>
      <c r="BW87">
        <v>-16.6266</v>
      </c>
      <c r="BX87">
        <v>464.2</v>
      </c>
      <c r="BY87">
        <v>480.80571428571432</v>
      </c>
      <c r="BZ87">
        <v>1.0893271428571429</v>
      </c>
      <c r="CA87">
        <v>466.77257142857138</v>
      </c>
      <c r="CB87">
        <v>29.187014285714291</v>
      </c>
      <c r="CC87">
        <v>3.0520485714285712</v>
      </c>
      <c r="CD87">
        <v>2.9422385714285708</v>
      </c>
      <c r="CE87">
        <v>24.314628571428571</v>
      </c>
      <c r="CF87">
        <v>23.704585714285709</v>
      </c>
      <c r="CG87">
        <v>1200.017142857143</v>
      </c>
      <c r="CH87">
        <v>0.50002800000000003</v>
      </c>
      <c r="CI87">
        <v>0.49997200000000003</v>
      </c>
      <c r="CJ87">
        <v>0</v>
      </c>
      <c r="CK87">
        <v>793.93142857142868</v>
      </c>
      <c r="CL87">
        <v>4.9990899999999998</v>
      </c>
      <c r="CM87">
        <v>8608.7428571428572</v>
      </c>
      <c r="CN87">
        <v>9558.0742857142868</v>
      </c>
      <c r="CO87">
        <v>43.723000000000013</v>
      </c>
      <c r="CP87">
        <v>45.686999999999998</v>
      </c>
      <c r="CQ87">
        <v>44.561999999999998</v>
      </c>
      <c r="CR87">
        <v>44.75</v>
      </c>
      <c r="CS87">
        <v>45</v>
      </c>
      <c r="CT87">
        <v>597.54</v>
      </c>
      <c r="CU87">
        <v>597.47714285714289</v>
      </c>
      <c r="CV87">
        <v>0</v>
      </c>
      <c r="CW87">
        <v>1665255959.5</v>
      </c>
      <c r="CX87">
        <v>0</v>
      </c>
      <c r="CY87">
        <v>1665253528.5999999</v>
      </c>
      <c r="CZ87" t="s">
        <v>357</v>
      </c>
      <c r="DA87">
        <v>1665253526.5999999</v>
      </c>
      <c r="DB87">
        <v>1665253528.5999999</v>
      </c>
      <c r="DC87">
        <v>13</v>
      </c>
      <c r="DD87">
        <v>3.1E-2</v>
      </c>
      <c r="DE87">
        <v>1.2999999999999999E-2</v>
      </c>
      <c r="DF87">
        <v>1.6459999999999999</v>
      </c>
      <c r="DG87">
        <v>0.19600000000000001</v>
      </c>
      <c r="DH87">
        <v>415</v>
      </c>
      <c r="DI87">
        <v>32</v>
      </c>
      <c r="DJ87">
        <v>0.56000000000000005</v>
      </c>
      <c r="DK87">
        <v>0.22</v>
      </c>
      <c r="DL87">
        <v>-16.350704878048781</v>
      </c>
      <c r="DM87">
        <v>-1.9661874564459989</v>
      </c>
      <c r="DN87">
        <v>0.19576135041848261</v>
      </c>
      <c r="DO87">
        <v>0</v>
      </c>
      <c r="DP87">
        <v>1.047435365853659</v>
      </c>
      <c r="DQ87">
        <v>0.20091407665505481</v>
      </c>
      <c r="DR87">
        <v>2.7341938491553731E-2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364</v>
      </c>
      <c r="EA87">
        <v>3.29433</v>
      </c>
      <c r="EB87">
        <v>2.6249500000000001</v>
      </c>
      <c r="EC87">
        <v>0.106708</v>
      </c>
      <c r="ED87">
        <v>0.10906</v>
      </c>
      <c r="EE87">
        <v>0.127502</v>
      </c>
      <c r="EF87">
        <v>0.12316199999999999</v>
      </c>
      <c r="EG87">
        <v>26951.5</v>
      </c>
      <c r="EH87">
        <v>27526.400000000001</v>
      </c>
      <c r="EI87">
        <v>28079</v>
      </c>
      <c r="EJ87">
        <v>29751.200000000001</v>
      </c>
      <c r="EK87">
        <v>33629.1</v>
      </c>
      <c r="EL87">
        <v>36275</v>
      </c>
      <c r="EM87">
        <v>39543.800000000003</v>
      </c>
      <c r="EN87">
        <v>42599.5</v>
      </c>
      <c r="EO87">
        <v>2.1368299999999998</v>
      </c>
      <c r="EP87">
        <v>2.0993200000000001</v>
      </c>
      <c r="EQ87">
        <v>7.8976199999999993E-3</v>
      </c>
      <c r="ER87">
        <v>0</v>
      </c>
      <c r="ES87">
        <v>31.380199999999999</v>
      </c>
      <c r="ET87">
        <v>999.9</v>
      </c>
      <c r="EU87">
        <v>50.5</v>
      </c>
      <c r="EV87">
        <v>39.5</v>
      </c>
      <c r="EW87">
        <v>36.157600000000002</v>
      </c>
      <c r="EX87">
        <v>57.537399999999998</v>
      </c>
      <c r="EY87">
        <v>-3.3814099999999998</v>
      </c>
      <c r="EZ87">
        <v>2</v>
      </c>
      <c r="FA87">
        <v>0.68858699999999995</v>
      </c>
      <c r="FB87">
        <v>4.0169199999999998</v>
      </c>
      <c r="FC87">
        <v>20.2255</v>
      </c>
      <c r="FD87">
        <v>5.2193899999999998</v>
      </c>
      <c r="FE87">
        <v>12.0099</v>
      </c>
      <c r="FF87">
        <v>4.9864499999999996</v>
      </c>
      <c r="FG87">
        <v>3.2846500000000001</v>
      </c>
      <c r="FH87">
        <v>5135.1000000000004</v>
      </c>
      <c r="FI87">
        <v>9999</v>
      </c>
      <c r="FJ87">
        <v>9999</v>
      </c>
      <c r="FK87">
        <v>432.2</v>
      </c>
      <c r="FL87">
        <v>1.8658399999999999</v>
      </c>
      <c r="FM87">
        <v>1.8622000000000001</v>
      </c>
      <c r="FN87">
        <v>1.86432</v>
      </c>
      <c r="FO87">
        <v>1.8604700000000001</v>
      </c>
      <c r="FP87">
        <v>1.86113</v>
      </c>
      <c r="FQ87">
        <v>1.86019</v>
      </c>
      <c r="FR87">
        <v>1.86188</v>
      </c>
      <c r="FS87">
        <v>1.85842</v>
      </c>
      <c r="FT87">
        <v>0</v>
      </c>
      <c r="FU87">
        <v>0</v>
      </c>
      <c r="FV87">
        <v>0</v>
      </c>
      <c r="FW87">
        <v>0</v>
      </c>
      <c r="FX87" t="s">
        <v>359</v>
      </c>
      <c r="FY87" t="s">
        <v>360</v>
      </c>
      <c r="FZ87" t="s">
        <v>361</v>
      </c>
      <c r="GA87" t="s">
        <v>361</v>
      </c>
      <c r="GB87" t="s">
        <v>361</v>
      </c>
      <c r="GC87" t="s">
        <v>361</v>
      </c>
      <c r="GD87">
        <v>0</v>
      </c>
      <c r="GE87">
        <v>100</v>
      </c>
      <c r="GF87">
        <v>100</v>
      </c>
      <c r="GG87">
        <v>1.647</v>
      </c>
      <c r="GH87">
        <v>0.1958</v>
      </c>
      <c r="GI87">
        <v>1.646399999999971</v>
      </c>
      <c r="GJ87">
        <v>0</v>
      </c>
      <c r="GK87">
        <v>0</v>
      </c>
      <c r="GL87">
        <v>0</v>
      </c>
      <c r="GM87">
        <v>0.19577000000000669</v>
      </c>
      <c r="GN87">
        <v>0</v>
      </c>
      <c r="GO87">
        <v>0</v>
      </c>
      <c r="GP87">
        <v>0</v>
      </c>
      <c r="GQ87">
        <v>-1</v>
      </c>
      <c r="GR87">
        <v>-1</v>
      </c>
      <c r="GS87">
        <v>-1</v>
      </c>
      <c r="GT87">
        <v>-1</v>
      </c>
      <c r="GU87">
        <v>40.5</v>
      </c>
      <c r="GV87">
        <v>40.5</v>
      </c>
      <c r="GW87">
        <v>1.5136700000000001</v>
      </c>
      <c r="GX87">
        <v>2.6110799999999998</v>
      </c>
      <c r="GY87">
        <v>2.04834</v>
      </c>
      <c r="GZ87">
        <v>2.6013199999999999</v>
      </c>
      <c r="HA87">
        <v>2.1972700000000001</v>
      </c>
      <c r="HB87">
        <v>2.36694</v>
      </c>
      <c r="HC87">
        <v>44.362099999999998</v>
      </c>
      <c r="HD87">
        <v>13.816800000000001</v>
      </c>
      <c r="HE87">
        <v>18</v>
      </c>
      <c r="HF87">
        <v>658.39200000000005</v>
      </c>
      <c r="HG87">
        <v>695.47699999999998</v>
      </c>
      <c r="HH87">
        <v>25.100999999999999</v>
      </c>
      <c r="HI87">
        <v>35.642000000000003</v>
      </c>
      <c r="HJ87">
        <v>29.999500000000001</v>
      </c>
      <c r="HK87">
        <v>35.474400000000003</v>
      </c>
      <c r="HL87">
        <v>35.4452</v>
      </c>
      <c r="HM87">
        <v>30.289200000000001</v>
      </c>
      <c r="HN87">
        <v>21.990100000000002</v>
      </c>
      <c r="HO87">
        <v>22.389600000000002</v>
      </c>
      <c r="HP87">
        <v>25.122299999999999</v>
      </c>
      <c r="HQ87">
        <v>484.88600000000002</v>
      </c>
      <c r="HR87">
        <v>29.055399999999999</v>
      </c>
      <c r="HS87">
        <v>98.809600000000003</v>
      </c>
      <c r="HT87">
        <v>98.713300000000004</v>
      </c>
    </row>
    <row r="88" spans="1:228" x14ac:dyDescent="0.2">
      <c r="A88">
        <v>73</v>
      </c>
      <c r="B88">
        <v>1665255960.5</v>
      </c>
      <c r="C88">
        <v>287.5</v>
      </c>
      <c r="D88" t="s">
        <v>506</v>
      </c>
      <c r="E88" t="s">
        <v>507</v>
      </c>
      <c r="F88">
        <v>4</v>
      </c>
      <c r="G88">
        <v>1665255958.1875</v>
      </c>
      <c r="H88">
        <f t="shared" si="34"/>
        <v>2.8686770614955266E-3</v>
      </c>
      <c r="I88">
        <f t="shared" si="35"/>
        <v>2.8686770614955264</v>
      </c>
      <c r="J88">
        <f t="shared" si="36"/>
        <v>15.377908538173882</v>
      </c>
      <c r="K88">
        <f t="shared" si="37"/>
        <v>456.10487499999999</v>
      </c>
      <c r="L88">
        <f t="shared" si="38"/>
        <v>306.42185591669829</v>
      </c>
      <c r="M88">
        <f t="shared" si="39"/>
        <v>30.920263785959918</v>
      </c>
      <c r="N88">
        <f t="shared" si="40"/>
        <v>46.024403209985728</v>
      </c>
      <c r="O88">
        <f t="shared" si="41"/>
        <v>0.18018558693832978</v>
      </c>
      <c r="P88">
        <f t="shared" si="42"/>
        <v>3.6596846870478994</v>
      </c>
      <c r="Q88">
        <f t="shared" si="43"/>
        <v>0.17539820545711379</v>
      </c>
      <c r="R88">
        <f t="shared" si="44"/>
        <v>0.11004341113594208</v>
      </c>
      <c r="S88">
        <f t="shared" si="45"/>
        <v>226.11459148316015</v>
      </c>
      <c r="T88">
        <f t="shared" si="46"/>
        <v>31.463334597029558</v>
      </c>
      <c r="U88">
        <f t="shared" si="47"/>
        <v>31.511362500000001</v>
      </c>
      <c r="V88">
        <f t="shared" si="48"/>
        <v>4.6445971676159052</v>
      </c>
      <c r="W88">
        <f t="shared" si="49"/>
        <v>67.814397698048865</v>
      </c>
      <c r="X88">
        <f t="shared" si="50"/>
        <v>3.0572147445992099</v>
      </c>
      <c r="Y88">
        <f t="shared" si="51"/>
        <v>4.5082089473267875</v>
      </c>
      <c r="Z88">
        <f t="shared" si="52"/>
        <v>1.5873824230166953</v>
      </c>
      <c r="AA88">
        <f t="shared" si="53"/>
        <v>-126.50865841195272</v>
      </c>
      <c r="AB88">
        <f t="shared" si="54"/>
        <v>-103.32402598665341</v>
      </c>
      <c r="AC88">
        <f t="shared" si="55"/>
        <v>-6.3556340116539225</v>
      </c>
      <c r="AD88">
        <f t="shared" si="56"/>
        <v>-10.073726927099912</v>
      </c>
      <c r="AE88">
        <f t="shared" si="57"/>
        <v>39.197710480780749</v>
      </c>
      <c r="AF88">
        <f t="shared" si="58"/>
        <v>2.7621253139889088</v>
      </c>
      <c r="AG88">
        <f t="shared" si="59"/>
        <v>15.377908538173882</v>
      </c>
      <c r="AH88">
        <v>487.06165110347371</v>
      </c>
      <c r="AI88">
        <v>473.46495757575752</v>
      </c>
      <c r="AJ88">
        <v>1.7166867683021581</v>
      </c>
      <c r="AK88">
        <v>66.645628169260647</v>
      </c>
      <c r="AL88">
        <f t="shared" si="60"/>
        <v>2.8686770614955264</v>
      </c>
      <c r="AM88">
        <v>29.185774699134171</v>
      </c>
      <c r="AN88">
        <v>30.306465882352931</v>
      </c>
      <c r="AO88">
        <v>6.4915801745605503E-3</v>
      </c>
      <c r="AP88">
        <v>87.351231965539924</v>
      </c>
      <c r="AQ88">
        <v>29</v>
      </c>
      <c r="AR88">
        <v>4</v>
      </c>
      <c r="AS88">
        <f t="shared" si="61"/>
        <v>1</v>
      </c>
      <c r="AT88">
        <f t="shared" si="62"/>
        <v>0</v>
      </c>
      <c r="AU88">
        <f t="shared" si="63"/>
        <v>47275.112080350795</v>
      </c>
      <c r="AV88">
        <f t="shared" si="64"/>
        <v>1200.0074999999999</v>
      </c>
      <c r="AW88">
        <f t="shared" si="65"/>
        <v>1025.9303385923108</v>
      </c>
      <c r="AX88">
        <f t="shared" si="66"/>
        <v>0.85493660547314154</v>
      </c>
      <c r="AY88">
        <f t="shared" si="67"/>
        <v>0.1884276485631633</v>
      </c>
      <c r="AZ88">
        <v>2.7</v>
      </c>
      <c r="BA88">
        <v>0.5</v>
      </c>
      <c r="BB88" t="s">
        <v>356</v>
      </c>
      <c r="BC88">
        <v>2</v>
      </c>
      <c r="BD88" t="b">
        <v>1</v>
      </c>
      <c r="BE88">
        <v>1665255958.1875</v>
      </c>
      <c r="BF88">
        <v>456.10487499999999</v>
      </c>
      <c r="BG88">
        <v>472.91</v>
      </c>
      <c r="BH88">
        <v>30.2972</v>
      </c>
      <c r="BI88">
        <v>29.184637500000001</v>
      </c>
      <c r="BJ88">
        <v>454.45837499999999</v>
      </c>
      <c r="BK88">
        <v>30.101424999999999</v>
      </c>
      <c r="BL88">
        <v>650.01200000000006</v>
      </c>
      <c r="BM88">
        <v>100.8075</v>
      </c>
      <c r="BN88">
        <v>0.100001175</v>
      </c>
      <c r="BO88">
        <v>30.987674999999999</v>
      </c>
      <c r="BP88">
        <v>31.511362500000001</v>
      </c>
      <c r="BQ88">
        <v>999.9</v>
      </c>
      <c r="BR88">
        <v>0</v>
      </c>
      <c r="BS88">
        <v>0</v>
      </c>
      <c r="BT88">
        <v>8959.6875</v>
      </c>
      <c r="BU88">
        <v>0</v>
      </c>
      <c r="BV88">
        <v>129.90525</v>
      </c>
      <c r="BW88">
        <v>-16.805187499999999</v>
      </c>
      <c r="BX88">
        <v>470.35525000000001</v>
      </c>
      <c r="BY88">
        <v>487.12675000000002</v>
      </c>
      <c r="BZ88">
        <v>1.11255875</v>
      </c>
      <c r="CA88">
        <v>472.91</v>
      </c>
      <c r="CB88">
        <v>29.184637500000001</v>
      </c>
      <c r="CC88">
        <v>3.05418375</v>
      </c>
      <c r="CD88">
        <v>2.9420324999999998</v>
      </c>
      <c r="CE88">
        <v>24.3263</v>
      </c>
      <c r="CF88">
        <v>23.703412499999999</v>
      </c>
      <c r="CG88">
        <v>1200.0074999999999</v>
      </c>
      <c r="CH88">
        <v>0.50003162500000009</v>
      </c>
      <c r="CI88">
        <v>0.49996837500000002</v>
      </c>
      <c r="CJ88">
        <v>0</v>
      </c>
      <c r="CK88">
        <v>794.38687500000003</v>
      </c>
      <c r="CL88">
        <v>4.9990899999999998</v>
      </c>
      <c r="CM88">
        <v>8606.1337500000009</v>
      </c>
      <c r="CN88">
        <v>9558.0287500000013</v>
      </c>
      <c r="CO88">
        <v>43.702749999999988</v>
      </c>
      <c r="CP88">
        <v>45.686999999999998</v>
      </c>
      <c r="CQ88">
        <v>44.561999999999998</v>
      </c>
      <c r="CR88">
        <v>44.75</v>
      </c>
      <c r="CS88">
        <v>45</v>
      </c>
      <c r="CT88">
        <v>597.54</v>
      </c>
      <c r="CU88">
        <v>597.46749999999997</v>
      </c>
      <c r="CV88">
        <v>0</v>
      </c>
      <c r="CW88">
        <v>1665255963.0999999</v>
      </c>
      <c r="CX88">
        <v>0</v>
      </c>
      <c r="CY88">
        <v>1665253528.5999999</v>
      </c>
      <c r="CZ88" t="s">
        <v>357</v>
      </c>
      <c r="DA88">
        <v>1665253526.5999999</v>
      </c>
      <c r="DB88">
        <v>1665253528.5999999</v>
      </c>
      <c r="DC88">
        <v>13</v>
      </c>
      <c r="DD88">
        <v>3.1E-2</v>
      </c>
      <c r="DE88">
        <v>1.2999999999999999E-2</v>
      </c>
      <c r="DF88">
        <v>1.6459999999999999</v>
      </c>
      <c r="DG88">
        <v>0.19600000000000001</v>
      </c>
      <c r="DH88">
        <v>415</v>
      </c>
      <c r="DI88">
        <v>32</v>
      </c>
      <c r="DJ88">
        <v>0.56000000000000005</v>
      </c>
      <c r="DK88">
        <v>0.22</v>
      </c>
      <c r="DL88">
        <v>-16.48847560975609</v>
      </c>
      <c r="DM88">
        <v>-2.21363623693383</v>
      </c>
      <c r="DN88">
        <v>0.219520348276771</v>
      </c>
      <c r="DO88">
        <v>0</v>
      </c>
      <c r="DP88">
        <v>1.061074390243903</v>
      </c>
      <c r="DQ88">
        <v>0.37058905923345031</v>
      </c>
      <c r="DR88">
        <v>3.7049609461012732E-2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364</v>
      </c>
      <c r="EA88">
        <v>3.2943099999999998</v>
      </c>
      <c r="EB88">
        <v>2.625</v>
      </c>
      <c r="EC88">
        <v>0.107874</v>
      </c>
      <c r="ED88">
        <v>0.110226</v>
      </c>
      <c r="EE88">
        <v>0.12756200000000001</v>
      </c>
      <c r="EF88">
        <v>0.123186</v>
      </c>
      <c r="EG88">
        <v>26916.6</v>
      </c>
      <c r="EH88">
        <v>27490.7</v>
      </c>
      <c r="EI88">
        <v>28079.3</v>
      </c>
      <c r="EJ88">
        <v>29751.7</v>
      </c>
      <c r="EK88">
        <v>33627.199999999997</v>
      </c>
      <c r="EL88">
        <v>36274.9</v>
      </c>
      <c r="EM88">
        <v>39544.1</v>
      </c>
      <c r="EN88">
        <v>42600.3</v>
      </c>
      <c r="EO88">
        <v>2.1368299999999998</v>
      </c>
      <c r="EP88">
        <v>2.09945</v>
      </c>
      <c r="EQ88">
        <v>7.9721199999999992E-3</v>
      </c>
      <c r="ER88">
        <v>0</v>
      </c>
      <c r="ES88">
        <v>31.380199999999999</v>
      </c>
      <c r="ET88">
        <v>999.9</v>
      </c>
      <c r="EU88">
        <v>50.5</v>
      </c>
      <c r="EV88">
        <v>39.5</v>
      </c>
      <c r="EW88">
        <v>36.1586</v>
      </c>
      <c r="EX88">
        <v>57.297400000000003</v>
      </c>
      <c r="EY88">
        <v>-3.4655499999999999</v>
      </c>
      <c r="EZ88">
        <v>2</v>
      </c>
      <c r="FA88">
        <v>0.68807700000000005</v>
      </c>
      <c r="FB88">
        <v>3.9867699999999999</v>
      </c>
      <c r="FC88">
        <v>20.226299999999998</v>
      </c>
      <c r="FD88">
        <v>5.2190899999999996</v>
      </c>
      <c r="FE88">
        <v>12.0099</v>
      </c>
      <c r="FF88">
        <v>4.9863499999999998</v>
      </c>
      <c r="FG88">
        <v>3.2846500000000001</v>
      </c>
      <c r="FH88">
        <v>5135.1000000000004</v>
      </c>
      <c r="FI88">
        <v>9999</v>
      </c>
      <c r="FJ88">
        <v>9999</v>
      </c>
      <c r="FK88">
        <v>432.2</v>
      </c>
      <c r="FL88">
        <v>1.8658399999999999</v>
      </c>
      <c r="FM88">
        <v>1.8622099999999999</v>
      </c>
      <c r="FN88">
        <v>1.86432</v>
      </c>
      <c r="FO88">
        <v>1.8604799999999999</v>
      </c>
      <c r="FP88">
        <v>1.8611200000000001</v>
      </c>
      <c r="FQ88">
        <v>1.8601700000000001</v>
      </c>
      <c r="FR88">
        <v>1.86188</v>
      </c>
      <c r="FS88">
        <v>1.8584499999999999</v>
      </c>
      <c r="FT88">
        <v>0</v>
      </c>
      <c r="FU88">
        <v>0</v>
      </c>
      <c r="FV88">
        <v>0</v>
      </c>
      <c r="FW88">
        <v>0</v>
      </c>
      <c r="FX88" t="s">
        <v>359</v>
      </c>
      <c r="FY88" t="s">
        <v>360</v>
      </c>
      <c r="FZ88" t="s">
        <v>361</v>
      </c>
      <c r="GA88" t="s">
        <v>361</v>
      </c>
      <c r="GB88" t="s">
        <v>361</v>
      </c>
      <c r="GC88" t="s">
        <v>361</v>
      </c>
      <c r="GD88">
        <v>0</v>
      </c>
      <c r="GE88">
        <v>100</v>
      </c>
      <c r="GF88">
        <v>100</v>
      </c>
      <c r="GG88">
        <v>1.647</v>
      </c>
      <c r="GH88">
        <v>0.1958</v>
      </c>
      <c r="GI88">
        <v>1.646399999999971</v>
      </c>
      <c r="GJ88">
        <v>0</v>
      </c>
      <c r="GK88">
        <v>0</v>
      </c>
      <c r="GL88">
        <v>0</v>
      </c>
      <c r="GM88">
        <v>0.19577000000000669</v>
      </c>
      <c r="GN88">
        <v>0</v>
      </c>
      <c r="GO88">
        <v>0</v>
      </c>
      <c r="GP88">
        <v>0</v>
      </c>
      <c r="GQ88">
        <v>-1</v>
      </c>
      <c r="GR88">
        <v>-1</v>
      </c>
      <c r="GS88">
        <v>-1</v>
      </c>
      <c r="GT88">
        <v>-1</v>
      </c>
      <c r="GU88">
        <v>40.6</v>
      </c>
      <c r="GV88">
        <v>40.5</v>
      </c>
      <c r="GW88">
        <v>1.5283199999999999</v>
      </c>
      <c r="GX88">
        <v>2.6245099999999999</v>
      </c>
      <c r="GY88">
        <v>2.04834</v>
      </c>
      <c r="GZ88">
        <v>2.6000999999999999</v>
      </c>
      <c r="HA88">
        <v>2.1972700000000001</v>
      </c>
      <c r="HB88">
        <v>2.31812</v>
      </c>
      <c r="HC88">
        <v>44.389899999999997</v>
      </c>
      <c r="HD88">
        <v>13.8081</v>
      </c>
      <c r="HE88">
        <v>18</v>
      </c>
      <c r="HF88">
        <v>658.39200000000005</v>
      </c>
      <c r="HG88">
        <v>695.59199999999998</v>
      </c>
      <c r="HH88">
        <v>25.112500000000001</v>
      </c>
      <c r="HI88">
        <v>35.6417</v>
      </c>
      <c r="HJ88">
        <v>29.999500000000001</v>
      </c>
      <c r="HK88">
        <v>35.474400000000003</v>
      </c>
      <c r="HL88">
        <v>35.4452</v>
      </c>
      <c r="HM88">
        <v>30.636199999999999</v>
      </c>
      <c r="HN88">
        <v>22.273499999999999</v>
      </c>
      <c r="HO88">
        <v>22.389600000000002</v>
      </c>
      <c r="HP88">
        <v>25.122299999999999</v>
      </c>
      <c r="HQ88">
        <v>491.56400000000002</v>
      </c>
      <c r="HR88">
        <v>28.983000000000001</v>
      </c>
      <c r="HS88">
        <v>98.810699999999997</v>
      </c>
      <c r="HT88">
        <v>98.715100000000007</v>
      </c>
    </row>
    <row r="89" spans="1:228" x14ac:dyDescent="0.2">
      <c r="A89">
        <v>74</v>
      </c>
      <c r="B89">
        <v>1665255964.5</v>
      </c>
      <c r="C89">
        <v>291.5</v>
      </c>
      <c r="D89" t="s">
        <v>508</v>
      </c>
      <c r="E89" t="s">
        <v>509</v>
      </c>
      <c r="F89">
        <v>4</v>
      </c>
      <c r="G89">
        <v>1665255962.5</v>
      </c>
      <c r="H89">
        <f t="shared" si="34"/>
        <v>2.8948781524559082E-3</v>
      </c>
      <c r="I89">
        <f t="shared" si="35"/>
        <v>2.8948781524559082</v>
      </c>
      <c r="J89">
        <f t="shared" si="36"/>
        <v>15.936084178014001</v>
      </c>
      <c r="K89">
        <f t="shared" si="37"/>
        <v>463.27871428571427</v>
      </c>
      <c r="L89">
        <f t="shared" si="38"/>
        <v>310.30491922870937</v>
      </c>
      <c r="M89">
        <f t="shared" si="39"/>
        <v>31.312128196173145</v>
      </c>
      <c r="N89">
        <f t="shared" si="40"/>
        <v>46.748348457797952</v>
      </c>
      <c r="O89">
        <f t="shared" si="41"/>
        <v>0.18260781694532244</v>
      </c>
      <c r="P89">
        <f t="shared" si="42"/>
        <v>3.6687458759652807</v>
      </c>
      <c r="Q89">
        <f t="shared" si="43"/>
        <v>0.17770453595174721</v>
      </c>
      <c r="R89">
        <f t="shared" si="44"/>
        <v>0.11149490899102962</v>
      </c>
      <c r="S89">
        <f t="shared" si="45"/>
        <v>226.11349894728079</v>
      </c>
      <c r="T89">
        <f t="shared" si="46"/>
        <v>31.458013430742497</v>
      </c>
      <c r="U89">
        <f t="shared" si="47"/>
        <v>31.496871428571431</v>
      </c>
      <c r="V89">
        <f t="shared" si="48"/>
        <v>4.6407753499934818</v>
      </c>
      <c r="W89">
        <f t="shared" si="49"/>
        <v>67.863877560915569</v>
      </c>
      <c r="X89">
        <f t="shared" si="50"/>
        <v>3.0596715797360776</v>
      </c>
      <c r="Y89">
        <f t="shared" si="51"/>
        <v>4.5085422314539469</v>
      </c>
      <c r="Z89">
        <f t="shared" si="52"/>
        <v>1.5811037702574042</v>
      </c>
      <c r="AA89">
        <f t="shared" si="53"/>
        <v>-127.66412652330555</v>
      </c>
      <c r="AB89">
        <f t="shared" si="54"/>
        <v>-100.4572503110745</v>
      </c>
      <c r="AC89">
        <f t="shared" si="55"/>
        <v>-6.163630769142844</v>
      </c>
      <c r="AD89">
        <f t="shared" si="56"/>
        <v>-8.1715086562421249</v>
      </c>
      <c r="AE89">
        <f t="shared" si="57"/>
        <v>39.511461967078176</v>
      </c>
      <c r="AF89">
        <f t="shared" si="58"/>
        <v>2.7647793629209572</v>
      </c>
      <c r="AG89">
        <f t="shared" si="59"/>
        <v>15.936084178014001</v>
      </c>
      <c r="AH89">
        <v>494.11172623127499</v>
      </c>
      <c r="AI89">
        <v>480.32064848484862</v>
      </c>
      <c r="AJ89">
        <v>1.7057030229435191</v>
      </c>
      <c r="AK89">
        <v>66.645628169260647</v>
      </c>
      <c r="AL89">
        <f t="shared" si="60"/>
        <v>2.8948781524559082</v>
      </c>
      <c r="AM89">
        <v>29.182513869699662</v>
      </c>
      <c r="AN89">
        <v>30.331309705882362</v>
      </c>
      <c r="AO89">
        <v>3.2148054075970519E-3</v>
      </c>
      <c r="AP89">
        <v>87.351231965539924</v>
      </c>
      <c r="AQ89">
        <v>28</v>
      </c>
      <c r="AR89">
        <v>4</v>
      </c>
      <c r="AS89">
        <f t="shared" si="61"/>
        <v>1</v>
      </c>
      <c r="AT89">
        <f t="shared" si="62"/>
        <v>0</v>
      </c>
      <c r="AU89">
        <f t="shared" si="63"/>
        <v>47437.734416200961</v>
      </c>
      <c r="AV89">
        <f t="shared" si="64"/>
        <v>1200.002857142857</v>
      </c>
      <c r="AW89">
        <f t="shared" si="65"/>
        <v>1025.9262564493681</v>
      </c>
      <c r="AX89">
        <f t="shared" si="66"/>
        <v>0.85493651147801764</v>
      </c>
      <c r="AY89">
        <f t="shared" si="67"/>
        <v>0.18842746715257414</v>
      </c>
      <c r="AZ89">
        <v>2.7</v>
      </c>
      <c r="BA89">
        <v>0.5</v>
      </c>
      <c r="BB89" t="s">
        <v>356</v>
      </c>
      <c r="BC89">
        <v>2</v>
      </c>
      <c r="BD89" t="b">
        <v>1</v>
      </c>
      <c r="BE89">
        <v>1665255962.5</v>
      </c>
      <c r="BF89">
        <v>463.27871428571427</v>
      </c>
      <c r="BG89">
        <v>480.22328571428568</v>
      </c>
      <c r="BH89">
        <v>30.32151428571429</v>
      </c>
      <c r="BI89">
        <v>29.207885714285709</v>
      </c>
      <c r="BJ89">
        <v>461.63214285714292</v>
      </c>
      <c r="BK89">
        <v>30.125714285714281</v>
      </c>
      <c r="BL89">
        <v>649.9974285714286</v>
      </c>
      <c r="BM89">
        <v>100.8077142857143</v>
      </c>
      <c r="BN89">
        <v>9.989708571428571E-2</v>
      </c>
      <c r="BO89">
        <v>30.988971428571428</v>
      </c>
      <c r="BP89">
        <v>31.496871428571431</v>
      </c>
      <c r="BQ89">
        <v>999.89999999999986</v>
      </c>
      <c r="BR89">
        <v>0</v>
      </c>
      <c r="BS89">
        <v>0</v>
      </c>
      <c r="BT89">
        <v>8990.9814285714292</v>
      </c>
      <c r="BU89">
        <v>0</v>
      </c>
      <c r="BV89">
        <v>129.3434285714286</v>
      </c>
      <c r="BW89">
        <v>-16.944685714285711</v>
      </c>
      <c r="BX89">
        <v>477.76528571428571</v>
      </c>
      <c r="BY89">
        <v>494.6717142857143</v>
      </c>
      <c r="BZ89">
        <v>1.113597142857143</v>
      </c>
      <c r="CA89">
        <v>480.22328571428568</v>
      </c>
      <c r="CB89">
        <v>29.207885714285709</v>
      </c>
      <c r="CC89">
        <v>3.0566399999999989</v>
      </c>
      <c r="CD89">
        <v>2.9443828571428572</v>
      </c>
      <c r="CE89">
        <v>24.33971428571428</v>
      </c>
      <c r="CF89">
        <v>23.71668571428572</v>
      </c>
      <c r="CG89">
        <v>1200.002857142857</v>
      </c>
      <c r="CH89">
        <v>0.50003228571428571</v>
      </c>
      <c r="CI89">
        <v>0.49996771428571429</v>
      </c>
      <c r="CJ89">
        <v>0</v>
      </c>
      <c r="CK89">
        <v>794.54828571428584</v>
      </c>
      <c r="CL89">
        <v>4.9990899999999998</v>
      </c>
      <c r="CM89">
        <v>8607.08</v>
      </c>
      <c r="CN89">
        <v>9558.0142857142873</v>
      </c>
      <c r="CO89">
        <v>43.696000000000012</v>
      </c>
      <c r="CP89">
        <v>45.686999999999998</v>
      </c>
      <c r="CQ89">
        <v>44.561999999999998</v>
      </c>
      <c r="CR89">
        <v>44.75</v>
      </c>
      <c r="CS89">
        <v>45</v>
      </c>
      <c r="CT89">
        <v>597.54142857142858</v>
      </c>
      <c r="CU89">
        <v>597.46142857142866</v>
      </c>
      <c r="CV89">
        <v>0</v>
      </c>
      <c r="CW89">
        <v>1665255967.3</v>
      </c>
      <c r="CX89">
        <v>0</v>
      </c>
      <c r="CY89">
        <v>1665253528.5999999</v>
      </c>
      <c r="CZ89" t="s">
        <v>357</v>
      </c>
      <c r="DA89">
        <v>1665253526.5999999</v>
      </c>
      <c r="DB89">
        <v>1665253528.5999999</v>
      </c>
      <c r="DC89">
        <v>13</v>
      </c>
      <c r="DD89">
        <v>3.1E-2</v>
      </c>
      <c r="DE89">
        <v>1.2999999999999999E-2</v>
      </c>
      <c r="DF89">
        <v>1.6459999999999999</v>
      </c>
      <c r="DG89">
        <v>0.19600000000000001</v>
      </c>
      <c r="DH89">
        <v>415</v>
      </c>
      <c r="DI89">
        <v>32</v>
      </c>
      <c r="DJ89">
        <v>0.56000000000000005</v>
      </c>
      <c r="DK89">
        <v>0.22</v>
      </c>
      <c r="DL89">
        <v>-16.637495121951218</v>
      </c>
      <c r="DM89">
        <v>-2.1770216027874558</v>
      </c>
      <c r="DN89">
        <v>0.21623970884997429</v>
      </c>
      <c r="DO89">
        <v>0</v>
      </c>
      <c r="DP89">
        <v>1.0810241463414629</v>
      </c>
      <c r="DQ89">
        <v>0.318263832752614</v>
      </c>
      <c r="DR89">
        <v>3.2787830578239932E-2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364</v>
      </c>
      <c r="EA89">
        <v>3.2942800000000001</v>
      </c>
      <c r="EB89">
        <v>2.6251799999999998</v>
      </c>
      <c r="EC89">
        <v>0.109039</v>
      </c>
      <c r="ED89">
        <v>0.111372</v>
      </c>
      <c r="EE89">
        <v>0.12764200000000001</v>
      </c>
      <c r="EF89">
        <v>0.123112</v>
      </c>
      <c r="EG89">
        <v>26881.5</v>
      </c>
      <c r="EH89">
        <v>27455.1</v>
      </c>
      <c r="EI89">
        <v>28079.4</v>
      </c>
      <c r="EJ89">
        <v>29751.5</v>
      </c>
      <c r="EK89">
        <v>33624.1</v>
      </c>
      <c r="EL89">
        <v>36277.5</v>
      </c>
      <c r="EM89">
        <v>39544</v>
      </c>
      <c r="EN89">
        <v>42599.7</v>
      </c>
      <c r="EO89">
        <v>2.1372</v>
      </c>
      <c r="EP89">
        <v>2.0992000000000002</v>
      </c>
      <c r="EQ89">
        <v>6.8992400000000001E-3</v>
      </c>
      <c r="ER89">
        <v>0</v>
      </c>
      <c r="ES89">
        <v>31.381900000000002</v>
      </c>
      <c r="ET89">
        <v>999.9</v>
      </c>
      <c r="EU89">
        <v>50.4</v>
      </c>
      <c r="EV89">
        <v>39.5</v>
      </c>
      <c r="EW89">
        <v>36.090000000000003</v>
      </c>
      <c r="EX89">
        <v>57.297400000000003</v>
      </c>
      <c r="EY89">
        <v>-3.4615399999999998</v>
      </c>
      <c r="EZ89">
        <v>2</v>
      </c>
      <c r="FA89">
        <v>0.68787600000000004</v>
      </c>
      <c r="FB89">
        <v>3.97594</v>
      </c>
      <c r="FC89">
        <v>20.226800000000001</v>
      </c>
      <c r="FD89">
        <v>5.2189399999999999</v>
      </c>
      <c r="FE89">
        <v>12.0099</v>
      </c>
      <c r="FF89">
        <v>4.9862000000000002</v>
      </c>
      <c r="FG89">
        <v>3.2846500000000001</v>
      </c>
      <c r="FH89">
        <v>5135.3999999999996</v>
      </c>
      <c r="FI89">
        <v>9999</v>
      </c>
      <c r="FJ89">
        <v>9999</v>
      </c>
      <c r="FK89">
        <v>432.2</v>
      </c>
      <c r="FL89">
        <v>1.8658399999999999</v>
      </c>
      <c r="FM89">
        <v>1.86219</v>
      </c>
      <c r="FN89">
        <v>1.86432</v>
      </c>
      <c r="FO89">
        <v>1.8604700000000001</v>
      </c>
      <c r="FP89">
        <v>1.86111</v>
      </c>
      <c r="FQ89">
        <v>1.86019</v>
      </c>
      <c r="FR89">
        <v>1.86188</v>
      </c>
      <c r="FS89">
        <v>1.8584400000000001</v>
      </c>
      <c r="FT89">
        <v>0</v>
      </c>
      <c r="FU89">
        <v>0</v>
      </c>
      <c r="FV89">
        <v>0</v>
      </c>
      <c r="FW89">
        <v>0</v>
      </c>
      <c r="FX89" t="s">
        <v>359</v>
      </c>
      <c r="FY89" t="s">
        <v>360</v>
      </c>
      <c r="FZ89" t="s">
        <v>361</v>
      </c>
      <c r="GA89" t="s">
        <v>361</v>
      </c>
      <c r="GB89" t="s">
        <v>361</v>
      </c>
      <c r="GC89" t="s">
        <v>361</v>
      </c>
      <c r="GD89">
        <v>0</v>
      </c>
      <c r="GE89">
        <v>100</v>
      </c>
      <c r="GF89">
        <v>100</v>
      </c>
      <c r="GG89">
        <v>1.647</v>
      </c>
      <c r="GH89">
        <v>0.19570000000000001</v>
      </c>
      <c r="GI89">
        <v>1.646399999999971</v>
      </c>
      <c r="GJ89">
        <v>0</v>
      </c>
      <c r="GK89">
        <v>0</v>
      </c>
      <c r="GL89">
        <v>0</v>
      </c>
      <c r="GM89">
        <v>0.19577000000000669</v>
      </c>
      <c r="GN89">
        <v>0</v>
      </c>
      <c r="GO89">
        <v>0</v>
      </c>
      <c r="GP89">
        <v>0</v>
      </c>
      <c r="GQ89">
        <v>-1</v>
      </c>
      <c r="GR89">
        <v>-1</v>
      </c>
      <c r="GS89">
        <v>-1</v>
      </c>
      <c r="GT89">
        <v>-1</v>
      </c>
      <c r="GU89">
        <v>40.6</v>
      </c>
      <c r="GV89">
        <v>40.6</v>
      </c>
      <c r="GW89">
        <v>1.5478499999999999</v>
      </c>
      <c r="GX89">
        <v>2.6074199999999998</v>
      </c>
      <c r="GY89">
        <v>2.04834</v>
      </c>
      <c r="GZ89">
        <v>2.6000999999999999</v>
      </c>
      <c r="HA89">
        <v>2.1972700000000001</v>
      </c>
      <c r="HB89">
        <v>2.36694</v>
      </c>
      <c r="HC89">
        <v>44.389899999999997</v>
      </c>
      <c r="HD89">
        <v>13.799300000000001</v>
      </c>
      <c r="HE89">
        <v>18</v>
      </c>
      <c r="HF89">
        <v>658.69299999999998</v>
      </c>
      <c r="HG89">
        <v>695.351</v>
      </c>
      <c r="HH89">
        <v>25.1234</v>
      </c>
      <c r="HI89">
        <v>35.6417</v>
      </c>
      <c r="HJ89">
        <v>29.999700000000001</v>
      </c>
      <c r="HK89">
        <v>35.474400000000003</v>
      </c>
      <c r="HL89">
        <v>35.444099999999999</v>
      </c>
      <c r="HM89">
        <v>30.982600000000001</v>
      </c>
      <c r="HN89">
        <v>22.6142</v>
      </c>
      <c r="HO89">
        <v>22.389600000000002</v>
      </c>
      <c r="HP89">
        <v>25.130800000000001</v>
      </c>
      <c r="HQ89">
        <v>498.24200000000002</v>
      </c>
      <c r="HR89">
        <v>28.899699999999999</v>
      </c>
      <c r="HS89">
        <v>98.810599999999994</v>
      </c>
      <c r="HT89">
        <v>98.713999999999999</v>
      </c>
    </row>
    <row r="90" spans="1:228" x14ac:dyDescent="0.2">
      <c r="A90">
        <v>75</v>
      </c>
      <c r="B90">
        <v>1665255968.5</v>
      </c>
      <c r="C90">
        <v>295.5</v>
      </c>
      <c r="D90" t="s">
        <v>510</v>
      </c>
      <c r="E90" t="s">
        <v>511</v>
      </c>
      <c r="F90">
        <v>4</v>
      </c>
      <c r="G90">
        <v>1665255966.1875</v>
      </c>
      <c r="H90">
        <f t="shared" si="34"/>
        <v>2.9784392608293805E-3</v>
      </c>
      <c r="I90">
        <f t="shared" si="35"/>
        <v>2.9784392608293806</v>
      </c>
      <c r="J90">
        <f t="shared" si="36"/>
        <v>16.531258213620443</v>
      </c>
      <c r="K90">
        <f t="shared" si="37"/>
        <v>469.32712500000002</v>
      </c>
      <c r="L90">
        <f t="shared" si="38"/>
        <v>315.15842066125578</v>
      </c>
      <c r="M90">
        <f t="shared" si="39"/>
        <v>31.801729849067417</v>
      </c>
      <c r="N90">
        <f t="shared" si="40"/>
        <v>47.358450422404857</v>
      </c>
      <c r="O90">
        <f t="shared" si="41"/>
        <v>0.18815828563691242</v>
      </c>
      <c r="P90">
        <f t="shared" si="42"/>
        <v>3.6725124719951241</v>
      </c>
      <c r="Q90">
        <f t="shared" si="43"/>
        <v>0.18296214585217463</v>
      </c>
      <c r="R90">
        <f t="shared" si="44"/>
        <v>0.11480624140879986</v>
      </c>
      <c r="S90">
        <f t="shared" si="45"/>
        <v>226.11305023324169</v>
      </c>
      <c r="T90">
        <f t="shared" si="46"/>
        <v>31.435947892024217</v>
      </c>
      <c r="U90">
        <f t="shared" si="47"/>
        <v>31.500037500000001</v>
      </c>
      <c r="V90">
        <f t="shared" si="48"/>
        <v>4.6416101232206755</v>
      </c>
      <c r="W90">
        <f t="shared" si="49"/>
        <v>67.923404646196047</v>
      </c>
      <c r="X90">
        <f t="shared" si="50"/>
        <v>3.0616444935649105</v>
      </c>
      <c r="Y90">
        <f t="shared" si="51"/>
        <v>4.5074956261580352</v>
      </c>
      <c r="Z90">
        <f t="shared" si="52"/>
        <v>1.5799656296557649</v>
      </c>
      <c r="AA90">
        <f t="shared" si="53"/>
        <v>-131.34917140257568</v>
      </c>
      <c r="AB90">
        <f t="shared" si="54"/>
        <v>-101.99335754865756</v>
      </c>
      <c r="AC90">
        <f t="shared" si="55"/>
        <v>-6.2514338181345153</v>
      </c>
      <c r="AD90">
        <f t="shared" si="56"/>
        <v>-13.48091253612607</v>
      </c>
      <c r="AE90">
        <f t="shared" si="57"/>
        <v>39.724268778348623</v>
      </c>
      <c r="AF90">
        <f t="shared" si="58"/>
        <v>3.087505485731957</v>
      </c>
      <c r="AG90">
        <f t="shared" si="59"/>
        <v>16.531258213620443</v>
      </c>
      <c r="AH90">
        <v>500.96056608559587</v>
      </c>
      <c r="AI90">
        <v>487.04744242424232</v>
      </c>
      <c r="AJ90">
        <v>1.673359498792208</v>
      </c>
      <c r="AK90">
        <v>66.645628169260647</v>
      </c>
      <c r="AL90">
        <f t="shared" si="60"/>
        <v>2.9784392608293806</v>
      </c>
      <c r="AM90">
        <v>29.18875250809679</v>
      </c>
      <c r="AN90">
        <v>30.346545588235291</v>
      </c>
      <c r="AO90">
        <v>7.8193604276371471E-3</v>
      </c>
      <c r="AP90">
        <v>87.351231965539924</v>
      </c>
      <c r="AQ90">
        <v>28</v>
      </c>
      <c r="AR90">
        <v>4</v>
      </c>
      <c r="AS90">
        <f t="shared" si="61"/>
        <v>1</v>
      </c>
      <c r="AT90">
        <f t="shared" si="62"/>
        <v>0</v>
      </c>
      <c r="AU90">
        <f t="shared" si="63"/>
        <v>47506.06776940242</v>
      </c>
      <c r="AV90">
        <f t="shared" si="64"/>
        <v>1199.99875</v>
      </c>
      <c r="AW90">
        <f t="shared" si="65"/>
        <v>1025.9229135923531</v>
      </c>
      <c r="AX90">
        <f t="shared" si="66"/>
        <v>0.85493665188597334</v>
      </c>
      <c r="AY90">
        <f t="shared" si="67"/>
        <v>0.18842773813992864</v>
      </c>
      <c r="AZ90">
        <v>2.7</v>
      </c>
      <c r="BA90">
        <v>0.5</v>
      </c>
      <c r="BB90" t="s">
        <v>356</v>
      </c>
      <c r="BC90">
        <v>2</v>
      </c>
      <c r="BD90" t="b">
        <v>1</v>
      </c>
      <c r="BE90">
        <v>1665255966.1875</v>
      </c>
      <c r="BF90">
        <v>469.32712500000002</v>
      </c>
      <c r="BG90">
        <v>486.43037500000003</v>
      </c>
      <c r="BH90">
        <v>30.341212500000001</v>
      </c>
      <c r="BI90">
        <v>29.097587499999999</v>
      </c>
      <c r="BJ90">
        <v>467.68062500000002</v>
      </c>
      <c r="BK90">
        <v>30.145424999999999</v>
      </c>
      <c r="BL90">
        <v>649.98149999999998</v>
      </c>
      <c r="BM90">
        <v>100.807125</v>
      </c>
      <c r="BN90">
        <v>9.9999050000000006E-2</v>
      </c>
      <c r="BO90">
        <v>30.9849</v>
      </c>
      <c r="BP90">
        <v>31.500037500000001</v>
      </c>
      <c r="BQ90">
        <v>999.9</v>
      </c>
      <c r="BR90">
        <v>0</v>
      </c>
      <c r="BS90">
        <v>0</v>
      </c>
      <c r="BT90">
        <v>9004.0625</v>
      </c>
      <c r="BU90">
        <v>0</v>
      </c>
      <c r="BV90">
        <v>143.71837500000001</v>
      </c>
      <c r="BW90">
        <v>-17.103300000000001</v>
      </c>
      <c r="BX90">
        <v>484.01249999999999</v>
      </c>
      <c r="BY90">
        <v>501.00850000000003</v>
      </c>
      <c r="BZ90">
        <v>1.2436087499999999</v>
      </c>
      <c r="CA90">
        <v>486.43037500000003</v>
      </c>
      <c r="CB90">
        <v>29.097587499999999</v>
      </c>
      <c r="CC90">
        <v>3.0586112499999998</v>
      </c>
      <c r="CD90">
        <v>2.9332462499999998</v>
      </c>
      <c r="CE90">
        <v>24.350474999999999</v>
      </c>
      <c r="CF90">
        <v>23.653725000000001</v>
      </c>
      <c r="CG90">
        <v>1199.99875</v>
      </c>
      <c r="CH90">
        <v>0.50002987500000007</v>
      </c>
      <c r="CI90">
        <v>0.49997012499999999</v>
      </c>
      <c r="CJ90">
        <v>0</v>
      </c>
      <c r="CK90">
        <v>794.74324999999999</v>
      </c>
      <c r="CL90">
        <v>4.9990899999999998</v>
      </c>
      <c r="CM90">
        <v>8610.0924999999988</v>
      </c>
      <c r="CN90">
        <v>9557.9537500000006</v>
      </c>
      <c r="CO90">
        <v>43.726374999999997</v>
      </c>
      <c r="CP90">
        <v>45.686999999999998</v>
      </c>
      <c r="CQ90">
        <v>44.561999999999998</v>
      </c>
      <c r="CR90">
        <v>44.742125000000001</v>
      </c>
      <c r="CS90">
        <v>45</v>
      </c>
      <c r="CT90">
        <v>597.53374999999994</v>
      </c>
      <c r="CU90">
        <v>597.46500000000003</v>
      </c>
      <c r="CV90">
        <v>0</v>
      </c>
      <c r="CW90">
        <v>1665255971.5</v>
      </c>
      <c r="CX90">
        <v>0</v>
      </c>
      <c r="CY90">
        <v>1665253528.5999999</v>
      </c>
      <c r="CZ90" t="s">
        <v>357</v>
      </c>
      <c r="DA90">
        <v>1665253526.5999999</v>
      </c>
      <c r="DB90">
        <v>1665253528.5999999</v>
      </c>
      <c r="DC90">
        <v>13</v>
      </c>
      <c r="DD90">
        <v>3.1E-2</v>
      </c>
      <c r="DE90">
        <v>1.2999999999999999E-2</v>
      </c>
      <c r="DF90">
        <v>1.6459999999999999</v>
      </c>
      <c r="DG90">
        <v>0.19600000000000001</v>
      </c>
      <c r="DH90">
        <v>415</v>
      </c>
      <c r="DI90">
        <v>32</v>
      </c>
      <c r="DJ90">
        <v>0.56000000000000005</v>
      </c>
      <c r="DK90">
        <v>0.22</v>
      </c>
      <c r="DL90">
        <v>-16.785097560975611</v>
      </c>
      <c r="DM90">
        <v>-2.2880216027874689</v>
      </c>
      <c r="DN90">
        <v>0.22803850711175619</v>
      </c>
      <c r="DO90">
        <v>0</v>
      </c>
      <c r="DP90">
        <v>1.122989756097561</v>
      </c>
      <c r="DQ90">
        <v>0.5857881533101057</v>
      </c>
      <c r="DR90">
        <v>6.7834310315931373E-2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364</v>
      </c>
      <c r="EA90">
        <v>3.29426</v>
      </c>
      <c r="EB90">
        <v>2.62547</v>
      </c>
      <c r="EC90">
        <v>0.11017299999999999</v>
      </c>
      <c r="ED90">
        <v>0.112521</v>
      </c>
      <c r="EE90">
        <v>0.127666</v>
      </c>
      <c r="EF90">
        <v>0.122679</v>
      </c>
      <c r="EG90">
        <v>26847.3</v>
      </c>
      <c r="EH90">
        <v>27419.7</v>
      </c>
      <c r="EI90">
        <v>28079.5</v>
      </c>
      <c r="EJ90">
        <v>29751.599999999999</v>
      </c>
      <c r="EK90">
        <v>33623.699999999997</v>
      </c>
      <c r="EL90">
        <v>36295.5</v>
      </c>
      <c r="EM90">
        <v>39544.5</v>
      </c>
      <c r="EN90">
        <v>42599.8</v>
      </c>
      <c r="EO90">
        <v>2.1376200000000001</v>
      </c>
      <c r="EP90">
        <v>2.0990500000000001</v>
      </c>
      <c r="EQ90">
        <v>7.6219399999999998E-3</v>
      </c>
      <c r="ER90">
        <v>0</v>
      </c>
      <c r="ES90">
        <v>31.382999999999999</v>
      </c>
      <c r="ET90">
        <v>999.9</v>
      </c>
      <c r="EU90">
        <v>50.4</v>
      </c>
      <c r="EV90">
        <v>39.5</v>
      </c>
      <c r="EW90">
        <v>36.085700000000003</v>
      </c>
      <c r="EX90">
        <v>57.747399999999999</v>
      </c>
      <c r="EY90">
        <v>-3.31731</v>
      </c>
      <c r="EZ90">
        <v>2</v>
      </c>
      <c r="FA90">
        <v>0.68774100000000005</v>
      </c>
      <c r="FB90">
        <v>3.97492</v>
      </c>
      <c r="FC90">
        <v>20.226800000000001</v>
      </c>
      <c r="FD90">
        <v>5.2172900000000002</v>
      </c>
      <c r="FE90">
        <v>12.0099</v>
      </c>
      <c r="FF90">
        <v>4.9863999999999997</v>
      </c>
      <c r="FG90">
        <v>3.2846500000000001</v>
      </c>
      <c r="FH90">
        <v>5135.3999999999996</v>
      </c>
      <c r="FI90">
        <v>9999</v>
      </c>
      <c r="FJ90">
        <v>9999</v>
      </c>
      <c r="FK90">
        <v>432.2</v>
      </c>
      <c r="FL90">
        <v>1.8658399999999999</v>
      </c>
      <c r="FM90">
        <v>1.86219</v>
      </c>
      <c r="FN90">
        <v>1.86432</v>
      </c>
      <c r="FO90">
        <v>1.8604799999999999</v>
      </c>
      <c r="FP90">
        <v>1.8611200000000001</v>
      </c>
      <c r="FQ90">
        <v>1.8601799999999999</v>
      </c>
      <c r="FR90">
        <v>1.86189</v>
      </c>
      <c r="FS90">
        <v>1.8584099999999999</v>
      </c>
      <c r="FT90">
        <v>0</v>
      </c>
      <c r="FU90">
        <v>0</v>
      </c>
      <c r="FV90">
        <v>0</v>
      </c>
      <c r="FW90">
        <v>0</v>
      </c>
      <c r="FX90" t="s">
        <v>359</v>
      </c>
      <c r="FY90" t="s">
        <v>360</v>
      </c>
      <c r="FZ90" t="s">
        <v>361</v>
      </c>
      <c r="GA90" t="s">
        <v>361</v>
      </c>
      <c r="GB90" t="s">
        <v>361</v>
      </c>
      <c r="GC90" t="s">
        <v>361</v>
      </c>
      <c r="GD90">
        <v>0</v>
      </c>
      <c r="GE90">
        <v>100</v>
      </c>
      <c r="GF90">
        <v>100</v>
      </c>
      <c r="GG90">
        <v>1.6459999999999999</v>
      </c>
      <c r="GH90">
        <v>0.1958</v>
      </c>
      <c r="GI90">
        <v>1.646399999999971</v>
      </c>
      <c r="GJ90">
        <v>0</v>
      </c>
      <c r="GK90">
        <v>0</v>
      </c>
      <c r="GL90">
        <v>0</v>
      </c>
      <c r="GM90">
        <v>0.19577000000000669</v>
      </c>
      <c r="GN90">
        <v>0</v>
      </c>
      <c r="GO90">
        <v>0</v>
      </c>
      <c r="GP90">
        <v>0</v>
      </c>
      <c r="GQ90">
        <v>-1</v>
      </c>
      <c r="GR90">
        <v>-1</v>
      </c>
      <c r="GS90">
        <v>-1</v>
      </c>
      <c r="GT90">
        <v>-1</v>
      </c>
      <c r="GU90">
        <v>40.700000000000003</v>
      </c>
      <c r="GV90">
        <v>40.700000000000003</v>
      </c>
      <c r="GW90">
        <v>1.56494</v>
      </c>
      <c r="GX90">
        <v>2.6122999999999998</v>
      </c>
      <c r="GY90">
        <v>2.04834</v>
      </c>
      <c r="GZ90">
        <v>2.6000999999999999</v>
      </c>
      <c r="HA90">
        <v>2.1972700000000001</v>
      </c>
      <c r="HB90">
        <v>2.34131</v>
      </c>
      <c r="HC90">
        <v>44.417700000000004</v>
      </c>
      <c r="HD90">
        <v>13.799300000000001</v>
      </c>
      <c r="HE90">
        <v>18</v>
      </c>
      <c r="HF90">
        <v>659.02200000000005</v>
      </c>
      <c r="HG90">
        <v>695.18799999999999</v>
      </c>
      <c r="HH90">
        <v>25.132300000000001</v>
      </c>
      <c r="HI90">
        <v>35.6417</v>
      </c>
      <c r="HJ90">
        <v>29.9998</v>
      </c>
      <c r="HK90">
        <v>35.473100000000002</v>
      </c>
      <c r="HL90">
        <v>35.441899999999997</v>
      </c>
      <c r="HM90">
        <v>31.326499999999999</v>
      </c>
      <c r="HN90">
        <v>22.903099999999998</v>
      </c>
      <c r="HO90">
        <v>22.389600000000002</v>
      </c>
      <c r="HP90">
        <v>25.139199999999999</v>
      </c>
      <c r="HQ90">
        <v>504.92</v>
      </c>
      <c r="HR90">
        <v>28.832699999999999</v>
      </c>
      <c r="HS90">
        <v>98.811400000000006</v>
      </c>
      <c r="HT90">
        <v>98.714200000000005</v>
      </c>
    </row>
    <row r="91" spans="1:228" x14ac:dyDescent="0.2">
      <c r="A91">
        <v>76</v>
      </c>
      <c r="B91">
        <v>1665255972.5</v>
      </c>
      <c r="C91">
        <v>299.5</v>
      </c>
      <c r="D91" t="s">
        <v>512</v>
      </c>
      <c r="E91" t="s">
        <v>513</v>
      </c>
      <c r="F91">
        <v>4</v>
      </c>
      <c r="G91">
        <v>1665255970.5</v>
      </c>
      <c r="H91">
        <f t="shared" si="34"/>
        <v>3.2621496445518865E-3</v>
      </c>
      <c r="I91">
        <f t="shared" si="35"/>
        <v>3.2621496445518865</v>
      </c>
      <c r="J91">
        <f t="shared" si="36"/>
        <v>16.136410947555923</v>
      </c>
      <c r="K91">
        <f t="shared" si="37"/>
        <v>476.42899999999997</v>
      </c>
      <c r="L91">
        <f t="shared" si="38"/>
        <v>337.47612273694148</v>
      </c>
      <c r="M91">
        <f t="shared" si="39"/>
        <v>34.053469212315882</v>
      </c>
      <c r="N91">
        <f t="shared" si="40"/>
        <v>48.07469089006009</v>
      </c>
      <c r="O91">
        <f t="shared" si="41"/>
        <v>0.20645927989629495</v>
      </c>
      <c r="P91">
        <f t="shared" si="42"/>
        <v>3.6719615622857638</v>
      </c>
      <c r="Q91">
        <f t="shared" si="43"/>
        <v>0.20022032516414487</v>
      </c>
      <c r="R91">
        <f t="shared" si="44"/>
        <v>0.1256825439311465</v>
      </c>
      <c r="S91">
        <f t="shared" si="45"/>
        <v>226.11428580461208</v>
      </c>
      <c r="T91">
        <f t="shared" si="46"/>
        <v>31.37005892156126</v>
      </c>
      <c r="U91">
        <f t="shared" si="47"/>
        <v>31.505742857142859</v>
      </c>
      <c r="V91">
        <f t="shared" si="48"/>
        <v>4.6431147401190902</v>
      </c>
      <c r="W91">
        <f t="shared" si="49"/>
        <v>67.95245117384242</v>
      </c>
      <c r="X91">
        <f t="shared" si="50"/>
        <v>3.0618361082334493</v>
      </c>
      <c r="Y91">
        <f t="shared" si="51"/>
        <v>4.5058508638641586</v>
      </c>
      <c r="Z91">
        <f t="shared" si="52"/>
        <v>1.5812786318856409</v>
      </c>
      <c r="AA91">
        <f t="shared" si="53"/>
        <v>-143.8607993247382</v>
      </c>
      <c r="AB91">
        <f t="shared" si="54"/>
        <v>-104.37446792811154</v>
      </c>
      <c r="AC91">
        <f t="shared" si="55"/>
        <v>-6.3983162780728282</v>
      </c>
      <c r="AD91">
        <f t="shared" si="56"/>
        <v>-28.519297726310484</v>
      </c>
      <c r="AE91">
        <f t="shared" si="57"/>
        <v>39.932302961158385</v>
      </c>
      <c r="AF91">
        <f t="shared" si="58"/>
        <v>3.4014077192982639</v>
      </c>
      <c r="AG91">
        <f t="shared" si="59"/>
        <v>16.136410947555923</v>
      </c>
      <c r="AH91">
        <v>507.83530210928291</v>
      </c>
      <c r="AI91">
        <v>493.9144545454547</v>
      </c>
      <c r="AJ91">
        <v>1.7170598901425711</v>
      </c>
      <c r="AK91">
        <v>66.645628169260647</v>
      </c>
      <c r="AL91">
        <f t="shared" si="60"/>
        <v>3.2621496445518865</v>
      </c>
      <c r="AM91">
        <v>29.03540331519935</v>
      </c>
      <c r="AN91">
        <v>30.340690294117639</v>
      </c>
      <c r="AO91">
        <v>1.6000843885013061E-3</v>
      </c>
      <c r="AP91">
        <v>87.351231965539924</v>
      </c>
      <c r="AQ91">
        <v>28</v>
      </c>
      <c r="AR91">
        <v>4</v>
      </c>
      <c r="AS91">
        <f t="shared" si="61"/>
        <v>1</v>
      </c>
      <c r="AT91">
        <f t="shared" si="62"/>
        <v>0</v>
      </c>
      <c r="AU91">
        <f t="shared" si="63"/>
        <v>47497.158809866014</v>
      </c>
      <c r="AV91">
        <f t="shared" si="64"/>
        <v>1200.005714285714</v>
      </c>
      <c r="AW91">
        <f t="shared" si="65"/>
        <v>1025.9288278780371</v>
      </c>
      <c r="AX91">
        <f t="shared" si="66"/>
        <v>0.85493661877160831</v>
      </c>
      <c r="AY91">
        <f t="shared" si="67"/>
        <v>0.18842767422920426</v>
      </c>
      <c r="AZ91">
        <v>2.7</v>
      </c>
      <c r="BA91">
        <v>0.5</v>
      </c>
      <c r="BB91" t="s">
        <v>356</v>
      </c>
      <c r="BC91">
        <v>2</v>
      </c>
      <c r="BD91" t="b">
        <v>1</v>
      </c>
      <c r="BE91">
        <v>1665255970.5</v>
      </c>
      <c r="BF91">
        <v>476.42899999999997</v>
      </c>
      <c r="BG91">
        <v>493.68842857142857</v>
      </c>
      <c r="BH91">
        <v>30.34335714285714</v>
      </c>
      <c r="BI91">
        <v>28.973414285714291</v>
      </c>
      <c r="BJ91">
        <v>474.78242857142862</v>
      </c>
      <c r="BK91">
        <v>30.147600000000001</v>
      </c>
      <c r="BL91">
        <v>650.03685714285712</v>
      </c>
      <c r="BM91">
        <v>100.80628571428571</v>
      </c>
      <c r="BN91">
        <v>0.1000211857142857</v>
      </c>
      <c r="BO91">
        <v>30.9785</v>
      </c>
      <c r="BP91">
        <v>31.505742857142859</v>
      </c>
      <c r="BQ91">
        <v>999.89999999999986</v>
      </c>
      <c r="BR91">
        <v>0</v>
      </c>
      <c r="BS91">
        <v>0</v>
      </c>
      <c r="BT91">
        <v>9002.2314285714292</v>
      </c>
      <c r="BU91">
        <v>0</v>
      </c>
      <c r="BV91">
        <v>137.03399999999999</v>
      </c>
      <c r="BW91">
        <v>-17.259714285714281</v>
      </c>
      <c r="BX91">
        <v>491.33757142857138</v>
      </c>
      <c r="BY91">
        <v>508.41899999999998</v>
      </c>
      <c r="BZ91">
        <v>1.3699557142857139</v>
      </c>
      <c r="CA91">
        <v>493.68842857142857</v>
      </c>
      <c r="CB91">
        <v>28.973414285714291</v>
      </c>
      <c r="CC91">
        <v>3.0588000000000011</v>
      </c>
      <c r="CD91">
        <v>2.9207014285714288</v>
      </c>
      <c r="CE91">
        <v>24.351514285714281</v>
      </c>
      <c r="CF91">
        <v>23.582614285714289</v>
      </c>
      <c r="CG91">
        <v>1200.005714285714</v>
      </c>
      <c r="CH91">
        <v>0.50003014285714287</v>
      </c>
      <c r="CI91">
        <v>0.49996985714285708</v>
      </c>
      <c r="CJ91">
        <v>0</v>
      </c>
      <c r="CK91">
        <v>795.30328571428561</v>
      </c>
      <c r="CL91">
        <v>4.9990899999999998</v>
      </c>
      <c r="CM91">
        <v>8611.48</v>
      </c>
      <c r="CN91">
        <v>9557.9914285714294</v>
      </c>
      <c r="CO91">
        <v>43.705000000000013</v>
      </c>
      <c r="CP91">
        <v>45.686999999999998</v>
      </c>
      <c r="CQ91">
        <v>44.561999999999998</v>
      </c>
      <c r="CR91">
        <v>44.686999999999998</v>
      </c>
      <c r="CS91">
        <v>45</v>
      </c>
      <c r="CT91">
        <v>597.53857142857134</v>
      </c>
      <c r="CU91">
        <v>597.4671428571429</v>
      </c>
      <c r="CV91">
        <v>0</v>
      </c>
      <c r="CW91">
        <v>1665255975.0999999</v>
      </c>
      <c r="CX91">
        <v>0</v>
      </c>
      <c r="CY91">
        <v>1665253528.5999999</v>
      </c>
      <c r="CZ91" t="s">
        <v>357</v>
      </c>
      <c r="DA91">
        <v>1665253526.5999999</v>
      </c>
      <c r="DB91">
        <v>1665253528.5999999</v>
      </c>
      <c r="DC91">
        <v>13</v>
      </c>
      <c r="DD91">
        <v>3.1E-2</v>
      </c>
      <c r="DE91">
        <v>1.2999999999999999E-2</v>
      </c>
      <c r="DF91">
        <v>1.6459999999999999</v>
      </c>
      <c r="DG91">
        <v>0.19600000000000001</v>
      </c>
      <c r="DH91">
        <v>415</v>
      </c>
      <c r="DI91">
        <v>32</v>
      </c>
      <c r="DJ91">
        <v>0.56000000000000005</v>
      </c>
      <c r="DK91">
        <v>0.22</v>
      </c>
      <c r="DL91">
        <v>-16.935358536585369</v>
      </c>
      <c r="DM91">
        <v>-2.3560766550522461</v>
      </c>
      <c r="DN91">
        <v>0.23492629251518801</v>
      </c>
      <c r="DO91">
        <v>0</v>
      </c>
      <c r="DP91">
        <v>1.182269268292683</v>
      </c>
      <c r="DQ91">
        <v>1.0018990243902439</v>
      </c>
      <c r="DR91">
        <v>0.1085204945326501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364</v>
      </c>
      <c r="EA91">
        <v>3.2945000000000002</v>
      </c>
      <c r="EB91">
        <v>2.62513</v>
      </c>
      <c r="EC91">
        <v>0.11132</v>
      </c>
      <c r="ED91">
        <v>0.113653</v>
      </c>
      <c r="EE91">
        <v>0.12765299999999999</v>
      </c>
      <c r="EF91">
        <v>0.122504</v>
      </c>
      <c r="EG91">
        <v>26812.5</v>
      </c>
      <c r="EH91">
        <v>27384.400000000001</v>
      </c>
      <c r="EI91">
        <v>28079.3</v>
      </c>
      <c r="EJ91">
        <v>29751.4</v>
      </c>
      <c r="EK91">
        <v>33623.699999999997</v>
      </c>
      <c r="EL91">
        <v>36302.699999999997</v>
      </c>
      <c r="EM91">
        <v>39543.800000000003</v>
      </c>
      <c r="EN91">
        <v>42599.7</v>
      </c>
      <c r="EO91">
        <v>2.1379999999999999</v>
      </c>
      <c r="EP91">
        <v>2.0989499999999999</v>
      </c>
      <c r="EQ91">
        <v>7.48783E-3</v>
      </c>
      <c r="ER91">
        <v>0</v>
      </c>
      <c r="ES91">
        <v>31.382999999999999</v>
      </c>
      <c r="ET91">
        <v>999.9</v>
      </c>
      <c r="EU91">
        <v>50.4</v>
      </c>
      <c r="EV91">
        <v>39.5</v>
      </c>
      <c r="EW91">
        <v>36.085099999999997</v>
      </c>
      <c r="EX91">
        <v>56.907400000000003</v>
      </c>
      <c r="EY91">
        <v>-3.5216400000000001</v>
      </c>
      <c r="EZ91">
        <v>2</v>
      </c>
      <c r="FA91">
        <v>0.68776400000000004</v>
      </c>
      <c r="FB91">
        <v>3.96882</v>
      </c>
      <c r="FC91">
        <v>20.2271</v>
      </c>
      <c r="FD91">
        <v>5.2174399999999999</v>
      </c>
      <c r="FE91">
        <v>12.0099</v>
      </c>
      <c r="FF91">
        <v>4.9862500000000001</v>
      </c>
      <c r="FG91">
        <v>3.2846500000000001</v>
      </c>
      <c r="FH91">
        <v>5135.3999999999996</v>
      </c>
      <c r="FI91">
        <v>9999</v>
      </c>
      <c r="FJ91">
        <v>9999</v>
      </c>
      <c r="FK91">
        <v>432.2</v>
      </c>
      <c r="FL91">
        <v>1.8658399999999999</v>
      </c>
      <c r="FM91">
        <v>1.8622000000000001</v>
      </c>
      <c r="FN91">
        <v>1.86432</v>
      </c>
      <c r="FO91">
        <v>1.8604799999999999</v>
      </c>
      <c r="FP91">
        <v>1.8611200000000001</v>
      </c>
      <c r="FQ91">
        <v>1.8601700000000001</v>
      </c>
      <c r="FR91">
        <v>1.86189</v>
      </c>
      <c r="FS91">
        <v>1.85842</v>
      </c>
      <c r="FT91">
        <v>0</v>
      </c>
      <c r="FU91">
        <v>0</v>
      </c>
      <c r="FV91">
        <v>0</v>
      </c>
      <c r="FW91">
        <v>0</v>
      </c>
      <c r="FX91" t="s">
        <v>359</v>
      </c>
      <c r="FY91" t="s">
        <v>360</v>
      </c>
      <c r="FZ91" t="s">
        <v>361</v>
      </c>
      <c r="GA91" t="s">
        <v>361</v>
      </c>
      <c r="GB91" t="s">
        <v>361</v>
      </c>
      <c r="GC91" t="s">
        <v>361</v>
      </c>
      <c r="GD91">
        <v>0</v>
      </c>
      <c r="GE91">
        <v>100</v>
      </c>
      <c r="GF91">
        <v>100</v>
      </c>
      <c r="GG91">
        <v>1.647</v>
      </c>
      <c r="GH91">
        <v>0.1958</v>
      </c>
      <c r="GI91">
        <v>1.646399999999971</v>
      </c>
      <c r="GJ91">
        <v>0</v>
      </c>
      <c r="GK91">
        <v>0</v>
      </c>
      <c r="GL91">
        <v>0</v>
      </c>
      <c r="GM91">
        <v>0.19577000000000669</v>
      </c>
      <c r="GN91">
        <v>0</v>
      </c>
      <c r="GO91">
        <v>0</v>
      </c>
      <c r="GP91">
        <v>0</v>
      </c>
      <c r="GQ91">
        <v>-1</v>
      </c>
      <c r="GR91">
        <v>-1</v>
      </c>
      <c r="GS91">
        <v>-1</v>
      </c>
      <c r="GT91">
        <v>-1</v>
      </c>
      <c r="GU91">
        <v>40.799999999999997</v>
      </c>
      <c r="GV91">
        <v>40.700000000000003</v>
      </c>
      <c r="GW91">
        <v>1.57959</v>
      </c>
      <c r="GX91">
        <v>2.6025399999999999</v>
      </c>
      <c r="GY91">
        <v>2.04834</v>
      </c>
      <c r="GZ91">
        <v>2.6000999999999999</v>
      </c>
      <c r="HA91">
        <v>2.1972700000000001</v>
      </c>
      <c r="HB91">
        <v>2.3571800000000001</v>
      </c>
      <c r="HC91">
        <v>44.417700000000004</v>
      </c>
      <c r="HD91">
        <v>13.816800000000001</v>
      </c>
      <c r="HE91">
        <v>18</v>
      </c>
      <c r="HF91">
        <v>659.303</v>
      </c>
      <c r="HG91">
        <v>695.096</v>
      </c>
      <c r="HH91">
        <v>25.141300000000001</v>
      </c>
      <c r="HI91">
        <v>35.6387</v>
      </c>
      <c r="HJ91">
        <v>29.9999</v>
      </c>
      <c r="HK91">
        <v>35.4711</v>
      </c>
      <c r="HL91">
        <v>35.441899999999997</v>
      </c>
      <c r="HM91">
        <v>31.667999999999999</v>
      </c>
      <c r="HN91">
        <v>23.209299999999999</v>
      </c>
      <c r="HO91">
        <v>22.014600000000002</v>
      </c>
      <c r="HP91">
        <v>25.1526</v>
      </c>
      <c r="HQ91">
        <v>511.601</v>
      </c>
      <c r="HR91">
        <v>28.771000000000001</v>
      </c>
      <c r="HS91">
        <v>98.810199999999995</v>
      </c>
      <c r="HT91">
        <v>98.713800000000006</v>
      </c>
    </row>
    <row r="92" spans="1:228" x14ac:dyDescent="0.2">
      <c r="A92">
        <v>77</v>
      </c>
      <c r="B92">
        <v>1665255976.5</v>
      </c>
      <c r="C92">
        <v>303.5</v>
      </c>
      <c r="D92" t="s">
        <v>514</v>
      </c>
      <c r="E92" t="s">
        <v>515</v>
      </c>
      <c r="F92">
        <v>4</v>
      </c>
      <c r="G92">
        <v>1665255974.1875</v>
      </c>
      <c r="H92">
        <f t="shared" si="34"/>
        <v>3.4110668392138537E-3</v>
      </c>
      <c r="I92">
        <f t="shared" si="35"/>
        <v>3.4110668392138539</v>
      </c>
      <c r="J92">
        <f t="shared" si="36"/>
        <v>16.857359202151578</v>
      </c>
      <c r="K92">
        <f t="shared" si="37"/>
        <v>482.51412499999998</v>
      </c>
      <c r="L92">
        <f t="shared" si="38"/>
        <v>343.68581227264866</v>
      </c>
      <c r="M92">
        <f t="shared" si="39"/>
        <v>34.680120623370591</v>
      </c>
      <c r="N92">
        <f t="shared" si="40"/>
        <v>48.688794998046589</v>
      </c>
      <c r="O92">
        <f t="shared" si="41"/>
        <v>0.21642068626142319</v>
      </c>
      <c r="P92">
        <f t="shared" si="42"/>
        <v>3.6658998214844107</v>
      </c>
      <c r="Q92">
        <f t="shared" si="43"/>
        <v>0.20956497421564516</v>
      </c>
      <c r="R92">
        <f t="shared" si="44"/>
        <v>0.13157597645316943</v>
      </c>
      <c r="S92">
        <f t="shared" si="45"/>
        <v>226.11267073277529</v>
      </c>
      <c r="T92">
        <f t="shared" si="46"/>
        <v>31.336912925263313</v>
      </c>
      <c r="U92">
        <f t="shared" si="47"/>
        <v>31.497137500000001</v>
      </c>
      <c r="V92">
        <f t="shared" si="48"/>
        <v>4.6408454979287166</v>
      </c>
      <c r="W92">
        <f t="shared" si="49"/>
        <v>67.945190167336918</v>
      </c>
      <c r="X92">
        <f t="shared" si="50"/>
        <v>3.061083407126147</v>
      </c>
      <c r="Y92">
        <f t="shared" si="51"/>
        <v>4.5052245782037597</v>
      </c>
      <c r="Z92">
        <f t="shared" si="52"/>
        <v>1.5797620908025696</v>
      </c>
      <c r="AA92">
        <f t="shared" si="53"/>
        <v>-150.42804760933095</v>
      </c>
      <c r="AB92">
        <f t="shared" si="54"/>
        <v>-102.98317410196513</v>
      </c>
      <c r="AC92">
        <f t="shared" si="55"/>
        <v>-6.3231223273205677</v>
      </c>
      <c r="AD92">
        <f t="shared" si="56"/>
        <v>-33.621673305841355</v>
      </c>
      <c r="AE92">
        <f t="shared" si="57"/>
        <v>40.199619079818085</v>
      </c>
      <c r="AF92">
        <f t="shared" si="58"/>
        <v>3.431110577657515</v>
      </c>
      <c r="AG92">
        <f t="shared" si="59"/>
        <v>16.857359202151578</v>
      </c>
      <c r="AH92">
        <v>514.76366371335962</v>
      </c>
      <c r="AI92">
        <v>500.66454545454548</v>
      </c>
      <c r="AJ92">
        <v>1.684974392796065</v>
      </c>
      <c r="AK92">
        <v>66.645628169260647</v>
      </c>
      <c r="AL92">
        <f t="shared" si="60"/>
        <v>3.4110668392138539</v>
      </c>
      <c r="AM92">
        <v>28.95473015131131</v>
      </c>
      <c r="AN92">
        <v>30.329165294117651</v>
      </c>
      <c r="AO92">
        <v>-8.8493628616745837E-5</v>
      </c>
      <c r="AP92">
        <v>87.351231965539924</v>
      </c>
      <c r="AQ92">
        <v>28</v>
      </c>
      <c r="AR92">
        <v>4</v>
      </c>
      <c r="AS92">
        <f t="shared" si="61"/>
        <v>1</v>
      </c>
      <c r="AT92">
        <f t="shared" si="62"/>
        <v>0</v>
      </c>
      <c r="AU92">
        <f t="shared" si="63"/>
        <v>47388.590255977724</v>
      </c>
      <c r="AV92">
        <f t="shared" si="64"/>
        <v>1200</v>
      </c>
      <c r="AW92">
        <f t="shared" si="65"/>
        <v>1025.9236635921116</v>
      </c>
      <c r="AX92">
        <f t="shared" si="66"/>
        <v>0.85493638632675961</v>
      </c>
      <c r="AY92">
        <f t="shared" si="67"/>
        <v>0.18842722561064607</v>
      </c>
      <c r="AZ92">
        <v>2.7</v>
      </c>
      <c r="BA92">
        <v>0.5</v>
      </c>
      <c r="BB92" t="s">
        <v>356</v>
      </c>
      <c r="BC92">
        <v>2</v>
      </c>
      <c r="BD92" t="b">
        <v>1</v>
      </c>
      <c r="BE92">
        <v>1665255974.1875</v>
      </c>
      <c r="BF92">
        <v>482.51412499999998</v>
      </c>
      <c r="BG92">
        <v>499.90050000000002</v>
      </c>
      <c r="BH92">
        <v>30.335850000000001</v>
      </c>
      <c r="BI92">
        <v>28.953824999999998</v>
      </c>
      <c r="BJ92">
        <v>480.86787500000003</v>
      </c>
      <c r="BK92">
        <v>30.1400875</v>
      </c>
      <c r="BL92">
        <v>649.98587499999996</v>
      </c>
      <c r="BM92">
        <v>100.8065</v>
      </c>
      <c r="BN92">
        <v>9.9965687499999997E-2</v>
      </c>
      <c r="BO92">
        <v>30.976062500000001</v>
      </c>
      <c r="BP92">
        <v>31.497137500000001</v>
      </c>
      <c r="BQ92">
        <v>999.9</v>
      </c>
      <c r="BR92">
        <v>0</v>
      </c>
      <c r="BS92">
        <v>0</v>
      </c>
      <c r="BT92">
        <v>8981.25</v>
      </c>
      <c r="BU92">
        <v>0</v>
      </c>
      <c r="BV92">
        <v>136.226125</v>
      </c>
      <c r="BW92">
        <v>-17.386412499999999</v>
      </c>
      <c r="BX92">
        <v>497.60987499999999</v>
      </c>
      <c r="BY92">
        <v>514.806375</v>
      </c>
      <c r="BZ92">
        <v>1.3820125000000001</v>
      </c>
      <c r="CA92">
        <v>499.90050000000002</v>
      </c>
      <c r="CB92">
        <v>28.953824999999998</v>
      </c>
      <c r="CC92">
        <v>3.0580512500000001</v>
      </c>
      <c r="CD92">
        <v>2.9187349999999999</v>
      </c>
      <c r="CE92">
        <v>24.347412500000001</v>
      </c>
      <c r="CF92">
        <v>23.571437499999998</v>
      </c>
      <c r="CG92">
        <v>1200</v>
      </c>
      <c r="CH92">
        <v>0.5000372500000001</v>
      </c>
      <c r="CI92">
        <v>0.49996275000000001</v>
      </c>
      <c r="CJ92">
        <v>0</v>
      </c>
      <c r="CK92">
        <v>795.47862499999997</v>
      </c>
      <c r="CL92">
        <v>4.9990899999999998</v>
      </c>
      <c r="CM92">
        <v>8610.130000000001</v>
      </c>
      <c r="CN92">
        <v>9557.9749999999985</v>
      </c>
      <c r="CO92">
        <v>43.710624999999993</v>
      </c>
      <c r="CP92">
        <v>45.655999999999999</v>
      </c>
      <c r="CQ92">
        <v>44.561999999999998</v>
      </c>
      <c r="CR92">
        <v>44.702749999999988</v>
      </c>
      <c r="CS92">
        <v>45</v>
      </c>
      <c r="CT92">
        <v>597.54499999999996</v>
      </c>
      <c r="CU92">
        <v>597.45500000000004</v>
      </c>
      <c r="CV92">
        <v>0</v>
      </c>
      <c r="CW92">
        <v>1665255979.3</v>
      </c>
      <c r="CX92">
        <v>0</v>
      </c>
      <c r="CY92">
        <v>1665253528.5999999</v>
      </c>
      <c r="CZ92" t="s">
        <v>357</v>
      </c>
      <c r="DA92">
        <v>1665253526.5999999</v>
      </c>
      <c r="DB92">
        <v>1665253528.5999999</v>
      </c>
      <c r="DC92">
        <v>13</v>
      </c>
      <c r="DD92">
        <v>3.1E-2</v>
      </c>
      <c r="DE92">
        <v>1.2999999999999999E-2</v>
      </c>
      <c r="DF92">
        <v>1.6459999999999999</v>
      </c>
      <c r="DG92">
        <v>0.19600000000000001</v>
      </c>
      <c r="DH92">
        <v>415</v>
      </c>
      <c r="DI92">
        <v>32</v>
      </c>
      <c r="DJ92">
        <v>0.56000000000000005</v>
      </c>
      <c r="DK92">
        <v>0.22</v>
      </c>
      <c r="DL92">
        <v>-17.090214634146339</v>
      </c>
      <c r="DM92">
        <v>-2.2263888501742151</v>
      </c>
      <c r="DN92">
        <v>0.2221336343131291</v>
      </c>
      <c r="DO92">
        <v>0</v>
      </c>
      <c r="DP92">
        <v>1.240380243902439</v>
      </c>
      <c r="DQ92">
        <v>1.1480730313588869</v>
      </c>
      <c r="DR92">
        <v>0.1194743600105919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364</v>
      </c>
      <c r="EA92">
        <v>3.29419</v>
      </c>
      <c r="EB92">
        <v>2.6251699999999998</v>
      </c>
      <c r="EC92">
        <v>0.112442</v>
      </c>
      <c r="ED92">
        <v>0.114775</v>
      </c>
      <c r="EE92">
        <v>0.12761600000000001</v>
      </c>
      <c r="EF92">
        <v>0.12234100000000001</v>
      </c>
      <c r="EG92">
        <v>26778.9</v>
      </c>
      <c r="EH92">
        <v>27350.2</v>
      </c>
      <c r="EI92">
        <v>28079.599999999999</v>
      </c>
      <c r="EJ92">
        <v>29752</v>
      </c>
      <c r="EK92">
        <v>33625.5</v>
      </c>
      <c r="EL92">
        <v>36310</v>
      </c>
      <c r="EM92">
        <v>39544.199999999997</v>
      </c>
      <c r="EN92">
        <v>42600.2</v>
      </c>
      <c r="EO92">
        <v>2.1376499999999998</v>
      </c>
      <c r="EP92">
        <v>2.0987499999999999</v>
      </c>
      <c r="EQ92">
        <v>6.92159E-3</v>
      </c>
      <c r="ER92">
        <v>0</v>
      </c>
      <c r="ES92">
        <v>31.380600000000001</v>
      </c>
      <c r="ET92">
        <v>999.9</v>
      </c>
      <c r="EU92">
        <v>50.4</v>
      </c>
      <c r="EV92">
        <v>39.5</v>
      </c>
      <c r="EW92">
        <v>36.088200000000001</v>
      </c>
      <c r="EX92">
        <v>57.357399999999998</v>
      </c>
      <c r="EY92">
        <v>-3.4054500000000001</v>
      </c>
      <c r="EZ92">
        <v>2</v>
      </c>
      <c r="FA92">
        <v>0.68735299999999999</v>
      </c>
      <c r="FB92">
        <v>3.9634900000000002</v>
      </c>
      <c r="FC92">
        <v>20.2273</v>
      </c>
      <c r="FD92">
        <v>5.2174399999999999</v>
      </c>
      <c r="FE92">
        <v>12.0099</v>
      </c>
      <c r="FF92">
        <v>4.9861000000000004</v>
      </c>
      <c r="FG92">
        <v>3.2846500000000001</v>
      </c>
      <c r="FH92">
        <v>5135.7</v>
      </c>
      <c r="FI92">
        <v>9999</v>
      </c>
      <c r="FJ92">
        <v>9999</v>
      </c>
      <c r="FK92">
        <v>432.2</v>
      </c>
      <c r="FL92">
        <v>1.8658399999999999</v>
      </c>
      <c r="FM92">
        <v>1.86219</v>
      </c>
      <c r="FN92">
        <v>1.86432</v>
      </c>
      <c r="FO92">
        <v>1.86049</v>
      </c>
      <c r="FP92">
        <v>1.86111</v>
      </c>
      <c r="FQ92">
        <v>1.8601799999999999</v>
      </c>
      <c r="FR92">
        <v>1.86189</v>
      </c>
      <c r="FS92">
        <v>1.8584499999999999</v>
      </c>
      <c r="FT92">
        <v>0</v>
      </c>
      <c r="FU92">
        <v>0</v>
      </c>
      <c r="FV92">
        <v>0</v>
      </c>
      <c r="FW92">
        <v>0</v>
      </c>
      <c r="FX92" t="s">
        <v>359</v>
      </c>
      <c r="FY92" t="s">
        <v>360</v>
      </c>
      <c r="FZ92" t="s">
        <v>361</v>
      </c>
      <c r="GA92" t="s">
        <v>361</v>
      </c>
      <c r="GB92" t="s">
        <v>361</v>
      </c>
      <c r="GC92" t="s">
        <v>361</v>
      </c>
      <c r="GD92">
        <v>0</v>
      </c>
      <c r="GE92">
        <v>100</v>
      </c>
      <c r="GF92">
        <v>100</v>
      </c>
      <c r="GG92">
        <v>1.6459999999999999</v>
      </c>
      <c r="GH92">
        <v>0.1958</v>
      </c>
      <c r="GI92">
        <v>1.646399999999971</v>
      </c>
      <c r="GJ92">
        <v>0</v>
      </c>
      <c r="GK92">
        <v>0</v>
      </c>
      <c r="GL92">
        <v>0</v>
      </c>
      <c r="GM92">
        <v>0.19577000000000669</v>
      </c>
      <c r="GN92">
        <v>0</v>
      </c>
      <c r="GO92">
        <v>0</v>
      </c>
      <c r="GP92">
        <v>0</v>
      </c>
      <c r="GQ92">
        <v>-1</v>
      </c>
      <c r="GR92">
        <v>-1</v>
      </c>
      <c r="GS92">
        <v>-1</v>
      </c>
      <c r="GT92">
        <v>-1</v>
      </c>
      <c r="GU92">
        <v>40.799999999999997</v>
      </c>
      <c r="GV92">
        <v>40.799999999999997</v>
      </c>
      <c r="GW92">
        <v>1.5991200000000001</v>
      </c>
      <c r="GX92">
        <v>2.6086399999999998</v>
      </c>
      <c r="GY92">
        <v>2.04834</v>
      </c>
      <c r="GZ92">
        <v>2.6013199999999999</v>
      </c>
      <c r="HA92">
        <v>2.1972700000000001</v>
      </c>
      <c r="HB92">
        <v>2.3779300000000001</v>
      </c>
      <c r="HC92">
        <v>44.417700000000004</v>
      </c>
      <c r="HD92">
        <v>13.8081</v>
      </c>
      <c r="HE92">
        <v>18</v>
      </c>
      <c r="HF92">
        <v>659.02099999999996</v>
      </c>
      <c r="HG92">
        <v>694.91300000000001</v>
      </c>
      <c r="HH92">
        <v>25.1524</v>
      </c>
      <c r="HI92">
        <v>35.638399999999997</v>
      </c>
      <c r="HJ92">
        <v>29.9998</v>
      </c>
      <c r="HK92">
        <v>35.4711</v>
      </c>
      <c r="HL92">
        <v>35.441899999999997</v>
      </c>
      <c r="HM92">
        <v>32.010899999999999</v>
      </c>
      <c r="HN92">
        <v>23.499400000000001</v>
      </c>
      <c r="HO92">
        <v>22.014600000000002</v>
      </c>
      <c r="HP92">
        <v>25.1692</v>
      </c>
      <c r="HQ92">
        <v>518.279</v>
      </c>
      <c r="HR92">
        <v>28.716899999999999</v>
      </c>
      <c r="HS92">
        <v>98.811099999999996</v>
      </c>
      <c r="HT92">
        <v>98.715199999999996</v>
      </c>
    </row>
    <row r="93" spans="1:228" x14ac:dyDescent="0.2">
      <c r="A93">
        <v>78</v>
      </c>
      <c r="B93">
        <v>1665255980.5</v>
      </c>
      <c r="C93">
        <v>307.5</v>
      </c>
      <c r="D93" t="s">
        <v>516</v>
      </c>
      <c r="E93" t="s">
        <v>517</v>
      </c>
      <c r="F93">
        <v>4</v>
      </c>
      <c r="G93">
        <v>1665255978.5</v>
      </c>
      <c r="H93">
        <f t="shared" si="34"/>
        <v>3.4316644846889071E-3</v>
      </c>
      <c r="I93">
        <f t="shared" si="35"/>
        <v>3.4316644846889073</v>
      </c>
      <c r="J93">
        <f t="shared" si="36"/>
        <v>16.894469651671603</v>
      </c>
      <c r="K93">
        <f t="shared" si="37"/>
        <v>489.55114285714291</v>
      </c>
      <c r="L93">
        <f t="shared" si="38"/>
        <v>350.76715335483323</v>
      </c>
      <c r="M93">
        <f t="shared" si="39"/>
        <v>35.394359396218086</v>
      </c>
      <c r="N93">
        <f t="shared" si="40"/>
        <v>49.398436904343804</v>
      </c>
      <c r="O93">
        <f t="shared" si="41"/>
        <v>0.21733721217659654</v>
      </c>
      <c r="P93">
        <f t="shared" si="42"/>
        <v>3.6692371044701142</v>
      </c>
      <c r="Q93">
        <f t="shared" si="43"/>
        <v>0.21043038090601224</v>
      </c>
      <c r="R93">
        <f t="shared" si="44"/>
        <v>0.13212125508064393</v>
      </c>
      <c r="S93">
        <f t="shared" si="45"/>
        <v>226.11132394706036</v>
      </c>
      <c r="T93">
        <f t="shared" si="46"/>
        <v>31.327222873820087</v>
      </c>
      <c r="U93">
        <f t="shared" si="47"/>
        <v>31.502128571428571</v>
      </c>
      <c r="V93">
        <f t="shared" si="48"/>
        <v>4.6421615313225875</v>
      </c>
      <c r="W93">
        <f t="shared" si="49"/>
        <v>67.92755196988179</v>
      </c>
      <c r="X93">
        <f t="shared" si="50"/>
        <v>3.0594078581290649</v>
      </c>
      <c r="Y93">
        <f t="shared" si="51"/>
        <v>4.5039277427303244</v>
      </c>
      <c r="Z93">
        <f t="shared" si="52"/>
        <v>1.5827536731935226</v>
      </c>
      <c r="AA93">
        <f t="shared" si="53"/>
        <v>-151.33640377478079</v>
      </c>
      <c r="AB93">
        <f t="shared" si="54"/>
        <v>-105.06285615481764</v>
      </c>
      <c r="AC93">
        <f t="shared" si="55"/>
        <v>-6.444945061692251</v>
      </c>
      <c r="AD93">
        <f t="shared" si="56"/>
        <v>-36.732881044230311</v>
      </c>
      <c r="AE93">
        <f t="shared" si="57"/>
        <v>40.410068035814568</v>
      </c>
      <c r="AF93">
        <f t="shared" si="58"/>
        <v>3.6919074360149922</v>
      </c>
      <c r="AG93">
        <f t="shared" si="59"/>
        <v>16.894469651671603</v>
      </c>
      <c r="AH93">
        <v>521.5662022641535</v>
      </c>
      <c r="AI93">
        <v>507.40628484848457</v>
      </c>
      <c r="AJ93">
        <v>1.696396027450962</v>
      </c>
      <c r="AK93">
        <v>66.645628169260647</v>
      </c>
      <c r="AL93">
        <f t="shared" si="60"/>
        <v>3.4316644846889073</v>
      </c>
      <c r="AM93">
        <v>28.927072089695361</v>
      </c>
      <c r="AN93">
        <v>30.312214117647059</v>
      </c>
      <c r="AO93">
        <v>-5.5070264933631901E-4</v>
      </c>
      <c r="AP93">
        <v>87.351231965539924</v>
      </c>
      <c r="AQ93">
        <v>28</v>
      </c>
      <c r="AR93">
        <v>4</v>
      </c>
      <c r="AS93">
        <f t="shared" si="61"/>
        <v>1</v>
      </c>
      <c r="AT93">
        <f t="shared" si="62"/>
        <v>0</v>
      </c>
      <c r="AU93">
        <f t="shared" si="63"/>
        <v>47449.35203181929</v>
      </c>
      <c r="AV93">
        <f t="shared" si="64"/>
        <v>1199.992857142857</v>
      </c>
      <c r="AW93">
        <f t="shared" si="65"/>
        <v>1025.9175564492539</v>
      </c>
      <c r="AX93">
        <f t="shared" si="66"/>
        <v>0.85493638594810428</v>
      </c>
      <c r="AY93">
        <f t="shared" si="67"/>
        <v>0.18842722487984126</v>
      </c>
      <c r="AZ93">
        <v>2.7</v>
      </c>
      <c r="BA93">
        <v>0.5</v>
      </c>
      <c r="BB93" t="s">
        <v>356</v>
      </c>
      <c r="BC93">
        <v>2</v>
      </c>
      <c r="BD93" t="b">
        <v>1</v>
      </c>
      <c r="BE93">
        <v>1665255978.5</v>
      </c>
      <c r="BF93">
        <v>489.55114285714291</v>
      </c>
      <c r="BG93">
        <v>507.08685714285718</v>
      </c>
      <c r="BH93">
        <v>30.319514285714281</v>
      </c>
      <c r="BI93">
        <v>28.832514285714279</v>
      </c>
      <c r="BJ93">
        <v>487.90499999999997</v>
      </c>
      <c r="BK93">
        <v>30.123728571428568</v>
      </c>
      <c r="BL93">
        <v>650.02828571428574</v>
      </c>
      <c r="BM93">
        <v>100.8057142857143</v>
      </c>
      <c r="BN93">
        <v>9.9855285714285716E-2</v>
      </c>
      <c r="BO93">
        <v>30.97101428571429</v>
      </c>
      <c r="BP93">
        <v>31.502128571428571</v>
      </c>
      <c r="BQ93">
        <v>999.89999999999986</v>
      </c>
      <c r="BR93">
        <v>0</v>
      </c>
      <c r="BS93">
        <v>0</v>
      </c>
      <c r="BT93">
        <v>8992.8585714285709</v>
      </c>
      <c r="BU93">
        <v>0</v>
      </c>
      <c r="BV93">
        <v>137.88528571428569</v>
      </c>
      <c r="BW93">
        <v>-17.535628571428571</v>
      </c>
      <c r="BX93">
        <v>504.85828571428573</v>
      </c>
      <c r="BY93">
        <v>522.14142857142861</v>
      </c>
      <c r="BZ93">
        <v>1.48698</v>
      </c>
      <c r="CA93">
        <v>507.08685714285718</v>
      </c>
      <c r="CB93">
        <v>28.832514285714279</v>
      </c>
      <c r="CC93">
        <v>3.0563785714285712</v>
      </c>
      <c r="CD93">
        <v>2.906482857142858</v>
      </c>
      <c r="CE93">
        <v>24.3383</v>
      </c>
      <c r="CF93">
        <v>23.501657142857141</v>
      </c>
      <c r="CG93">
        <v>1199.992857142857</v>
      </c>
      <c r="CH93">
        <v>0.50003842857142866</v>
      </c>
      <c r="CI93">
        <v>0.49996157142857139</v>
      </c>
      <c r="CJ93">
        <v>0</v>
      </c>
      <c r="CK93">
        <v>795.81157142857148</v>
      </c>
      <c r="CL93">
        <v>4.9990899999999998</v>
      </c>
      <c r="CM93">
        <v>8613.2142857142862</v>
      </c>
      <c r="CN93">
        <v>9557.9271428571428</v>
      </c>
      <c r="CO93">
        <v>43.686999999999998</v>
      </c>
      <c r="CP93">
        <v>45.642714285714291</v>
      </c>
      <c r="CQ93">
        <v>44.561999999999998</v>
      </c>
      <c r="CR93">
        <v>44.705000000000013</v>
      </c>
      <c r="CS93">
        <v>44.982000000000014</v>
      </c>
      <c r="CT93">
        <v>597.54142857142858</v>
      </c>
      <c r="CU93">
        <v>597.45142857142855</v>
      </c>
      <c r="CV93">
        <v>0</v>
      </c>
      <c r="CW93">
        <v>1665255983.5</v>
      </c>
      <c r="CX93">
        <v>0</v>
      </c>
      <c r="CY93">
        <v>1665253528.5999999</v>
      </c>
      <c r="CZ93" t="s">
        <v>357</v>
      </c>
      <c r="DA93">
        <v>1665253526.5999999</v>
      </c>
      <c r="DB93">
        <v>1665253528.5999999</v>
      </c>
      <c r="DC93">
        <v>13</v>
      </c>
      <c r="DD93">
        <v>3.1E-2</v>
      </c>
      <c r="DE93">
        <v>1.2999999999999999E-2</v>
      </c>
      <c r="DF93">
        <v>1.6459999999999999</v>
      </c>
      <c r="DG93">
        <v>0.19600000000000001</v>
      </c>
      <c r="DH93">
        <v>415</v>
      </c>
      <c r="DI93">
        <v>32</v>
      </c>
      <c r="DJ93">
        <v>0.56000000000000005</v>
      </c>
      <c r="DK93">
        <v>0.22</v>
      </c>
      <c r="DL93">
        <v>-17.2353243902439</v>
      </c>
      <c r="DM93">
        <v>-2.1890696864111558</v>
      </c>
      <c r="DN93">
        <v>0.21876866808760209</v>
      </c>
      <c r="DO93">
        <v>0</v>
      </c>
      <c r="DP93">
        <v>1.3123241463414641</v>
      </c>
      <c r="DQ93">
        <v>1.2831767247386769</v>
      </c>
      <c r="DR93">
        <v>0.1307613200989779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364</v>
      </c>
      <c r="EA93">
        <v>3.2942800000000001</v>
      </c>
      <c r="EB93">
        <v>2.6251699999999998</v>
      </c>
      <c r="EC93">
        <v>0.113565</v>
      </c>
      <c r="ED93">
        <v>0.115879</v>
      </c>
      <c r="EE93">
        <v>0.12756000000000001</v>
      </c>
      <c r="EF93">
        <v>0.12203600000000001</v>
      </c>
      <c r="EG93">
        <v>26745.3</v>
      </c>
      <c r="EH93">
        <v>27316.5</v>
      </c>
      <c r="EI93">
        <v>28080</v>
      </c>
      <c r="EJ93">
        <v>29752.5</v>
      </c>
      <c r="EK93">
        <v>33628.1</v>
      </c>
      <c r="EL93">
        <v>36323.4</v>
      </c>
      <c r="EM93">
        <v>39544.6</v>
      </c>
      <c r="EN93">
        <v>42601.1</v>
      </c>
      <c r="EO93">
        <v>2.1377299999999999</v>
      </c>
      <c r="EP93">
        <v>2.0988500000000001</v>
      </c>
      <c r="EQ93">
        <v>7.6889999999999997E-3</v>
      </c>
      <c r="ER93">
        <v>0</v>
      </c>
      <c r="ES93">
        <v>31.380199999999999</v>
      </c>
      <c r="ET93">
        <v>999.9</v>
      </c>
      <c r="EU93">
        <v>50.3</v>
      </c>
      <c r="EV93">
        <v>39.5</v>
      </c>
      <c r="EW93">
        <v>36.0167</v>
      </c>
      <c r="EX93">
        <v>56.997399999999999</v>
      </c>
      <c r="EY93">
        <v>-3.4054500000000001</v>
      </c>
      <c r="EZ93">
        <v>2</v>
      </c>
      <c r="FA93">
        <v>0.68722300000000003</v>
      </c>
      <c r="FB93">
        <v>3.9289000000000001</v>
      </c>
      <c r="FC93">
        <v>20.228000000000002</v>
      </c>
      <c r="FD93">
        <v>5.2165400000000002</v>
      </c>
      <c r="FE93">
        <v>12.0099</v>
      </c>
      <c r="FF93">
        <v>4.9860499999999996</v>
      </c>
      <c r="FG93">
        <v>3.2845800000000001</v>
      </c>
      <c r="FH93">
        <v>5135.7</v>
      </c>
      <c r="FI93">
        <v>9999</v>
      </c>
      <c r="FJ93">
        <v>9999</v>
      </c>
      <c r="FK93">
        <v>432.2</v>
      </c>
      <c r="FL93">
        <v>1.8658399999999999</v>
      </c>
      <c r="FM93">
        <v>1.8622000000000001</v>
      </c>
      <c r="FN93">
        <v>1.86432</v>
      </c>
      <c r="FO93">
        <v>1.86049</v>
      </c>
      <c r="FP93">
        <v>1.86113</v>
      </c>
      <c r="FQ93">
        <v>1.8602000000000001</v>
      </c>
      <c r="FR93">
        <v>1.86188</v>
      </c>
      <c r="FS93">
        <v>1.8584400000000001</v>
      </c>
      <c r="FT93">
        <v>0</v>
      </c>
      <c r="FU93">
        <v>0</v>
      </c>
      <c r="FV93">
        <v>0</v>
      </c>
      <c r="FW93">
        <v>0</v>
      </c>
      <c r="FX93" t="s">
        <v>359</v>
      </c>
      <c r="FY93" t="s">
        <v>360</v>
      </c>
      <c r="FZ93" t="s">
        <v>361</v>
      </c>
      <c r="GA93" t="s">
        <v>361</v>
      </c>
      <c r="GB93" t="s">
        <v>361</v>
      </c>
      <c r="GC93" t="s">
        <v>361</v>
      </c>
      <c r="GD93">
        <v>0</v>
      </c>
      <c r="GE93">
        <v>100</v>
      </c>
      <c r="GF93">
        <v>100</v>
      </c>
      <c r="GG93">
        <v>1.6459999999999999</v>
      </c>
      <c r="GH93">
        <v>0.1958</v>
      </c>
      <c r="GI93">
        <v>1.646399999999971</v>
      </c>
      <c r="GJ93">
        <v>0</v>
      </c>
      <c r="GK93">
        <v>0</v>
      </c>
      <c r="GL93">
        <v>0</v>
      </c>
      <c r="GM93">
        <v>0.19577000000000669</v>
      </c>
      <c r="GN93">
        <v>0</v>
      </c>
      <c r="GO93">
        <v>0</v>
      </c>
      <c r="GP93">
        <v>0</v>
      </c>
      <c r="GQ93">
        <v>-1</v>
      </c>
      <c r="GR93">
        <v>-1</v>
      </c>
      <c r="GS93">
        <v>-1</v>
      </c>
      <c r="GT93">
        <v>-1</v>
      </c>
      <c r="GU93">
        <v>40.9</v>
      </c>
      <c r="GV93">
        <v>40.9</v>
      </c>
      <c r="GW93">
        <v>1.6162099999999999</v>
      </c>
      <c r="GX93">
        <v>2.6196299999999999</v>
      </c>
      <c r="GY93">
        <v>2.04834</v>
      </c>
      <c r="GZ93">
        <v>2.6013199999999999</v>
      </c>
      <c r="HA93">
        <v>2.1972700000000001</v>
      </c>
      <c r="HB93">
        <v>2.35229</v>
      </c>
      <c r="HC93">
        <v>44.445599999999999</v>
      </c>
      <c r="HD93">
        <v>13.7906</v>
      </c>
      <c r="HE93">
        <v>18</v>
      </c>
      <c r="HF93">
        <v>659.08100000000002</v>
      </c>
      <c r="HG93">
        <v>695.005</v>
      </c>
      <c r="HH93">
        <v>25.164100000000001</v>
      </c>
      <c r="HI93">
        <v>35.638399999999997</v>
      </c>
      <c r="HJ93">
        <v>29.9999</v>
      </c>
      <c r="HK93">
        <v>35.4711</v>
      </c>
      <c r="HL93">
        <v>35.441899999999997</v>
      </c>
      <c r="HM93">
        <v>32.353000000000002</v>
      </c>
      <c r="HN93">
        <v>23.499400000000001</v>
      </c>
      <c r="HO93">
        <v>22.014600000000002</v>
      </c>
      <c r="HP93">
        <v>25.1692</v>
      </c>
      <c r="HQ93">
        <v>524.95699999999999</v>
      </c>
      <c r="HR93">
        <v>28.678999999999998</v>
      </c>
      <c r="HS93">
        <v>98.812299999999993</v>
      </c>
      <c r="HT93">
        <v>98.717100000000002</v>
      </c>
    </row>
    <row r="94" spans="1:228" x14ac:dyDescent="0.2">
      <c r="A94">
        <v>79</v>
      </c>
      <c r="B94">
        <v>1665255984.5</v>
      </c>
      <c r="C94">
        <v>311.5</v>
      </c>
      <c r="D94" t="s">
        <v>518</v>
      </c>
      <c r="E94" t="s">
        <v>519</v>
      </c>
      <c r="F94">
        <v>4</v>
      </c>
      <c r="G94">
        <v>1665255982.1875</v>
      </c>
      <c r="H94">
        <f t="shared" si="34"/>
        <v>3.6161609970779933E-3</v>
      </c>
      <c r="I94">
        <f t="shared" si="35"/>
        <v>3.6161609970779933</v>
      </c>
      <c r="J94">
        <f t="shared" si="36"/>
        <v>17.312336153264727</v>
      </c>
      <c r="K94">
        <f t="shared" si="37"/>
        <v>495.61599999999999</v>
      </c>
      <c r="L94">
        <f t="shared" si="38"/>
        <v>359.98104862654554</v>
      </c>
      <c r="M94">
        <f t="shared" si="39"/>
        <v>36.324330465852576</v>
      </c>
      <c r="N94">
        <f t="shared" si="40"/>
        <v>50.010742056704004</v>
      </c>
      <c r="O94">
        <f t="shared" si="41"/>
        <v>0.22906454282483837</v>
      </c>
      <c r="P94">
        <f t="shared" si="42"/>
        <v>3.668337141130614</v>
      </c>
      <c r="Q94">
        <f t="shared" si="43"/>
        <v>0.22140455044595586</v>
      </c>
      <c r="R94">
        <f t="shared" si="44"/>
        <v>0.13904472483325514</v>
      </c>
      <c r="S94">
        <f t="shared" si="45"/>
        <v>226.11257994870223</v>
      </c>
      <c r="T94">
        <f t="shared" si="46"/>
        <v>31.291665664388532</v>
      </c>
      <c r="U94">
        <f t="shared" si="47"/>
        <v>31.502912500000001</v>
      </c>
      <c r="V94">
        <f t="shared" si="48"/>
        <v>4.6423682652001608</v>
      </c>
      <c r="W94">
        <f t="shared" si="49"/>
        <v>67.865606527626014</v>
      </c>
      <c r="X94">
        <f t="shared" si="50"/>
        <v>3.0571623550558082</v>
      </c>
      <c r="Y94">
        <f t="shared" si="51"/>
        <v>4.5047300267055466</v>
      </c>
      <c r="Z94">
        <f t="shared" si="52"/>
        <v>1.5852059101443525</v>
      </c>
      <c r="AA94">
        <f t="shared" si="53"/>
        <v>-159.47269997113949</v>
      </c>
      <c r="AB94">
        <f t="shared" si="54"/>
        <v>-104.57445267975379</v>
      </c>
      <c r="AC94">
        <f t="shared" si="55"/>
        <v>-6.4166819522718068</v>
      </c>
      <c r="AD94">
        <f t="shared" si="56"/>
        <v>-44.351254654462849</v>
      </c>
      <c r="AE94">
        <f t="shared" si="57"/>
        <v>40.59233368063294</v>
      </c>
      <c r="AF94">
        <f t="shared" si="58"/>
        <v>3.7238528177404415</v>
      </c>
      <c r="AG94">
        <f t="shared" si="59"/>
        <v>17.312336153264727</v>
      </c>
      <c r="AH94">
        <v>528.42041082405615</v>
      </c>
      <c r="AI94">
        <v>514.14760606060565</v>
      </c>
      <c r="AJ94">
        <v>1.6800752203375671</v>
      </c>
      <c r="AK94">
        <v>66.645628169260647</v>
      </c>
      <c r="AL94">
        <f t="shared" si="60"/>
        <v>3.6161609970779933</v>
      </c>
      <c r="AM94">
        <v>28.80060797650577</v>
      </c>
      <c r="AN94">
        <v>30.284807941176471</v>
      </c>
      <c r="AO94">
        <v>-5.1393556352824282E-3</v>
      </c>
      <c r="AP94">
        <v>87.351231965539924</v>
      </c>
      <c r="AQ94">
        <v>28</v>
      </c>
      <c r="AR94">
        <v>4</v>
      </c>
      <c r="AS94">
        <f t="shared" si="61"/>
        <v>1</v>
      </c>
      <c r="AT94">
        <f t="shared" si="62"/>
        <v>0</v>
      </c>
      <c r="AU94">
        <f t="shared" si="63"/>
        <v>47432.693637367905</v>
      </c>
      <c r="AV94">
        <f t="shared" si="64"/>
        <v>1199.99875</v>
      </c>
      <c r="AW94">
        <f t="shared" si="65"/>
        <v>1025.9226699216074</v>
      </c>
      <c r="AX94">
        <f t="shared" si="66"/>
        <v>0.85493644882680697</v>
      </c>
      <c r="AY94">
        <f t="shared" si="67"/>
        <v>0.18842734623573754</v>
      </c>
      <c r="AZ94">
        <v>2.7</v>
      </c>
      <c r="BA94">
        <v>0.5</v>
      </c>
      <c r="BB94" t="s">
        <v>356</v>
      </c>
      <c r="BC94">
        <v>2</v>
      </c>
      <c r="BD94" t="b">
        <v>1</v>
      </c>
      <c r="BE94">
        <v>1665255982.1875</v>
      </c>
      <c r="BF94">
        <v>495.61599999999999</v>
      </c>
      <c r="BG94">
        <v>513.24475000000007</v>
      </c>
      <c r="BH94">
        <v>30.297062499999999</v>
      </c>
      <c r="BI94">
        <v>28.797037499999998</v>
      </c>
      <c r="BJ94">
        <v>493.96962500000001</v>
      </c>
      <c r="BK94">
        <v>30.101262500000001</v>
      </c>
      <c r="BL94">
        <v>649.97475000000009</v>
      </c>
      <c r="BM94">
        <v>100.806375</v>
      </c>
      <c r="BN94">
        <v>9.9854937500000004E-2</v>
      </c>
      <c r="BO94">
        <v>30.974137500000001</v>
      </c>
      <c r="BP94">
        <v>31.502912500000001</v>
      </c>
      <c r="BQ94">
        <v>999.9</v>
      </c>
      <c r="BR94">
        <v>0</v>
      </c>
      <c r="BS94">
        <v>0</v>
      </c>
      <c r="BT94">
        <v>8989.6875</v>
      </c>
      <c r="BU94">
        <v>0</v>
      </c>
      <c r="BV94">
        <v>130.95487499999999</v>
      </c>
      <c r="BW94">
        <v>-17.628712499999999</v>
      </c>
      <c r="BX94">
        <v>511.10075000000001</v>
      </c>
      <c r="BY94">
        <v>528.46299999999997</v>
      </c>
      <c r="BZ94">
        <v>1.4999925000000001</v>
      </c>
      <c r="CA94">
        <v>513.24475000000007</v>
      </c>
      <c r="CB94">
        <v>28.797037499999998</v>
      </c>
      <c r="CC94">
        <v>3.0541374999999999</v>
      </c>
      <c r="CD94">
        <v>2.9029275000000001</v>
      </c>
      <c r="CE94">
        <v>24.326037500000002</v>
      </c>
      <c r="CF94">
        <v>23.481349999999999</v>
      </c>
      <c r="CG94">
        <v>1199.99875</v>
      </c>
      <c r="CH94">
        <v>0.50003562499999998</v>
      </c>
      <c r="CI94">
        <v>0.49996437500000002</v>
      </c>
      <c r="CJ94">
        <v>0</v>
      </c>
      <c r="CK94">
        <v>796.04162500000007</v>
      </c>
      <c r="CL94">
        <v>4.9990899999999998</v>
      </c>
      <c r="CM94">
        <v>8612.4750000000004</v>
      </c>
      <c r="CN94">
        <v>9557.9674999999988</v>
      </c>
      <c r="CO94">
        <v>43.702749999999988</v>
      </c>
      <c r="CP94">
        <v>45.632750000000001</v>
      </c>
      <c r="CQ94">
        <v>44.561999999999998</v>
      </c>
      <c r="CR94">
        <v>44.686999999999998</v>
      </c>
      <c r="CS94">
        <v>45</v>
      </c>
      <c r="CT94">
        <v>597.54250000000002</v>
      </c>
      <c r="CU94">
        <v>597.45749999999998</v>
      </c>
      <c r="CV94">
        <v>0</v>
      </c>
      <c r="CW94">
        <v>1665255987.0999999</v>
      </c>
      <c r="CX94">
        <v>0</v>
      </c>
      <c r="CY94">
        <v>1665253528.5999999</v>
      </c>
      <c r="CZ94" t="s">
        <v>357</v>
      </c>
      <c r="DA94">
        <v>1665253526.5999999</v>
      </c>
      <c r="DB94">
        <v>1665253528.5999999</v>
      </c>
      <c r="DC94">
        <v>13</v>
      </c>
      <c r="DD94">
        <v>3.1E-2</v>
      </c>
      <c r="DE94">
        <v>1.2999999999999999E-2</v>
      </c>
      <c r="DF94">
        <v>1.6459999999999999</v>
      </c>
      <c r="DG94">
        <v>0.19600000000000001</v>
      </c>
      <c r="DH94">
        <v>415</v>
      </c>
      <c r="DI94">
        <v>32</v>
      </c>
      <c r="DJ94">
        <v>0.56000000000000005</v>
      </c>
      <c r="DK94">
        <v>0.22</v>
      </c>
      <c r="DL94">
        <v>-17.371821951219509</v>
      </c>
      <c r="DM94">
        <v>-2.0376648083623619</v>
      </c>
      <c r="DN94">
        <v>0.20429484731655689</v>
      </c>
      <c r="DO94">
        <v>0</v>
      </c>
      <c r="DP94">
        <v>1.388228292682927</v>
      </c>
      <c r="DQ94">
        <v>0.97296062717770049</v>
      </c>
      <c r="DR94">
        <v>0.1013217079502863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364</v>
      </c>
      <c r="EA94">
        <v>3.2942200000000001</v>
      </c>
      <c r="EB94">
        <v>2.6248900000000002</v>
      </c>
      <c r="EC94">
        <v>0.114674</v>
      </c>
      <c r="ED94">
        <v>0.116994</v>
      </c>
      <c r="EE94">
        <v>0.12748200000000001</v>
      </c>
      <c r="EF94">
        <v>0.121998</v>
      </c>
      <c r="EG94">
        <v>26711.9</v>
      </c>
      <c r="EH94">
        <v>27282.3</v>
      </c>
      <c r="EI94">
        <v>28080.1</v>
      </c>
      <c r="EJ94">
        <v>29752.7</v>
      </c>
      <c r="EK94">
        <v>33631.300000000003</v>
      </c>
      <c r="EL94">
        <v>36325.300000000003</v>
      </c>
      <c r="EM94">
        <v>39544.699999999997</v>
      </c>
      <c r="EN94">
        <v>42601.3</v>
      </c>
      <c r="EO94">
        <v>2.1373500000000001</v>
      </c>
      <c r="EP94">
        <v>2.09877</v>
      </c>
      <c r="EQ94">
        <v>7.3164700000000003E-3</v>
      </c>
      <c r="ER94">
        <v>0</v>
      </c>
      <c r="ES94">
        <v>31.3812</v>
      </c>
      <c r="ET94">
        <v>999.9</v>
      </c>
      <c r="EU94">
        <v>50.3</v>
      </c>
      <c r="EV94">
        <v>39.5</v>
      </c>
      <c r="EW94">
        <v>36.014899999999997</v>
      </c>
      <c r="EX94">
        <v>57.327399999999997</v>
      </c>
      <c r="EY94">
        <v>-3.47356</v>
      </c>
      <c r="EZ94">
        <v>2</v>
      </c>
      <c r="FA94">
        <v>0.687195</v>
      </c>
      <c r="FB94">
        <v>3.89133</v>
      </c>
      <c r="FC94">
        <v>20.2286</v>
      </c>
      <c r="FD94">
        <v>5.2159399999999998</v>
      </c>
      <c r="FE94">
        <v>12.0099</v>
      </c>
      <c r="FF94">
        <v>4.9858500000000001</v>
      </c>
      <c r="FG94">
        <v>3.2844799999999998</v>
      </c>
      <c r="FH94">
        <v>5136</v>
      </c>
      <c r="FI94">
        <v>9999</v>
      </c>
      <c r="FJ94">
        <v>9999</v>
      </c>
      <c r="FK94">
        <v>432.2</v>
      </c>
      <c r="FL94">
        <v>1.8658399999999999</v>
      </c>
      <c r="FM94">
        <v>1.8622099999999999</v>
      </c>
      <c r="FN94">
        <v>1.86432</v>
      </c>
      <c r="FO94">
        <v>1.8604799999999999</v>
      </c>
      <c r="FP94">
        <v>1.86113</v>
      </c>
      <c r="FQ94">
        <v>1.86019</v>
      </c>
      <c r="FR94">
        <v>1.86191</v>
      </c>
      <c r="FS94">
        <v>1.8584099999999999</v>
      </c>
      <c r="FT94">
        <v>0</v>
      </c>
      <c r="FU94">
        <v>0</v>
      </c>
      <c r="FV94">
        <v>0</v>
      </c>
      <c r="FW94">
        <v>0</v>
      </c>
      <c r="FX94" t="s">
        <v>359</v>
      </c>
      <c r="FY94" t="s">
        <v>360</v>
      </c>
      <c r="FZ94" t="s">
        <v>361</v>
      </c>
      <c r="GA94" t="s">
        <v>361</v>
      </c>
      <c r="GB94" t="s">
        <v>361</v>
      </c>
      <c r="GC94" t="s">
        <v>361</v>
      </c>
      <c r="GD94">
        <v>0</v>
      </c>
      <c r="GE94">
        <v>100</v>
      </c>
      <c r="GF94">
        <v>100</v>
      </c>
      <c r="GG94">
        <v>1.6459999999999999</v>
      </c>
      <c r="GH94">
        <v>0.1958</v>
      </c>
      <c r="GI94">
        <v>1.646399999999971</v>
      </c>
      <c r="GJ94">
        <v>0</v>
      </c>
      <c r="GK94">
        <v>0</v>
      </c>
      <c r="GL94">
        <v>0</v>
      </c>
      <c r="GM94">
        <v>0.19577000000000669</v>
      </c>
      <c r="GN94">
        <v>0</v>
      </c>
      <c r="GO94">
        <v>0</v>
      </c>
      <c r="GP94">
        <v>0</v>
      </c>
      <c r="GQ94">
        <v>-1</v>
      </c>
      <c r="GR94">
        <v>-1</v>
      </c>
      <c r="GS94">
        <v>-1</v>
      </c>
      <c r="GT94">
        <v>-1</v>
      </c>
      <c r="GU94">
        <v>41</v>
      </c>
      <c r="GV94">
        <v>40.9</v>
      </c>
      <c r="GW94">
        <v>1.63086</v>
      </c>
      <c r="GX94">
        <v>2.6159699999999999</v>
      </c>
      <c r="GY94">
        <v>2.04834</v>
      </c>
      <c r="GZ94">
        <v>2.6013199999999999</v>
      </c>
      <c r="HA94">
        <v>2.1972700000000001</v>
      </c>
      <c r="HB94">
        <v>2.3107899999999999</v>
      </c>
      <c r="HC94">
        <v>44.445599999999999</v>
      </c>
      <c r="HD94">
        <v>13.7818</v>
      </c>
      <c r="HE94">
        <v>18</v>
      </c>
      <c r="HF94">
        <v>658.78</v>
      </c>
      <c r="HG94">
        <v>694.93600000000004</v>
      </c>
      <c r="HH94">
        <v>25.178100000000001</v>
      </c>
      <c r="HI94">
        <v>35.638399999999997</v>
      </c>
      <c r="HJ94">
        <v>29.9999</v>
      </c>
      <c r="HK94">
        <v>35.4711</v>
      </c>
      <c r="HL94">
        <v>35.441899999999997</v>
      </c>
      <c r="HM94">
        <v>32.693199999999997</v>
      </c>
      <c r="HN94">
        <v>23.789100000000001</v>
      </c>
      <c r="HO94">
        <v>22.014600000000002</v>
      </c>
      <c r="HP94">
        <v>25.1891</v>
      </c>
      <c r="HQ94">
        <v>531.64200000000005</v>
      </c>
      <c r="HR94">
        <v>28.6511</v>
      </c>
      <c r="HS94">
        <v>98.812700000000007</v>
      </c>
      <c r="HT94">
        <v>98.717799999999997</v>
      </c>
    </row>
    <row r="95" spans="1:228" x14ac:dyDescent="0.2">
      <c r="A95">
        <v>80</v>
      </c>
      <c r="B95">
        <v>1665255988.5</v>
      </c>
      <c r="C95">
        <v>315.5</v>
      </c>
      <c r="D95" t="s">
        <v>520</v>
      </c>
      <c r="E95" t="s">
        <v>521</v>
      </c>
      <c r="F95">
        <v>4</v>
      </c>
      <c r="G95">
        <v>1665255986.5</v>
      </c>
      <c r="H95">
        <f t="shared" si="34"/>
        <v>3.5592046134634175E-3</v>
      </c>
      <c r="I95">
        <f t="shared" si="35"/>
        <v>3.5592046134634177</v>
      </c>
      <c r="J95">
        <f t="shared" si="36"/>
        <v>17.721600877088957</v>
      </c>
      <c r="K95">
        <f t="shared" si="37"/>
        <v>502.65414285714292</v>
      </c>
      <c r="L95">
        <f t="shared" si="38"/>
        <v>361.81303737213671</v>
      </c>
      <c r="M95">
        <f t="shared" si="39"/>
        <v>36.510094109002345</v>
      </c>
      <c r="N95">
        <f t="shared" si="40"/>
        <v>50.722191199314388</v>
      </c>
      <c r="O95">
        <f t="shared" si="41"/>
        <v>0.22518125526893285</v>
      </c>
      <c r="P95">
        <f t="shared" si="42"/>
        <v>3.6643588805246616</v>
      </c>
      <c r="Q95">
        <f t="shared" si="43"/>
        <v>0.21776650270610282</v>
      </c>
      <c r="R95">
        <f t="shared" si="44"/>
        <v>0.1367499111768137</v>
      </c>
      <c r="S95">
        <f t="shared" si="45"/>
        <v>226.11430808973091</v>
      </c>
      <c r="T95">
        <f t="shared" si="46"/>
        <v>31.30558423921909</v>
      </c>
      <c r="U95">
        <f t="shared" si="47"/>
        <v>31.497585714285719</v>
      </c>
      <c r="V95">
        <f t="shared" si="48"/>
        <v>4.6409636686859201</v>
      </c>
      <c r="W95">
        <f t="shared" si="49"/>
        <v>67.802218765571382</v>
      </c>
      <c r="X95">
        <f t="shared" si="50"/>
        <v>3.054586543395593</v>
      </c>
      <c r="Y95">
        <f t="shared" si="51"/>
        <v>4.5051424555248492</v>
      </c>
      <c r="Z95">
        <f t="shared" si="52"/>
        <v>1.5863771252903272</v>
      </c>
      <c r="AA95">
        <f t="shared" si="53"/>
        <v>-156.96092345373671</v>
      </c>
      <c r="AB95">
        <f t="shared" si="54"/>
        <v>-103.09157810504364</v>
      </c>
      <c r="AC95">
        <f t="shared" si="55"/>
        <v>-6.3324441206565023</v>
      </c>
      <c r="AD95">
        <f t="shared" si="56"/>
        <v>-40.270637589705942</v>
      </c>
      <c r="AE95">
        <f t="shared" si="57"/>
        <v>41.060482525197166</v>
      </c>
      <c r="AF95">
        <f t="shared" si="58"/>
        <v>3.7732040563438396</v>
      </c>
      <c r="AG95">
        <f t="shared" si="59"/>
        <v>17.721600877088957</v>
      </c>
      <c r="AH95">
        <v>535.3354758278864</v>
      </c>
      <c r="AI95">
        <v>520.8722727272725</v>
      </c>
      <c r="AJ95">
        <v>1.6838254330764111</v>
      </c>
      <c r="AK95">
        <v>66.645628169260647</v>
      </c>
      <c r="AL95">
        <f t="shared" si="60"/>
        <v>3.5592046134634177</v>
      </c>
      <c r="AM95">
        <v>28.793739186951171</v>
      </c>
      <c r="AN95">
        <v>30.262475882352941</v>
      </c>
      <c r="AO95">
        <v>-6.5244519984801377E-3</v>
      </c>
      <c r="AP95">
        <v>87.351231965539924</v>
      </c>
      <c r="AQ95">
        <v>28</v>
      </c>
      <c r="AR95">
        <v>4</v>
      </c>
      <c r="AS95">
        <f t="shared" si="61"/>
        <v>1</v>
      </c>
      <c r="AT95">
        <f t="shared" si="62"/>
        <v>0</v>
      </c>
      <c r="AU95">
        <f t="shared" si="63"/>
        <v>47360.964440525575</v>
      </c>
      <c r="AV95">
        <f t="shared" si="64"/>
        <v>1200.01</v>
      </c>
      <c r="AW95">
        <f t="shared" si="65"/>
        <v>1025.9320850205859</v>
      </c>
      <c r="AX95">
        <f t="shared" si="66"/>
        <v>0.854936279714824</v>
      </c>
      <c r="AY95">
        <f t="shared" si="67"/>
        <v>0.18842701984961036</v>
      </c>
      <c r="AZ95">
        <v>2.7</v>
      </c>
      <c r="BA95">
        <v>0.5</v>
      </c>
      <c r="BB95" t="s">
        <v>356</v>
      </c>
      <c r="BC95">
        <v>2</v>
      </c>
      <c r="BD95" t="b">
        <v>1</v>
      </c>
      <c r="BE95">
        <v>1665255986.5</v>
      </c>
      <c r="BF95">
        <v>502.65414285714292</v>
      </c>
      <c r="BG95">
        <v>520.49885714285722</v>
      </c>
      <c r="BH95">
        <v>30.270785714285719</v>
      </c>
      <c r="BI95">
        <v>28.750814285714281</v>
      </c>
      <c r="BJ95">
        <v>501.0075714285714</v>
      </c>
      <c r="BK95">
        <v>30.075014285714289</v>
      </c>
      <c r="BL95">
        <v>649.96371428571433</v>
      </c>
      <c r="BM95">
        <v>100.80885714285709</v>
      </c>
      <c r="BN95">
        <v>9.9872885714285722E-2</v>
      </c>
      <c r="BO95">
        <v>30.975742857142851</v>
      </c>
      <c r="BP95">
        <v>31.497585714285719</v>
      </c>
      <c r="BQ95">
        <v>999.89999999999986</v>
      </c>
      <c r="BR95">
        <v>0</v>
      </c>
      <c r="BS95">
        <v>0</v>
      </c>
      <c r="BT95">
        <v>8975.7142857142862</v>
      </c>
      <c r="BU95">
        <v>0</v>
      </c>
      <c r="BV95">
        <v>115.11971428571429</v>
      </c>
      <c r="BW95">
        <v>-17.844742857142862</v>
      </c>
      <c r="BX95">
        <v>518.34485714285711</v>
      </c>
      <c r="BY95">
        <v>535.90642857142859</v>
      </c>
      <c r="BZ95">
        <v>1.519984285714286</v>
      </c>
      <c r="CA95">
        <v>520.49885714285722</v>
      </c>
      <c r="CB95">
        <v>28.750814285714281</v>
      </c>
      <c r="CC95">
        <v>3.051564285714286</v>
      </c>
      <c r="CD95">
        <v>2.8983371428571432</v>
      </c>
      <c r="CE95">
        <v>24.311985714285711</v>
      </c>
      <c r="CF95">
        <v>23.455114285714281</v>
      </c>
      <c r="CG95">
        <v>1200.01</v>
      </c>
      <c r="CH95">
        <v>0.50004071428571428</v>
      </c>
      <c r="CI95">
        <v>0.49995928571428572</v>
      </c>
      <c r="CJ95">
        <v>0</v>
      </c>
      <c r="CK95">
        <v>796.35614285714291</v>
      </c>
      <c r="CL95">
        <v>4.9990899999999998</v>
      </c>
      <c r="CM95">
        <v>8612.4214285714279</v>
      </c>
      <c r="CN95">
        <v>9558.0771428571425</v>
      </c>
      <c r="CO95">
        <v>43.686999999999998</v>
      </c>
      <c r="CP95">
        <v>45.625</v>
      </c>
      <c r="CQ95">
        <v>44.561999999999998</v>
      </c>
      <c r="CR95">
        <v>44.686999999999998</v>
      </c>
      <c r="CS95">
        <v>45</v>
      </c>
      <c r="CT95">
        <v>597.55428571428558</v>
      </c>
      <c r="CU95">
        <v>597.45571428571418</v>
      </c>
      <c r="CV95">
        <v>0</v>
      </c>
      <c r="CW95">
        <v>1665255991.3</v>
      </c>
      <c r="CX95">
        <v>0</v>
      </c>
      <c r="CY95">
        <v>1665253528.5999999</v>
      </c>
      <c r="CZ95" t="s">
        <v>357</v>
      </c>
      <c r="DA95">
        <v>1665253526.5999999</v>
      </c>
      <c r="DB95">
        <v>1665253528.5999999</v>
      </c>
      <c r="DC95">
        <v>13</v>
      </c>
      <c r="DD95">
        <v>3.1E-2</v>
      </c>
      <c r="DE95">
        <v>1.2999999999999999E-2</v>
      </c>
      <c r="DF95">
        <v>1.6459999999999999</v>
      </c>
      <c r="DG95">
        <v>0.19600000000000001</v>
      </c>
      <c r="DH95">
        <v>415</v>
      </c>
      <c r="DI95">
        <v>32</v>
      </c>
      <c r="DJ95">
        <v>0.56000000000000005</v>
      </c>
      <c r="DK95">
        <v>0.22</v>
      </c>
      <c r="DL95">
        <v>-17.520612195121949</v>
      </c>
      <c r="DM95">
        <v>-2.059009756097566</v>
      </c>
      <c r="DN95">
        <v>0.20545818896372731</v>
      </c>
      <c r="DO95">
        <v>0</v>
      </c>
      <c r="DP95">
        <v>1.445057073170732</v>
      </c>
      <c r="DQ95">
        <v>0.64772696864111701</v>
      </c>
      <c r="DR95">
        <v>6.8091408334639739E-2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364</v>
      </c>
      <c r="EA95">
        <v>3.2941799999999999</v>
      </c>
      <c r="EB95">
        <v>2.6250300000000002</v>
      </c>
      <c r="EC95">
        <v>0.11577800000000001</v>
      </c>
      <c r="ED95">
        <v>0.11809600000000001</v>
      </c>
      <c r="EE95">
        <v>0.12742000000000001</v>
      </c>
      <c r="EF95">
        <v>0.121818</v>
      </c>
      <c r="EG95">
        <v>26678.6</v>
      </c>
      <c r="EH95">
        <v>27247.599999999999</v>
      </c>
      <c r="EI95">
        <v>28080.2</v>
      </c>
      <c r="EJ95">
        <v>29752.1</v>
      </c>
      <c r="EK95">
        <v>33633.800000000003</v>
      </c>
      <c r="EL95">
        <v>36332.199999999997</v>
      </c>
      <c r="EM95">
        <v>39544.800000000003</v>
      </c>
      <c r="EN95">
        <v>42600.5</v>
      </c>
      <c r="EO95">
        <v>2.1375500000000001</v>
      </c>
      <c r="EP95">
        <v>2.0987200000000001</v>
      </c>
      <c r="EQ95">
        <v>6.6161199999999996E-3</v>
      </c>
      <c r="ER95">
        <v>0</v>
      </c>
      <c r="ES95">
        <v>31.382999999999999</v>
      </c>
      <c r="ET95">
        <v>999.9</v>
      </c>
      <c r="EU95">
        <v>50.3</v>
      </c>
      <c r="EV95">
        <v>39.5</v>
      </c>
      <c r="EW95">
        <v>36.010100000000001</v>
      </c>
      <c r="EX95">
        <v>57.5974</v>
      </c>
      <c r="EY95">
        <v>-3.2612199999999998</v>
      </c>
      <c r="EZ95">
        <v>2</v>
      </c>
      <c r="FA95">
        <v>0.68708599999999997</v>
      </c>
      <c r="FB95">
        <v>3.89445</v>
      </c>
      <c r="FC95">
        <v>20.228400000000001</v>
      </c>
      <c r="FD95">
        <v>5.2160900000000003</v>
      </c>
      <c r="FE95">
        <v>12.0099</v>
      </c>
      <c r="FF95">
        <v>4.9860499999999996</v>
      </c>
      <c r="FG95">
        <v>3.2845</v>
      </c>
      <c r="FH95">
        <v>5136</v>
      </c>
      <c r="FI95">
        <v>9999</v>
      </c>
      <c r="FJ95">
        <v>9999</v>
      </c>
      <c r="FK95">
        <v>432.2</v>
      </c>
      <c r="FL95">
        <v>1.8658399999999999</v>
      </c>
      <c r="FM95">
        <v>1.8622000000000001</v>
      </c>
      <c r="FN95">
        <v>1.86432</v>
      </c>
      <c r="FO95">
        <v>1.8604499999999999</v>
      </c>
      <c r="FP95">
        <v>1.8611200000000001</v>
      </c>
      <c r="FQ95">
        <v>1.8601799999999999</v>
      </c>
      <c r="FR95">
        <v>1.86188</v>
      </c>
      <c r="FS95">
        <v>1.85839</v>
      </c>
      <c r="FT95">
        <v>0</v>
      </c>
      <c r="FU95">
        <v>0</v>
      </c>
      <c r="FV95">
        <v>0</v>
      </c>
      <c r="FW95">
        <v>0</v>
      </c>
      <c r="FX95" t="s">
        <v>359</v>
      </c>
      <c r="FY95" t="s">
        <v>360</v>
      </c>
      <c r="FZ95" t="s">
        <v>361</v>
      </c>
      <c r="GA95" t="s">
        <v>361</v>
      </c>
      <c r="GB95" t="s">
        <v>361</v>
      </c>
      <c r="GC95" t="s">
        <v>361</v>
      </c>
      <c r="GD95">
        <v>0</v>
      </c>
      <c r="GE95">
        <v>100</v>
      </c>
      <c r="GF95">
        <v>100</v>
      </c>
      <c r="GG95">
        <v>1.6459999999999999</v>
      </c>
      <c r="GH95">
        <v>0.1958</v>
      </c>
      <c r="GI95">
        <v>1.646399999999971</v>
      </c>
      <c r="GJ95">
        <v>0</v>
      </c>
      <c r="GK95">
        <v>0</v>
      </c>
      <c r="GL95">
        <v>0</v>
      </c>
      <c r="GM95">
        <v>0.19577000000000669</v>
      </c>
      <c r="GN95">
        <v>0</v>
      </c>
      <c r="GO95">
        <v>0</v>
      </c>
      <c r="GP95">
        <v>0</v>
      </c>
      <c r="GQ95">
        <v>-1</v>
      </c>
      <c r="GR95">
        <v>-1</v>
      </c>
      <c r="GS95">
        <v>-1</v>
      </c>
      <c r="GT95">
        <v>-1</v>
      </c>
      <c r="GU95">
        <v>41</v>
      </c>
      <c r="GV95">
        <v>41</v>
      </c>
      <c r="GW95">
        <v>1.65039</v>
      </c>
      <c r="GX95">
        <v>2.6110799999999998</v>
      </c>
      <c r="GY95">
        <v>2.04834</v>
      </c>
      <c r="GZ95">
        <v>2.6000999999999999</v>
      </c>
      <c r="HA95">
        <v>2.1972700000000001</v>
      </c>
      <c r="HB95">
        <v>2.3828100000000001</v>
      </c>
      <c r="HC95">
        <v>44.445599999999999</v>
      </c>
      <c r="HD95">
        <v>13.816800000000001</v>
      </c>
      <c r="HE95">
        <v>18</v>
      </c>
      <c r="HF95">
        <v>658.94100000000003</v>
      </c>
      <c r="HG95">
        <v>694.89</v>
      </c>
      <c r="HH95">
        <v>25.194600000000001</v>
      </c>
      <c r="HI95">
        <v>35.639699999999998</v>
      </c>
      <c r="HJ95">
        <v>29.9999</v>
      </c>
      <c r="HK95">
        <v>35.4711</v>
      </c>
      <c r="HL95">
        <v>35.441899999999997</v>
      </c>
      <c r="HM95">
        <v>33.033000000000001</v>
      </c>
      <c r="HN95">
        <v>23.789100000000001</v>
      </c>
      <c r="HO95">
        <v>22.014600000000002</v>
      </c>
      <c r="HP95">
        <v>25.206399999999999</v>
      </c>
      <c r="HQ95">
        <v>538.32000000000005</v>
      </c>
      <c r="HR95">
        <v>28.6341</v>
      </c>
      <c r="HS95">
        <v>98.812799999999996</v>
      </c>
      <c r="HT95">
        <v>98.715999999999994</v>
      </c>
    </row>
    <row r="96" spans="1:228" x14ac:dyDescent="0.2">
      <c r="A96">
        <v>81</v>
      </c>
      <c r="B96">
        <v>1665255992.5</v>
      </c>
      <c r="C96">
        <v>319.5</v>
      </c>
      <c r="D96" t="s">
        <v>522</v>
      </c>
      <c r="E96" t="s">
        <v>523</v>
      </c>
      <c r="F96">
        <v>4</v>
      </c>
      <c r="G96">
        <v>1665255990.1875</v>
      </c>
      <c r="H96">
        <f t="shared" si="34"/>
        <v>3.6884170258263235E-3</v>
      </c>
      <c r="I96">
        <f t="shared" si="35"/>
        <v>3.6884170258263236</v>
      </c>
      <c r="J96">
        <f t="shared" si="36"/>
        <v>18.770745198356185</v>
      </c>
      <c r="K96">
        <f t="shared" si="37"/>
        <v>508.63937499999997</v>
      </c>
      <c r="L96">
        <f t="shared" si="38"/>
        <v>364.90823931128836</v>
      </c>
      <c r="M96">
        <f t="shared" si="39"/>
        <v>36.822874929424643</v>
      </c>
      <c r="N96">
        <f t="shared" si="40"/>
        <v>51.326777726792542</v>
      </c>
      <c r="O96">
        <f t="shared" si="41"/>
        <v>0.2337472991198119</v>
      </c>
      <c r="P96">
        <f t="shared" si="42"/>
        <v>3.6689760908718241</v>
      </c>
      <c r="Q96">
        <f t="shared" si="43"/>
        <v>0.22577812039444251</v>
      </c>
      <c r="R96">
        <f t="shared" si="44"/>
        <v>0.14180469003769791</v>
      </c>
      <c r="S96">
        <f t="shared" si="45"/>
        <v>226.11566323236545</v>
      </c>
      <c r="T96">
        <f t="shared" si="46"/>
        <v>31.276497618053668</v>
      </c>
      <c r="U96">
        <f t="shared" si="47"/>
        <v>31.487562499999999</v>
      </c>
      <c r="V96">
        <f t="shared" si="48"/>
        <v>4.6383216950156454</v>
      </c>
      <c r="W96">
        <f t="shared" si="49"/>
        <v>67.764820239948449</v>
      </c>
      <c r="X96">
        <f t="shared" si="50"/>
        <v>3.0526309092121817</v>
      </c>
      <c r="Y96">
        <f t="shared" si="51"/>
        <v>4.5047428716008122</v>
      </c>
      <c r="Z96">
        <f t="shared" si="52"/>
        <v>1.5856907858034637</v>
      </c>
      <c r="AA96">
        <f t="shared" si="53"/>
        <v>-162.65919083894087</v>
      </c>
      <c r="AB96">
        <f t="shared" si="54"/>
        <v>-101.54651910231409</v>
      </c>
      <c r="AC96">
        <f t="shared" si="55"/>
        <v>-6.2293328317096766</v>
      </c>
      <c r="AD96">
        <f t="shared" si="56"/>
        <v>-44.319379540599201</v>
      </c>
      <c r="AE96">
        <f t="shared" si="57"/>
        <v>41.431547371210293</v>
      </c>
      <c r="AF96">
        <f t="shared" si="58"/>
        <v>3.8018031898331675</v>
      </c>
      <c r="AG96">
        <f t="shared" si="59"/>
        <v>18.770745198356185</v>
      </c>
      <c r="AH96">
        <v>542.18389448170467</v>
      </c>
      <c r="AI96">
        <v>527.47096363636331</v>
      </c>
      <c r="AJ96">
        <v>1.6349143464622491</v>
      </c>
      <c r="AK96">
        <v>66.645628169260647</v>
      </c>
      <c r="AL96">
        <f t="shared" si="60"/>
        <v>3.6884170258263236</v>
      </c>
      <c r="AM96">
        <v>28.725144254927269</v>
      </c>
      <c r="AN96">
        <v>30.241965294117641</v>
      </c>
      <c r="AO96">
        <v>-5.7569847062284938E-3</v>
      </c>
      <c r="AP96">
        <v>87.351231965539924</v>
      </c>
      <c r="AQ96">
        <v>28</v>
      </c>
      <c r="AR96">
        <v>4</v>
      </c>
      <c r="AS96">
        <f t="shared" si="61"/>
        <v>1</v>
      </c>
      <c r="AT96">
        <f t="shared" si="62"/>
        <v>0</v>
      </c>
      <c r="AU96">
        <f t="shared" si="63"/>
        <v>47444.196324944351</v>
      </c>
      <c r="AV96">
        <f t="shared" si="64"/>
        <v>1200.01875</v>
      </c>
      <c r="AW96">
        <f t="shared" si="65"/>
        <v>1025.9394135918992</v>
      </c>
      <c r="AX96">
        <f t="shared" si="66"/>
        <v>0.85493615294919278</v>
      </c>
      <c r="AY96">
        <f t="shared" si="67"/>
        <v>0.18842677519194218</v>
      </c>
      <c r="AZ96">
        <v>2.7</v>
      </c>
      <c r="BA96">
        <v>0.5</v>
      </c>
      <c r="BB96" t="s">
        <v>356</v>
      </c>
      <c r="BC96">
        <v>2</v>
      </c>
      <c r="BD96" t="b">
        <v>1</v>
      </c>
      <c r="BE96">
        <v>1665255990.1875</v>
      </c>
      <c r="BF96">
        <v>508.63937499999997</v>
      </c>
      <c r="BG96">
        <v>526.65499999999997</v>
      </c>
      <c r="BH96">
        <v>30.251037499999999</v>
      </c>
      <c r="BI96">
        <v>28.7194</v>
      </c>
      <c r="BJ96">
        <v>506.99312500000002</v>
      </c>
      <c r="BK96">
        <v>30.055275000000002</v>
      </c>
      <c r="BL96">
        <v>649.91525000000001</v>
      </c>
      <c r="BM96">
        <v>100.810125</v>
      </c>
      <c r="BN96">
        <v>9.9832525000000005E-2</v>
      </c>
      <c r="BO96">
        <v>30.974187499999999</v>
      </c>
      <c r="BP96">
        <v>31.487562499999999</v>
      </c>
      <c r="BQ96">
        <v>999.9</v>
      </c>
      <c r="BR96">
        <v>0</v>
      </c>
      <c r="BS96">
        <v>0</v>
      </c>
      <c r="BT96">
        <v>8991.5625</v>
      </c>
      <c r="BU96">
        <v>0</v>
      </c>
      <c r="BV96">
        <v>116.4285</v>
      </c>
      <c r="BW96">
        <v>-18.0154</v>
      </c>
      <c r="BX96">
        <v>524.50637499999993</v>
      </c>
      <c r="BY96">
        <v>542.22737499999994</v>
      </c>
      <c r="BZ96">
        <v>1.5316375</v>
      </c>
      <c r="CA96">
        <v>526.65499999999997</v>
      </c>
      <c r="CB96">
        <v>28.7194</v>
      </c>
      <c r="CC96">
        <v>3.0496112499999999</v>
      </c>
      <c r="CD96">
        <v>2.8952075000000002</v>
      </c>
      <c r="CE96">
        <v>24.301300000000001</v>
      </c>
      <c r="CF96">
        <v>23.437200000000001</v>
      </c>
      <c r="CG96">
        <v>1200.01875</v>
      </c>
      <c r="CH96">
        <v>0.50004475000000004</v>
      </c>
      <c r="CI96">
        <v>0.49995525000000002</v>
      </c>
      <c r="CJ96">
        <v>0</v>
      </c>
      <c r="CK96">
        <v>796.72587500000009</v>
      </c>
      <c r="CL96">
        <v>4.9990899999999998</v>
      </c>
      <c r="CM96">
        <v>8615.1137500000004</v>
      </c>
      <c r="CN96">
        <v>9558.161250000001</v>
      </c>
      <c r="CO96">
        <v>43.686999999999998</v>
      </c>
      <c r="CP96">
        <v>45.625</v>
      </c>
      <c r="CQ96">
        <v>44.561999999999998</v>
      </c>
      <c r="CR96">
        <v>44.686999999999998</v>
      </c>
      <c r="CS96">
        <v>45</v>
      </c>
      <c r="CT96">
        <v>597.56375000000003</v>
      </c>
      <c r="CU96">
        <v>597.45500000000004</v>
      </c>
      <c r="CV96">
        <v>0</v>
      </c>
      <c r="CW96">
        <v>1665255995.5</v>
      </c>
      <c r="CX96">
        <v>0</v>
      </c>
      <c r="CY96">
        <v>1665253528.5999999</v>
      </c>
      <c r="CZ96" t="s">
        <v>357</v>
      </c>
      <c r="DA96">
        <v>1665253526.5999999</v>
      </c>
      <c r="DB96">
        <v>1665253528.5999999</v>
      </c>
      <c r="DC96">
        <v>13</v>
      </c>
      <c r="DD96">
        <v>3.1E-2</v>
      </c>
      <c r="DE96">
        <v>1.2999999999999999E-2</v>
      </c>
      <c r="DF96">
        <v>1.6459999999999999</v>
      </c>
      <c r="DG96">
        <v>0.19600000000000001</v>
      </c>
      <c r="DH96">
        <v>415</v>
      </c>
      <c r="DI96">
        <v>32</v>
      </c>
      <c r="DJ96">
        <v>0.56000000000000005</v>
      </c>
      <c r="DK96">
        <v>0.22</v>
      </c>
      <c r="DL96">
        <v>-17.67146341463415</v>
      </c>
      <c r="DM96">
        <v>-2.3509505226481049</v>
      </c>
      <c r="DN96">
        <v>0.2350415871412998</v>
      </c>
      <c r="DO96">
        <v>0</v>
      </c>
      <c r="DP96">
        <v>1.4794265853658539</v>
      </c>
      <c r="DQ96">
        <v>0.50818076655052502</v>
      </c>
      <c r="DR96">
        <v>5.6776108536385227E-2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364</v>
      </c>
      <c r="EA96">
        <v>3.2942100000000001</v>
      </c>
      <c r="EB96">
        <v>2.62521</v>
      </c>
      <c r="EC96">
        <v>0.11684899999999999</v>
      </c>
      <c r="ED96">
        <v>0.119184</v>
      </c>
      <c r="EE96">
        <v>0.12736900000000001</v>
      </c>
      <c r="EF96">
        <v>0.121796</v>
      </c>
      <c r="EG96">
        <v>26645.7</v>
      </c>
      <c r="EH96">
        <v>27214.1</v>
      </c>
      <c r="EI96">
        <v>28079.599999999999</v>
      </c>
      <c r="EJ96">
        <v>29752.400000000001</v>
      </c>
      <c r="EK96">
        <v>33635.699999999997</v>
      </c>
      <c r="EL96">
        <v>36333.5</v>
      </c>
      <c r="EM96">
        <v>39544.699999999997</v>
      </c>
      <c r="EN96">
        <v>42601</v>
      </c>
      <c r="EO96">
        <v>2.1370300000000002</v>
      </c>
      <c r="EP96">
        <v>2.0986799999999999</v>
      </c>
      <c r="EQ96">
        <v>6.5043599999999998E-3</v>
      </c>
      <c r="ER96">
        <v>0</v>
      </c>
      <c r="ES96">
        <v>31.384599999999999</v>
      </c>
      <c r="ET96">
        <v>999.9</v>
      </c>
      <c r="EU96">
        <v>50.3</v>
      </c>
      <c r="EV96">
        <v>39.5</v>
      </c>
      <c r="EW96">
        <v>36.013300000000001</v>
      </c>
      <c r="EX96">
        <v>57.687399999999997</v>
      </c>
      <c r="EY96">
        <v>-3.2612199999999998</v>
      </c>
      <c r="EZ96">
        <v>2</v>
      </c>
      <c r="FA96">
        <v>0.61885199999999996</v>
      </c>
      <c r="FB96">
        <v>3.9403899999999998</v>
      </c>
      <c r="FC96">
        <v>20.2285</v>
      </c>
      <c r="FD96">
        <v>5.21549</v>
      </c>
      <c r="FE96">
        <v>12.0099</v>
      </c>
      <c r="FF96">
        <v>4.9858000000000002</v>
      </c>
      <c r="FG96">
        <v>3.2844799999999998</v>
      </c>
      <c r="FH96">
        <v>5136</v>
      </c>
      <c r="FI96">
        <v>9999</v>
      </c>
      <c r="FJ96">
        <v>9999</v>
      </c>
      <c r="FK96">
        <v>432.2</v>
      </c>
      <c r="FL96">
        <v>1.8658399999999999</v>
      </c>
      <c r="FM96">
        <v>1.86219</v>
      </c>
      <c r="FN96">
        <v>1.86432</v>
      </c>
      <c r="FO96">
        <v>1.8604799999999999</v>
      </c>
      <c r="FP96">
        <v>1.8611200000000001</v>
      </c>
      <c r="FQ96">
        <v>1.86019</v>
      </c>
      <c r="FR96">
        <v>1.86188</v>
      </c>
      <c r="FS96">
        <v>1.85842</v>
      </c>
      <c r="FT96">
        <v>0</v>
      </c>
      <c r="FU96">
        <v>0</v>
      </c>
      <c r="FV96">
        <v>0</v>
      </c>
      <c r="FW96">
        <v>0</v>
      </c>
      <c r="FX96" t="s">
        <v>359</v>
      </c>
      <c r="FY96" t="s">
        <v>360</v>
      </c>
      <c r="FZ96" t="s">
        <v>361</v>
      </c>
      <c r="GA96" t="s">
        <v>361</v>
      </c>
      <c r="GB96" t="s">
        <v>361</v>
      </c>
      <c r="GC96" t="s">
        <v>361</v>
      </c>
      <c r="GD96">
        <v>0</v>
      </c>
      <c r="GE96">
        <v>100</v>
      </c>
      <c r="GF96">
        <v>100</v>
      </c>
      <c r="GG96">
        <v>1.647</v>
      </c>
      <c r="GH96">
        <v>0.1958</v>
      </c>
      <c r="GI96">
        <v>1.646399999999971</v>
      </c>
      <c r="GJ96">
        <v>0</v>
      </c>
      <c r="GK96">
        <v>0</v>
      </c>
      <c r="GL96">
        <v>0</v>
      </c>
      <c r="GM96">
        <v>0.19577000000000669</v>
      </c>
      <c r="GN96">
        <v>0</v>
      </c>
      <c r="GO96">
        <v>0</v>
      </c>
      <c r="GP96">
        <v>0</v>
      </c>
      <c r="GQ96">
        <v>-1</v>
      </c>
      <c r="GR96">
        <v>-1</v>
      </c>
      <c r="GS96">
        <v>-1</v>
      </c>
      <c r="GT96">
        <v>-1</v>
      </c>
      <c r="GU96">
        <v>41.1</v>
      </c>
      <c r="GV96">
        <v>41.1</v>
      </c>
      <c r="GW96">
        <v>1.6674800000000001</v>
      </c>
      <c r="GX96">
        <v>2.6147499999999999</v>
      </c>
      <c r="GY96">
        <v>2.04834</v>
      </c>
      <c r="GZ96">
        <v>2.6000999999999999</v>
      </c>
      <c r="HA96">
        <v>2.1972700000000001</v>
      </c>
      <c r="HB96">
        <v>2.34497</v>
      </c>
      <c r="HC96">
        <v>44.445599999999999</v>
      </c>
      <c r="HD96">
        <v>13.7818</v>
      </c>
      <c r="HE96">
        <v>18</v>
      </c>
      <c r="HF96">
        <v>658.52</v>
      </c>
      <c r="HG96">
        <v>694.84400000000005</v>
      </c>
      <c r="HH96">
        <v>25.21</v>
      </c>
      <c r="HI96">
        <v>35.6417</v>
      </c>
      <c r="HJ96">
        <v>30</v>
      </c>
      <c r="HK96">
        <v>35.4711</v>
      </c>
      <c r="HL96">
        <v>35.441899999999997</v>
      </c>
      <c r="HM96">
        <v>33.375799999999998</v>
      </c>
      <c r="HN96">
        <v>23.789100000000001</v>
      </c>
      <c r="HO96">
        <v>22.014600000000002</v>
      </c>
      <c r="HP96">
        <v>25.224</v>
      </c>
      <c r="HQ96">
        <v>545.00800000000004</v>
      </c>
      <c r="HR96">
        <v>28.609100000000002</v>
      </c>
      <c r="HS96">
        <v>98.811800000000005</v>
      </c>
      <c r="HT96">
        <v>98.716899999999995</v>
      </c>
    </row>
    <row r="97" spans="1:228" x14ac:dyDescent="0.2">
      <c r="A97">
        <v>82</v>
      </c>
      <c r="B97">
        <v>1665255996.5</v>
      </c>
      <c r="C97">
        <v>323.5</v>
      </c>
      <c r="D97" t="s">
        <v>524</v>
      </c>
      <c r="E97" t="s">
        <v>525</v>
      </c>
      <c r="F97">
        <v>4</v>
      </c>
      <c r="G97">
        <v>1665255994.5</v>
      </c>
      <c r="H97">
        <f t="shared" si="34"/>
        <v>3.7015664445101456E-3</v>
      </c>
      <c r="I97">
        <f t="shared" si="35"/>
        <v>3.7015664445101457</v>
      </c>
      <c r="J97">
        <f t="shared" si="36"/>
        <v>18.447647478650591</v>
      </c>
      <c r="K97">
        <f t="shared" si="37"/>
        <v>515.58499999999992</v>
      </c>
      <c r="L97">
        <f t="shared" si="38"/>
        <v>374.01906078922099</v>
      </c>
      <c r="M97">
        <f t="shared" si="39"/>
        <v>37.742195368800594</v>
      </c>
      <c r="N97">
        <f t="shared" si="40"/>
        <v>52.027588535626471</v>
      </c>
      <c r="O97">
        <f t="shared" si="41"/>
        <v>0.23396124201986798</v>
      </c>
      <c r="P97">
        <f t="shared" si="42"/>
        <v>3.678735450870636</v>
      </c>
      <c r="Q97">
        <f t="shared" si="43"/>
        <v>0.22599814054998371</v>
      </c>
      <c r="R97">
        <f t="shared" si="44"/>
        <v>0.14194171183289328</v>
      </c>
      <c r="S97">
        <f t="shared" si="45"/>
        <v>226.10394523371133</v>
      </c>
      <c r="T97">
        <f t="shared" si="46"/>
        <v>31.273756987379748</v>
      </c>
      <c r="U97">
        <f t="shared" si="47"/>
        <v>31.494342857142861</v>
      </c>
      <c r="V97">
        <f t="shared" si="48"/>
        <v>4.6401087552926015</v>
      </c>
      <c r="W97">
        <f t="shared" si="49"/>
        <v>67.710152134135626</v>
      </c>
      <c r="X97">
        <f t="shared" si="50"/>
        <v>3.0503120707812887</v>
      </c>
      <c r="Y97">
        <f t="shared" si="51"/>
        <v>4.50495527574438</v>
      </c>
      <c r="Z97">
        <f t="shared" si="52"/>
        <v>1.5897966845113127</v>
      </c>
      <c r="AA97">
        <f t="shared" si="53"/>
        <v>-163.23908020289741</v>
      </c>
      <c r="AB97">
        <f t="shared" si="54"/>
        <v>-102.99738945015127</v>
      </c>
      <c r="AC97">
        <f t="shared" si="55"/>
        <v>-6.3018103971577952</v>
      </c>
      <c r="AD97">
        <f t="shared" si="56"/>
        <v>-46.434334816495152</v>
      </c>
      <c r="AE97">
        <f t="shared" si="57"/>
        <v>42.088498485263855</v>
      </c>
      <c r="AF97">
        <f t="shared" si="58"/>
        <v>3.7581363492471702</v>
      </c>
      <c r="AG97">
        <f t="shared" si="59"/>
        <v>18.447647478650591</v>
      </c>
      <c r="AH97">
        <v>549.06772929426415</v>
      </c>
      <c r="AI97">
        <v>534.21620606060605</v>
      </c>
      <c r="AJ97">
        <v>1.703205852077637</v>
      </c>
      <c r="AK97">
        <v>66.645628169260647</v>
      </c>
      <c r="AL97">
        <f t="shared" si="60"/>
        <v>3.7015664445101457</v>
      </c>
      <c r="AM97">
        <v>28.715496527564131</v>
      </c>
      <c r="AN97">
        <v>30.219713235294119</v>
      </c>
      <c r="AO97">
        <v>-2.4540580005978788E-3</v>
      </c>
      <c r="AP97">
        <v>87.351231965539924</v>
      </c>
      <c r="AQ97">
        <v>28</v>
      </c>
      <c r="AR97">
        <v>4</v>
      </c>
      <c r="AS97">
        <f t="shared" si="61"/>
        <v>1</v>
      </c>
      <c r="AT97">
        <f t="shared" si="62"/>
        <v>0</v>
      </c>
      <c r="AU97">
        <f t="shared" si="63"/>
        <v>47619.514832673201</v>
      </c>
      <c r="AV97">
        <f t="shared" si="64"/>
        <v>1199.947142857143</v>
      </c>
      <c r="AW97">
        <f t="shared" si="65"/>
        <v>1025.8791135925967</v>
      </c>
      <c r="AX97">
        <f t="shared" si="66"/>
        <v>0.85493691926289328</v>
      </c>
      <c r="AY97">
        <f t="shared" si="67"/>
        <v>0.1884282541773839</v>
      </c>
      <c r="AZ97">
        <v>2.7</v>
      </c>
      <c r="BA97">
        <v>0.5</v>
      </c>
      <c r="BB97" t="s">
        <v>356</v>
      </c>
      <c r="BC97">
        <v>2</v>
      </c>
      <c r="BD97" t="b">
        <v>1</v>
      </c>
      <c r="BE97">
        <v>1665255994.5</v>
      </c>
      <c r="BF97">
        <v>515.58499999999992</v>
      </c>
      <c r="BG97">
        <v>533.87228571428568</v>
      </c>
      <c r="BH97">
        <v>30.228100000000001</v>
      </c>
      <c r="BI97">
        <v>28.714257142857139</v>
      </c>
      <c r="BJ97">
        <v>513.93857142857144</v>
      </c>
      <c r="BK97">
        <v>30.03237142857143</v>
      </c>
      <c r="BL97">
        <v>650.01757142857139</v>
      </c>
      <c r="BM97">
        <v>100.8098571428571</v>
      </c>
      <c r="BN97">
        <v>9.9960900000000005E-2</v>
      </c>
      <c r="BO97">
        <v>30.975014285714291</v>
      </c>
      <c r="BP97">
        <v>31.494342857142861</v>
      </c>
      <c r="BQ97">
        <v>999.89999999999986</v>
      </c>
      <c r="BR97">
        <v>0</v>
      </c>
      <c r="BS97">
        <v>0</v>
      </c>
      <c r="BT97">
        <v>9025.3585714285709</v>
      </c>
      <c r="BU97">
        <v>0</v>
      </c>
      <c r="BV97">
        <v>109.29</v>
      </c>
      <c r="BW97">
        <v>-18.287228571428571</v>
      </c>
      <c r="BX97">
        <v>531.65600000000006</v>
      </c>
      <c r="BY97">
        <v>549.65514285714278</v>
      </c>
      <c r="BZ97">
        <v>1.51386</v>
      </c>
      <c r="CA97">
        <v>533.87228571428568</v>
      </c>
      <c r="CB97">
        <v>28.714257142857139</v>
      </c>
      <c r="CC97">
        <v>3.0472914285714281</v>
      </c>
      <c r="CD97">
        <v>2.8946771428571432</v>
      </c>
      <c r="CE97">
        <v>24.28858571428572</v>
      </c>
      <c r="CF97">
        <v>23.434185714285711</v>
      </c>
      <c r="CG97">
        <v>1199.947142857143</v>
      </c>
      <c r="CH97">
        <v>0.50002085714285704</v>
      </c>
      <c r="CI97">
        <v>0.4999791428571429</v>
      </c>
      <c r="CJ97">
        <v>0</v>
      </c>
      <c r="CK97">
        <v>797.12057142857134</v>
      </c>
      <c r="CL97">
        <v>4.9990899999999998</v>
      </c>
      <c r="CM97">
        <v>8619.9</v>
      </c>
      <c r="CN97">
        <v>9557.5014285714296</v>
      </c>
      <c r="CO97">
        <v>43.686999999999998</v>
      </c>
      <c r="CP97">
        <v>45.625</v>
      </c>
      <c r="CQ97">
        <v>44.561999999999998</v>
      </c>
      <c r="CR97">
        <v>44.686999999999998</v>
      </c>
      <c r="CS97">
        <v>45</v>
      </c>
      <c r="CT97">
        <v>597.49714285714276</v>
      </c>
      <c r="CU97">
        <v>597.45000000000005</v>
      </c>
      <c r="CV97">
        <v>0</v>
      </c>
      <c r="CW97">
        <v>1665255999.0999999</v>
      </c>
      <c r="CX97">
        <v>0</v>
      </c>
      <c r="CY97">
        <v>1665253528.5999999</v>
      </c>
      <c r="CZ97" t="s">
        <v>357</v>
      </c>
      <c r="DA97">
        <v>1665253526.5999999</v>
      </c>
      <c r="DB97">
        <v>1665253528.5999999</v>
      </c>
      <c r="DC97">
        <v>13</v>
      </c>
      <c r="DD97">
        <v>3.1E-2</v>
      </c>
      <c r="DE97">
        <v>1.2999999999999999E-2</v>
      </c>
      <c r="DF97">
        <v>1.6459999999999999</v>
      </c>
      <c r="DG97">
        <v>0.19600000000000001</v>
      </c>
      <c r="DH97">
        <v>415</v>
      </c>
      <c r="DI97">
        <v>32</v>
      </c>
      <c r="DJ97">
        <v>0.56000000000000005</v>
      </c>
      <c r="DK97">
        <v>0.22</v>
      </c>
      <c r="DL97">
        <v>-17.848407317073171</v>
      </c>
      <c r="DM97">
        <v>-2.764511498257785</v>
      </c>
      <c r="DN97">
        <v>0.27678503624279233</v>
      </c>
      <c r="DO97">
        <v>0</v>
      </c>
      <c r="DP97">
        <v>1.5060260975609761</v>
      </c>
      <c r="DQ97">
        <v>0.19362752613240419</v>
      </c>
      <c r="DR97">
        <v>2.830897521023848E-2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364</v>
      </c>
      <c r="EA97">
        <v>3.2943500000000001</v>
      </c>
      <c r="EB97">
        <v>2.62547</v>
      </c>
      <c r="EC97">
        <v>0.11794499999999999</v>
      </c>
      <c r="ED97">
        <v>0.120278</v>
      </c>
      <c r="EE97">
        <v>0.12729599999999999</v>
      </c>
      <c r="EF97">
        <v>0.121777</v>
      </c>
      <c r="EG97">
        <v>26612.2</v>
      </c>
      <c r="EH97">
        <v>27180.6</v>
      </c>
      <c r="EI97">
        <v>28079.200000000001</v>
      </c>
      <c r="EJ97">
        <v>29752.7</v>
      </c>
      <c r="EK97">
        <v>33637.699999999997</v>
      </c>
      <c r="EL97">
        <v>36334.400000000001</v>
      </c>
      <c r="EM97">
        <v>39543.699999999997</v>
      </c>
      <c r="EN97">
        <v>42601</v>
      </c>
      <c r="EO97">
        <v>2.1371500000000001</v>
      </c>
      <c r="EP97">
        <v>2.0986199999999999</v>
      </c>
      <c r="EQ97">
        <v>6.7651300000000003E-3</v>
      </c>
      <c r="ER97">
        <v>0</v>
      </c>
      <c r="ES97">
        <v>31.3857</v>
      </c>
      <c r="ET97">
        <v>999.9</v>
      </c>
      <c r="EU97">
        <v>50.3</v>
      </c>
      <c r="EV97">
        <v>39.6</v>
      </c>
      <c r="EW97">
        <v>36.209099999999999</v>
      </c>
      <c r="EX97">
        <v>57.537399999999998</v>
      </c>
      <c r="EY97">
        <v>-3.3814099999999998</v>
      </c>
      <c r="EZ97">
        <v>2</v>
      </c>
      <c r="FA97">
        <v>0.68672999999999995</v>
      </c>
      <c r="FB97">
        <v>3.8837100000000002</v>
      </c>
      <c r="FC97">
        <v>20.228200000000001</v>
      </c>
      <c r="FD97">
        <v>5.2135499999999997</v>
      </c>
      <c r="FE97">
        <v>12.0099</v>
      </c>
      <c r="FF97">
        <v>4.9848499999999998</v>
      </c>
      <c r="FG97">
        <v>3.2839999999999998</v>
      </c>
      <c r="FH97">
        <v>5136.3</v>
      </c>
      <c r="FI97">
        <v>9999</v>
      </c>
      <c r="FJ97">
        <v>9999</v>
      </c>
      <c r="FK97">
        <v>432.2</v>
      </c>
      <c r="FL97">
        <v>1.8658399999999999</v>
      </c>
      <c r="FM97">
        <v>1.86222</v>
      </c>
      <c r="FN97">
        <v>1.86432</v>
      </c>
      <c r="FO97">
        <v>1.8605</v>
      </c>
      <c r="FP97">
        <v>1.86113</v>
      </c>
      <c r="FQ97">
        <v>1.8602000000000001</v>
      </c>
      <c r="FR97">
        <v>1.86189</v>
      </c>
      <c r="FS97">
        <v>1.85842</v>
      </c>
      <c r="FT97">
        <v>0</v>
      </c>
      <c r="FU97">
        <v>0</v>
      </c>
      <c r="FV97">
        <v>0</v>
      </c>
      <c r="FW97">
        <v>0</v>
      </c>
      <c r="FX97" t="s">
        <v>359</v>
      </c>
      <c r="FY97" t="s">
        <v>360</v>
      </c>
      <c r="FZ97" t="s">
        <v>361</v>
      </c>
      <c r="GA97" t="s">
        <v>361</v>
      </c>
      <c r="GB97" t="s">
        <v>361</v>
      </c>
      <c r="GC97" t="s">
        <v>361</v>
      </c>
      <c r="GD97">
        <v>0</v>
      </c>
      <c r="GE97">
        <v>100</v>
      </c>
      <c r="GF97">
        <v>100</v>
      </c>
      <c r="GG97">
        <v>1.6459999999999999</v>
      </c>
      <c r="GH97">
        <v>0.1958</v>
      </c>
      <c r="GI97">
        <v>1.646399999999971</v>
      </c>
      <c r="GJ97">
        <v>0</v>
      </c>
      <c r="GK97">
        <v>0</v>
      </c>
      <c r="GL97">
        <v>0</v>
      </c>
      <c r="GM97">
        <v>0.19577000000000669</v>
      </c>
      <c r="GN97">
        <v>0</v>
      </c>
      <c r="GO97">
        <v>0</v>
      </c>
      <c r="GP97">
        <v>0</v>
      </c>
      <c r="GQ97">
        <v>-1</v>
      </c>
      <c r="GR97">
        <v>-1</v>
      </c>
      <c r="GS97">
        <v>-1</v>
      </c>
      <c r="GT97">
        <v>-1</v>
      </c>
      <c r="GU97">
        <v>41.2</v>
      </c>
      <c r="GV97">
        <v>41.1</v>
      </c>
      <c r="GW97">
        <v>1.6809099999999999</v>
      </c>
      <c r="GX97">
        <v>2.6037599999999999</v>
      </c>
      <c r="GY97">
        <v>2.04834</v>
      </c>
      <c r="GZ97">
        <v>2.6013199999999999</v>
      </c>
      <c r="HA97">
        <v>2.1972700000000001</v>
      </c>
      <c r="HB97">
        <v>2.33643</v>
      </c>
      <c r="HC97">
        <v>44.473500000000001</v>
      </c>
      <c r="HD97">
        <v>13.8081</v>
      </c>
      <c r="HE97">
        <v>18</v>
      </c>
      <c r="HF97">
        <v>658.62</v>
      </c>
      <c r="HG97">
        <v>694.798</v>
      </c>
      <c r="HH97">
        <v>25.224299999999999</v>
      </c>
      <c r="HI97">
        <v>35.6417</v>
      </c>
      <c r="HJ97">
        <v>30</v>
      </c>
      <c r="HK97">
        <v>35.4711</v>
      </c>
      <c r="HL97">
        <v>35.441899999999997</v>
      </c>
      <c r="HM97">
        <v>33.715499999999999</v>
      </c>
      <c r="HN97">
        <v>24.063099999999999</v>
      </c>
      <c r="HO97">
        <v>22.014600000000002</v>
      </c>
      <c r="HP97">
        <v>25.241800000000001</v>
      </c>
      <c r="HQ97">
        <v>551.68600000000004</v>
      </c>
      <c r="HR97">
        <v>28.733699999999999</v>
      </c>
      <c r="HS97">
        <v>98.809899999999999</v>
      </c>
      <c r="HT97">
        <v>98.717399999999998</v>
      </c>
    </row>
    <row r="98" spans="1:228" x14ac:dyDescent="0.2">
      <c r="A98">
        <v>83</v>
      </c>
      <c r="B98">
        <v>1665256000.5</v>
      </c>
      <c r="C98">
        <v>327.5</v>
      </c>
      <c r="D98" t="s">
        <v>526</v>
      </c>
      <c r="E98" t="s">
        <v>527</v>
      </c>
      <c r="F98">
        <v>4</v>
      </c>
      <c r="G98">
        <v>1665255998.1875</v>
      </c>
      <c r="H98">
        <f t="shared" si="34"/>
        <v>3.6206064219645884E-3</v>
      </c>
      <c r="I98">
        <f t="shared" si="35"/>
        <v>3.6206064219645886</v>
      </c>
      <c r="J98">
        <f t="shared" si="36"/>
        <v>19.078127854563455</v>
      </c>
      <c r="K98">
        <f t="shared" si="37"/>
        <v>521.66287499999999</v>
      </c>
      <c r="L98">
        <f t="shared" si="38"/>
        <v>372.40746493083577</v>
      </c>
      <c r="M98">
        <f t="shared" si="39"/>
        <v>37.579568805092933</v>
      </c>
      <c r="N98">
        <f t="shared" si="40"/>
        <v>52.640904788968072</v>
      </c>
      <c r="O98">
        <f t="shared" si="41"/>
        <v>0.22841873634534623</v>
      </c>
      <c r="P98">
        <f t="shared" si="42"/>
        <v>3.6703377796953784</v>
      </c>
      <c r="Q98">
        <f t="shared" si="43"/>
        <v>0.22080510545987234</v>
      </c>
      <c r="R98">
        <f t="shared" si="44"/>
        <v>0.13866610431202159</v>
      </c>
      <c r="S98">
        <f t="shared" si="45"/>
        <v>226.11491810805069</v>
      </c>
      <c r="T98">
        <f t="shared" si="46"/>
        <v>31.295366700795807</v>
      </c>
      <c r="U98">
        <f t="shared" si="47"/>
        <v>31.493825000000001</v>
      </c>
      <c r="V98">
        <f t="shared" si="48"/>
        <v>4.6399722454784236</v>
      </c>
      <c r="W98">
        <f t="shared" si="49"/>
        <v>67.651690176033895</v>
      </c>
      <c r="X98">
        <f t="shared" si="50"/>
        <v>3.0483581461157829</v>
      </c>
      <c r="Y98">
        <f t="shared" si="51"/>
        <v>4.5059600701531117</v>
      </c>
      <c r="Z98">
        <f t="shared" si="52"/>
        <v>1.5916140993626406</v>
      </c>
      <c r="AA98">
        <f t="shared" si="53"/>
        <v>-159.66874320863835</v>
      </c>
      <c r="AB98">
        <f t="shared" si="54"/>
        <v>-101.88596642011495</v>
      </c>
      <c r="AC98">
        <f t="shared" si="55"/>
        <v>-6.2481761869339056</v>
      </c>
      <c r="AD98">
        <f t="shared" si="56"/>
        <v>-41.687967707636517</v>
      </c>
      <c r="AE98">
        <f t="shared" si="57"/>
        <v>42.380779226369619</v>
      </c>
      <c r="AF98">
        <f t="shared" si="58"/>
        <v>3.7488289128070882</v>
      </c>
      <c r="AG98">
        <f t="shared" si="59"/>
        <v>19.078127854563455</v>
      </c>
      <c r="AH98">
        <v>555.9837016714788</v>
      </c>
      <c r="AI98">
        <v>540.95937575757569</v>
      </c>
      <c r="AJ98">
        <v>1.6799107921683369</v>
      </c>
      <c r="AK98">
        <v>66.645628169260647</v>
      </c>
      <c r="AL98">
        <f t="shared" si="60"/>
        <v>3.6206064219645886</v>
      </c>
      <c r="AM98">
        <v>28.711401517633469</v>
      </c>
      <c r="AN98">
        <v>30.199522941176461</v>
      </c>
      <c r="AO98">
        <v>-5.5563822440389881E-3</v>
      </c>
      <c r="AP98">
        <v>87.351231965539924</v>
      </c>
      <c r="AQ98">
        <v>28</v>
      </c>
      <c r="AR98">
        <v>4</v>
      </c>
      <c r="AS98">
        <f t="shared" si="61"/>
        <v>1</v>
      </c>
      <c r="AT98">
        <f t="shared" si="62"/>
        <v>0</v>
      </c>
      <c r="AU98">
        <f t="shared" si="63"/>
        <v>47467.927610061881</v>
      </c>
      <c r="AV98">
        <f t="shared" si="64"/>
        <v>1200.01</v>
      </c>
      <c r="AW98">
        <f t="shared" si="65"/>
        <v>1025.9324010922542</v>
      </c>
      <c r="AX98">
        <f t="shared" si="66"/>
        <v>0.85493654310568601</v>
      </c>
      <c r="AY98">
        <f t="shared" si="67"/>
        <v>0.18842752819397396</v>
      </c>
      <c r="AZ98">
        <v>2.7</v>
      </c>
      <c r="BA98">
        <v>0.5</v>
      </c>
      <c r="BB98" t="s">
        <v>356</v>
      </c>
      <c r="BC98">
        <v>2</v>
      </c>
      <c r="BD98" t="b">
        <v>1</v>
      </c>
      <c r="BE98">
        <v>1665255998.1875</v>
      </c>
      <c r="BF98">
        <v>521.66287499999999</v>
      </c>
      <c r="BG98">
        <v>540.07737500000007</v>
      </c>
      <c r="BH98">
        <v>30.208737500000002</v>
      </c>
      <c r="BI98">
        <v>28.69875</v>
      </c>
      <c r="BJ98">
        <v>520.01675</v>
      </c>
      <c r="BK98">
        <v>30.01295</v>
      </c>
      <c r="BL98">
        <v>650.07625000000007</v>
      </c>
      <c r="BM98">
        <v>100.8095</v>
      </c>
      <c r="BN98">
        <v>0.1003161125</v>
      </c>
      <c r="BO98">
        <v>30.978925</v>
      </c>
      <c r="BP98">
        <v>31.493825000000001</v>
      </c>
      <c r="BQ98">
        <v>999.9</v>
      </c>
      <c r="BR98">
        <v>0</v>
      </c>
      <c r="BS98">
        <v>0</v>
      </c>
      <c r="BT98">
        <v>8996.3274999999994</v>
      </c>
      <c r="BU98">
        <v>0</v>
      </c>
      <c r="BV98">
        <v>87.906712499999998</v>
      </c>
      <c r="BW98">
        <v>-18.414362499999999</v>
      </c>
      <c r="BX98">
        <v>537.91274999999996</v>
      </c>
      <c r="BY98">
        <v>556.03475000000003</v>
      </c>
      <c r="BZ98">
        <v>1.5099775</v>
      </c>
      <c r="CA98">
        <v>540.07737500000007</v>
      </c>
      <c r="CB98">
        <v>28.69875</v>
      </c>
      <c r="CC98">
        <v>3.0453287499999999</v>
      </c>
      <c r="CD98">
        <v>2.8931075000000002</v>
      </c>
      <c r="CE98">
        <v>24.277862500000001</v>
      </c>
      <c r="CF98">
        <v>23.425174999999999</v>
      </c>
      <c r="CG98">
        <v>1200.01</v>
      </c>
      <c r="CH98">
        <v>0.50003237499999997</v>
      </c>
      <c r="CI98">
        <v>0.49996762500000003</v>
      </c>
      <c r="CJ98">
        <v>0</v>
      </c>
      <c r="CK98">
        <v>797.36587499999996</v>
      </c>
      <c r="CL98">
        <v>4.9990899999999998</v>
      </c>
      <c r="CM98">
        <v>8627.4987499999988</v>
      </c>
      <c r="CN98">
        <v>9558.0325000000012</v>
      </c>
      <c r="CO98">
        <v>43.686999999999998</v>
      </c>
      <c r="CP98">
        <v>45.625</v>
      </c>
      <c r="CQ98">
        <v>44.561999999999998</v>
      </c>
      <c r="CR98">
        <v>44.686999999999998</v>
      </c>
      <c r="CS98">
        <v>45</v>
      </c>
      <c r="CT98">
        <v>597.54375000000005</v>
      </c>
      <c r="CU98">
        <v>597.46625000000006</v>
      </c>
      <c r="CV98">
        <v>0</v>
      </c>
      <c r="CW98">
        <v>1665256003.3</v>
      </c>
      <c r="CX98">
        <v>0</v>
      </c>
      <c r="CY98">
        <v>1665253528.5999999</v>
      </c>
      <c r="CZ98" t="s">
        <v>357</v>
      </c>
      <c r="DA98">
        <v>1665253526.5999999</v>
      </c>
      <c r="DB98">
        <v>1665253528.5999999</v>
      </c>
      <c r="DC98">
        <v>13</v>
      </c>
      <c r="DD98">
        <v>3.1E-2</v>
      </c>
      <c r="DE98">
        <v>1.2999999999999999E-2</v>
      </c>
      <c r="DF98">
        <v>1.6459999999999999</v>
      </c>
      <c r="DG98">
        <v>0.19600000000000001</v>
      </c>
      <c r="DH98">
        <v>415</v>
      </c>
      <c r="DI98">
        <v>32</v>
      </c>
      <c r="DJ98">
        <v>0.56000000000000005</v>
      </c>
      <c r="DK98">
        <v>0.22</v>
      </c>
      <c r="DL98">
        <v>-18.02240243902439</v>
      </c>
      <c r="DM98">
        <v>-3.000905226480826</v>
      </c>
      <c r="DN98">
        <v>0.29752271771249111</v>
      </c>
      <c r="DO98">
        <v>0</v>
      </c>
      <c r="DP98">
        <v>1.5145731707317069</v>
      </c>
      <c r="DQ98">
        <v>2.629337979094009E-2</v>
      </c>
      <c r="DR98">
        <v>1.2665264855063221E-2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377</v>
      </c>
      <c r="EA98">
        <v>3.2945700000000002</v>
      </c>
      <c r="EB98">
        <v>2.6256599999999999</v>
      </c>
      <c r="EC98">
        <v>0.11902699999999999</v>
      </c>
      <c r="ED98">
        <v>0.121363</v>
      </c>
      <c r="EE98">
        <v>0.12724099999999999</v>
      </c>
      <c r="EF98">
        <v>0.12171700000000001</v>
      </c>
      <c r="EG98">
        <v>26579.8</v>
      </c>
      <c r="EH98">
        <v>27147</v>
      </c>
      <c r="EI98">
        <v>28079.5</v>
      </c>
      <c r="EJ98">
        <v>29752.7</v>
      </c>
      <c r="EK98">
        <v>33640.300000000003</v>
      </c>
      <c r="EL98">
        <v>36337.300000000003</v>
      </c>
      <c r="EM98">
        <v>39544.1</v>
      </c>
      <c r="EN98">
        <v>42601.4</v>
      </c>
      <c r="EO98">
        <v>2.1383200000000002</v>
      </c>
      <c r="EP98">
        <v>2.0985299999999998</v>
      </c>
      <c r="EQ98">
        <v>6.6831700000000004E-3</v>
      </c>
      <c r="ER98">
        <v>0</v>
      </c>
      <c r="ES98">
        <v>31.384799999999998</v>
      </c>
      <c r="ET98">
        <v>999.9</v>
      </c>
      <c r="EU98">
        <v>50.2</v>
      </c>
      <c r="EV98">
        <v>39.6</v>
      </c>
      <c r="EW98">
        <v>36.134399999999999</v>
      </c>
      <c r="EX98">
        <v>57.267400000000002</v>
      </c>
      <c r="EY98">
        <v>-3.3774000000000002</v>
      </c>
      <c r="EZ98">
        <v>2</v>
      </c>
      <c r="FA98">
        <v>0.68676800000000005</v>
      </c>
      <c r="FB98">
        <v>3.8565900000000002</v>
      </c>
      <c r="FC98">
        <v>20.229399999999998</v>
      </c>
      <c r="FD98">
        <v>5.2156399999999996</v>
      </c>
      <c r="FE98">
        <v>12.0099</v>
      </c>
      <c r="FF98">
        <v>4.9858500000000001</v>
      </c>
      <c r="FG98">
        <v>3.2844799999999998</v>
      </c>
      <c r="FH98">
        <v>5136.3</v>
      </c>
      <c r="FI98">
        <v>9999</v>
      </c>
      <c r="FJ98">
        <v>9999</v>
      </c>
      <c r="FK98">
        <v>432.2</v>
      </c>
      <c r="FL98">
        <v>1.8658399999999999</v>
      </c>
      <c r="FM98">
        <v>1.86222</v>
      </c>
      <c r="FN98">
        <v>1.86432</v>
      </c>
      <c r="FO98">
        <v>1.8604799999999999</v>
      </c>
      <c r="FP98">
        <v>1.8611200000000001</v>
      </c>
      <c r="FQ98">
        <v>1.8602000000000001</v>
      </c>
      <c r="FR98">
        <v>1.86191</v>
      </c>
      <c r="FS98">
        <v>1.8584400000000001</v>
      </c>
      <c r="FT98">
        <v>0</v>
      </c>
      <c r="FU98">
        <v>0</v>
      </c>
      <c r="FV98">
        <v>0</v>
      </c>
      <c r="FW98">
        <v>0</v>
      </c>
      <c r="FX98" t="s">
        <v>359</v>
      </c>
      <c r="FY98" t="s">
        <v>360</v>
      </c>
      <c r="FZ98" t="s">
        <v>361</v>
      </c>
      <c r="GA98" t="s">
        <v>361</v>
      </c>
      <c r="GB98" t="s">
        <v>361</v>
      </c>
      <c r="GC98" t="s">
        <v>361</v>
      </c>
      <c r="GD98">
        <v>0</v>
      </c>
      <c r="GE98">
        <v>100</v>
      </c>
      <c r="GF98">
        <v>100</v>
      </c>
      <c r="GG98">
        <v>1.6459999999999999</v>
      </c>
      <c r="GH98">
        <v>0.1958</v>
      </c>
      <c r="GI98">
        <v>1.646399999999971</v>
      </c>
      <c r="GJ98">
        <v>0</v>
      </c>
      <c r="GK98">
        <v>0</v>
      </c>
      <c r="GL98">
        <v>0</v>
      </c>
      <c r="GM98">
        <v>0.19577000000000669</v>
      </c>
      <c r="GN98">
        <v>0</v>
      </c>
      <c r="GO98">
        <v>0</v>
      </c>
      <c r="GP98">
        <v>0</v>
      </c>
      <c r="GQ98">
        <v>-1</v>
      </c>
      <c r="GR98">
        <v>-1</v>
      </c>
      <c r="GS98">
        <v>-1</v>
      </c>
      <c r="GT98">
        <v>-1</v>
      </c>
      <c r="GU98">
        <v>41.2</v>
      </c>
      <c r="GV98">
        <v>41.2</v>
      </c>
      <c r="GW98">
        <v>1.70166</v>
      </c>
      <c r="GX98">
        <v>2.6037599999999999</v>
      </c>
      <c r="GY98">
        <v>2.04834</v>
      </c>
      <c r="GZ98">
        <v>2.6013199999999999</v>
      </c>
      <c r="HA98">
        <v>2.1972700000000001</v>
      </c>
      <c r="HB98">
        <v>2.3742700000000001</v>
      </c>
      <c r="HC98">
        <v>44.473500000000001</v>
      </c>
      <c r="HD98">
        <v>13.799300000000001</v>
      </c>
      <c r="HE98">
        <v>18</v>
      </c>
      <c r="HF98">
        <v>659.56399999999996</v>
      </c>
      <c r="HG98">
        <v>694.70600000000002</v>
      </c>
      <c r="HH98">
        <v>25.2379</v>
      </c>
      <c r="HI98">
        <v>35.6417</v>
      </c>
      <c r="HJ98">
        <v>30.0001</v>
      </c>
      <c r="HK98">
        <v>35.4711</v>
      </c>
      <c r="HL98">
        <v>35.441899999999997</v>
      </c>
      <c r="HM98">
        <v>34.052199999999999</v>
      </c>
      <c r="HN98">
        <v>24.063099999999999</v>
      </c>
      <c r="HO98">
        <v>22.014600000000002</v>
      </c>
      <c r="HP98">
        <v>25.241800000000001</v>
      </c>
      <c r="HQ98">
        <v>558.36500000000001</v>
      </c>
      <c r="HR98">
        <v>28.778700000000001</v>
      </c>
      <c r="HS98">
        <v>98.810900000000004</v>
      </c>
      <c r="HT98">
        <v>98.718000000000004</v>
      </c>
    </row>
    <row r="99" spans="1:228" x14ac:dyDescent="0.2">
      <c r="A99">
        <v>84</v>
      </c>
      <c r="B99">
        <v>1665256004.5</v>
      </c>
      <c r="C99">
        <v>331.5</v>
      </c>
      <c r="D99" t="s">
        <v>528</v>
      </c>
      <c r="E99" t="s">
        <v>529</v>
      </c>
      <c r="F99">
        <v>4</v>
      </c>
      <c r="G99">
        <v>1665256002.5</v>
      </c>
      <c r="H99">
        <f t="shared" si="34"/>
        <v>3.6300043270136354E-3</v>
      </c>
      <c r="I99">
        <f t="shared" si="35"/>
        <v>3.6300043270136353</v>
      </c>
      <c r="J99">
        <f t="shared" si="36"/>
        <v>19.110740811179145</v>
      </c>
      <c r="K99">
        <f t="shared" si="37"/>
        <v>528.76642857142849</v>
      </c>
      <c r="L99">
        <f t="shared" si="38"/>
        <v>379.3029077015857</v>
      </c>
      <c r="M99">
        <f t="shared" si="39"/>
        <v>38.275261308169895</v>
      </c>
      <c r="N99">
        <f t="shared" si="40"/>
        <v>53.357548317245779</v>
      </c>
      <c r="O99">
        <f t="shared" si="41"/>
        <v>0.22878478462900514</v>
      </c>
      <c r="P99">
        <f t="shared" si="42"/>
        <v>3.6771549083463886</v>
      </c>
      <c r="Q99">
        <f t="shared" si="43"/>
        <v>0.22116082275272914</v>
      </c>
      <c r="R99">
        <f t="shared" si="44"/>
        <v>0.13888933232883172</v>
      </c>
      <c r="S99">
        <f t="shared" si="45"/>
        <v>226.11984051821105</v>
      </c>
      <c r="T99">
        <f t="shared" si="46"/>
        <v>31.28962818922113</v>
      </c>
      <c r="U99">
        <f t="shared" si="47"/>
        <v>31.491657142857139</v>
      </c>
      <c r="V99">
        <f t="shared" si="48"/>
        <v>4.6394008251146328</v>
      </c>
      <c r="W99">
        <f t="shared" si="49"/>
        <v>67.616397346478905</v>
      </c>
      <c r="X99">
        <f t="shared" si="50"/>
        <v>3.0462050969812489</v>
      </c>
      <c r="Y99">
        <f t="shared" si="51"/>
        <v>4.5051277745129354</v>
      </c>
      <c r="Z99">
        <f t="shared" si="52"/>
        <v>1.5931957281333839</v>
      </c>
      <c r="AA99">
        <f t="shared" si="53"/>
        <v>-160.08319082130132</v>
      </c>
      <c r="AB99">
        <f t="shared" si="54"/>
        <v>-102.28760803678807</v>
      </c>
      <c r="AC99">
        <f t="shared" si="55"/>
        <v>-6.2610107930078627</v>
      </c>
      <c r="AD99">
        <f t="shared" si="56"/>
        <v>-42.511969132886207</v>
      </c>
      <c r="AE99">
        <f t="shared" si="57"/>
        <v>42.650847874128409</v>
      </c>
      <c r="AF99">
        <f t="shared" si="58"/>
        <v>3.7228413800873041</v>
      </c>
      <c r="AG99">
        <f t="shared" si="59"/>
        <v>19.110740811179145</v>
      </c>
      <c r="AH99">
        <v>562.90384298365393</v>
      </c>
      <c r="AI99">
        <v>547.77774545454531</v>
      </c>
      <c r="AJ99">
        <v>1.7013199723489989</v>
      </c>
      <c r="AK99">
        <v>66.645628169260647</v>
      </c>
      <c r="AL99">
        <f t="shared" si="60"/>
        <v>3.6300043270136353</v>
      </c>
      <c r="AM99">
        <v>28.689901743766882</v>
      </c>
      <c r="AN99">
        <v>30.181160882352909</v>
      </c>
      <c r="AO99">
        <v>-5.4241495357529234E-3</v>
      </c>
      <c r="AP99">
        <v>87.351231965539924</v>
      </c>
      <c r="AQ99">
        <v>28</v>
      </c>
      <c r="AR99">
        <v>4</v>
      </c>
      <c r="AS99">
        <f t="shared" si="61"/>
        <v>1</v>
      </c>
      <c r="AT99">
        <f t="shared" si="62"/>
        <v>0</v>
      </c>
      <c r="AU99">
        <f t="shared" si="63"/>
        <v>47590.988314536262</v>
      </c>
      <c r="AV99">
        <f t="shared" si="64"/>
        <v>1200.04</v>
      </c>
      <c r="AW99">
        <f t="shared" si="65"/>
        <v>1025.9576707348242</v>
      </c>
      <c r="AX99">
        <f t="shared" si="66"/>
        <v>0.85493622773809563</v>
      </c>
      <c r="AY99">
        <f t="shared" si="67"/>
        <v>0.18842691953452473</v>
      </c>
      <c r="AZ99">
        <v>2.7</v>
      </c>
      <c r="BA99">
        <v>0.5</v>
      </c>
      <c r="BB99" t="s">
        <v>356</v>
      </c>
      <c r="BC99">
        <v>2</v>
      </c>
      <c r="BD99" t="b">
        <v>1</v>
      </c>
      <c r="BE99">
        <v>1665256002.5</v>
      </c>
      <c r="BF99">
        <v>528.76642857142849</v>
      </c>
      <c r="BG99">
        <v>547.29885714285717</v>
      </c>
      <c r="BH99">
        <v>30.1875</v>
      </c>
      <c r="BI99">
        <v>28.687914285714289</v>
      </c>
      <c r="BJ99">
        <v>527.1198571428572</v>
      </c>
      <c r="BK99">
        <v>29.991700000000002</v>
      </c>
      <c r="BL99">
        <v>650.06200000000001</v>
      </c>
      <c r="BM99">
        <v>100.8095714285714</v>
      </c>
      <c r="BN99">
        <v>9.9914185714285703E-2</v>
      </c>
      <c r="BO99">
        <v>30.97568571428571</v>
      </c>
      <c r="BP99">
        <v>31.491657142857139</v>
      </c>
      <c r="BQ99">
        <v>999.89999999999986</v>
      </c>
      <c r="BR99">
        <v>0</v>
      </c>
      <c r="BS99">
        <v>0</v>
      </c>
      <c r="BT99">
        <v>9019.9114285714277</v>
      </c>
      <c r="BU99">
        <v>0</v>
      </c>
      <c r="BV99">
        <v>87.194357142857143</v>
      </c>
      <c r="BW99">
        <v>-18.532214285714289</v>
      </c>
      <c r="BX99">
        <v>545.22528571428575</v>
      </c>
      <c r="BY99">
        <v>563.46314285714277</v>
      </c>
      <c r="BZ99">
        <v>1.4995671428571431</v>
      </c>
      <c r="CA99">
        <v>547.29885714285717</v>
      </c>
      <c r="CB99">
        <v>28.687914285714289</v>
      </c>
      <c r="CC99">
        <v>3.0431900000000001</v>
      </c>
      <c r="CD99">
        <v>2.8920185714285709</v>
      </c>
      <c r="CE99">
        <v>24.26612857142857</v>
      </c>
      <c r="CF99">
        <v>23.41892857142858</v>
      </c>
      <c r="CG99">
        <v>1200.04</v>
      </c>
      <c r="CH99">
        <v>0.50004285714285712</v>
      </c>
      <c r="CI99">
        <v>0.49995714285714282</v>
      </c>
      <c r="CJ99">
        <v>0</v>
      </c>
      <c r="CK99">
        <v>797.73028571428574</v>
      </c>
      <c r="CL99">
        <v>4.9990899999999998</v>
      </c>
      <c r="CM99">
        <v>8633.2257142857143</v>
      </c>
      <c r="CN99">
        <v>9558.3185714285737</v>
      </c>
      <c r="CO99">
        <v>43.686999999999998</v>
      </c>
      <c r="CP99">
        <v>45.625</v>
      </c>
      <c r="CQ99">
        <v>44.561999999999998</v>
      </c>
      <c r="CR99">
        <v>44.686999999999998</v>
      </c>
      <c r="CS99">
        <v>45</v>
      </c>
      <c r="CT99">
        <v>597.57142857142856</v>
      </c>
      <c r="CU99">
        <v>597.46857142857152</v>
      </c>
      <c r="CV99">
        <v>0</v>
      </c>
      <c r="CW99">
        <v>1665256007.5</v>
      </c>
      <c r="CX99">
        <v>0</v>
      </c>
      <c r="CY99">
        <v>1665253528.5999999</v>
      </c>
      <c r="CZ99" t="s">
        <v>357</v>
      </c>
      <c r="DA99">
        <v>1665253526.5999999</v>
      </c>
      <c r="DB99">
        <v>1665253528.5999999</v>
      </c>
      <c r="DC99">
        <v>13</v>
      </c>
      <c r="DD99">
        <v>3.1E-2</v>
      </c>
      <c r="DE99">
        <v>1.2999999999999999E-2</v>
      </c>
      <c r="DF99">
        <v>1.6459999999999999</v>
      </c>
      <c r="DG99">
        <v>0.19600000000000001</v>
      </c>
      <c r="DH99">
        <v>415</v>
      </c>
      <c r="DI99">
        <v>32</v>
      </c>
      <c r="DJ99">
        <v>0.56000000000000005</v>
      </c>
      <c r="DK99">
        <v>0.22</v>
      </c>
      <c r="DL99">
        <v>-18.20242682926829</v>
      </c>
      <c r="DM99">
        <v>-2.6842641114982779</v>
      </c>
      <c r="DN99">
        <v>0.26962347913285017</v>
      </c>
      <c r="DO99">
        <v>0</v>
      </c>
      <c r="DP99">
        <v>1.5143026829268289</v>
      </c>
      <c r="DQ99">
        <v>-6.2652752613235871E-2</v>
      </c>
      <c r="DR99">
        <v>1.284927273720479E-2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377</v>
      </c>
      <c r="EA99">
        <v>3.2943600000000002</v>
      </c>
      <c r="EB99">
        <v>2.62527</v>
      </c>
      <c r="EC99">
        <v>0.120112</v>
      </c>
      <c r="ED99">
        <v>0.122429</v>
      </c>
      <c r="EE99">
        <v>0.12718299999999999</v>
      </c>
      <c r="EF99">
        <v>0.121715</v>
      </c>
      <c r="EG99">
        <v>26546.6</v>
      </c>
      <c r="EH99">
        <v>27114</v>
      </c>
      <c r="EI99">
        <v>28079</v>
      </c>
      <c r="EJ99">
        <v>29752.7</v>
      </c>
      <c r="EK99">
        <v>33642</v>
      </c>
      <c r="EL99">
        <v>36337.300000000003</v>
      </c>
      <c r="EM99">
        <v>39543.300000000003</v>
      </c>
      <c r="EN99">
        <v>42601.2</v>
      </c>
      <c r="EO99">
        <v>2.13808</v>
      </c>
      <c r="EP99">
        <v>2.0986500000000001</v>
      </c>
      <c r="EQ99">
        <v>6.7353200000000004E-3</v>
      </c>
      <c r="ER99">
        <v>0</v>
      </c>
      <c r="ES99">
        <v>31.382999999999999</v>
      </c>
      <c r="ET99">
        <v>999.9</v>
      </c>
      <c r="EU99">
        <v>50.2</v>
      </c>
      <c r="EV99">
        <v>39.6</v>
      </c>
      <c r="EW99">
        <v>36.136699999999998</v>
      </c>
      <c r="EX99">
        <v>57.297400000000003</v>
      </c>
      <c r="EY99">
        <v>-3.3533599999999999</v>
      </c>
      <c r="EZ99">
        <v>2</v>
      </c>
      <c r="FA99">
        <v>0.68673799999999996</v>
      </c>
      <c r="FB99">
        <v>3.8504200000000002</v>
      </c>
      <c r="FC99">
        <v>20.229500000000002</v>
      </c>
      <c r="FD99">
        <v>5.2163899999999996</v>
      </c>
      <c r="FE99">
        <v>12.0099</v>
      </c>
      <c r="FF99">
        <v>4.9861000000000004</v>
      </c>
      <c r="FG99">
        <v>3.2845300000000002</v>
      </c>
      <c r="FH99">
        <v>5136.3</v>
      </c>
      <c r="FI99">
        <v>9999</v>
      </c>
      <c r="FJ99">
        <v>9999</v>
      </c>
      <c r="FK99">
        <v>432.2</v>
      </c>
      <c r="FL99">
        <v>1.8658399999999999</v>
      </c>
      <c r="FM99">
        <v>1.8622000000000001</v>
      </c>
      <c r="FN99">
        <v>1.86432</v>
      </c>
      <c r="FO99">
        <v>1.86046</v>
      </c>
      <c r="FP99">
        <v>1.8611200000000001</v>
      </c>
      <c r="FQ99">
        <v>1.8602000000000001</v>
      </c>
      <c r="FR99">
        <v>1.86189</v>
      </c>
      <c r="FS99">
        <v>1.8584799999999999</v>
      </c>
      <c r="FT99">
        <v>0</v>
      </c>
      <c r="FU99">
        <v>0</v>
      </c>
      <c r="FV99">
        <v>0</v>
      </c>
      <c r="FW99">
        <v>0</v>
      </c>
      <c r="FX99" t="s">
        <v>359</v>
      </c>
      <c r="FY99" t="s">
        <v>360</v>
      </c>
      <c r="FZ99" t="s">
        <v>361</v>
      </c>
      <c r="GA99" t="s">
        <v>361</v>
      </c>
      <c r="GB99" t="s">
        <v>361</v>
      </c>
      <c r="GC99" t="s">
        <v>361</v>
      </c>
      <c r="GD99">
        <v>0</v>
      </c>
      <c r="GE99">
        <v>100</v>
      </c>
      <c r="GF99">
        <v>100</v>
      </c>
      <c r="GG99">
        <v>1.647</v>
      </c>
      <c r="GH99">
        <v>0.1958</v>
      </c>
      <c r="GI99">
        <v>1.646399999999971</v>
      </c>
      <c r="GJ99">
        <v>0</v>
      </c>
      <c r="GK99">
        <v>0</v>
      </c>
      <c r="GL99">
        <v>0</v>
      </c>
      <c r="GM99">
        <v>0.19577000000000669</v>
      </c>
      <c r="GN99">
        <v>0</v>
      </c>
      <c r="GO99">
        <v>0</v>
      </c>
      <c r="GP99">
        <v>0</v>
      </c>
      <c r="GQ99">
        <v>-1</v>
      </c>
      <c r="GR99">
        <v>-1</v>
      </c>
      <c r="GS99">
        <v>-1</v>
      </c>
      <c r="GT99">
        <v>-1</v>
      </c>
      <c r="GU99">
        <v>41.3</v>
      </c>
      <c r="GV99">
        <v>41.3</v>
      </c>
      <c r="GW99">
        <v>1.71875</v>
      </c>
      <c r="GX99">
        <v>2.6184099999999999</v>
      </c>
      <c r="GY99">
        <v>2.04834</v>
      </c>
      <c r="GZ99">
        <v>2.6013199999999999</v>
      </c>
      <c r="HA99">
        <v>2.1972700000000001</v>
      </c>
      <c r="HB99">
        <v>2.33765</v>
      </c>
      <c r="HC99">
        <v>44.473500000000001</v>
      </c>
      <c r="HD99">
        <v>13.7906</v>
      </c>
      <c r="HE99">
        <v>18</v>
      </c>
      <c r="HF99">
        <v>659.36300000000006</v>
      </c>
      <c r="HG99">
        <v>694.82100000000003</v>
      </c>
      <c r="HH99">
        <v>25.2517</v>
      </c>
      <c r="HI99">
        <v>35.6417</v>
      </c>
      <c r="HJ99">
        <v>30</v>
      </c>
      <c r="HK99">
        <v>35.4711</v>
      </c>
      <c r="HL99">
        <v>35.441899999999997</v>
      </c>
      <c r="HM99">
        <v>34.3902</v>
      </c>
      <c r="HN99">
        <v>23.786200000000001</v>
      </c>
      <c r="HO99">
        <v>22.014600000000002</v>
      </c>
      <c r="HP99">
        <v>25.256799999999998</v>
      </c>
      <c r="HQ99">
        <v>565.04200000000003</v>
      </c>
      <c r="HR99">
        <v>28.8339</v>
      </c>
      <c r="HS99">
        <v>98.809100000000001</v>
      </c>
      <c r="HT99">
        <v>98.717600000000004</v>
      </c>
    </row>
    <row r="100" spans="1:228" x14ac:dyDescent="0.2">
      <c r="A100">
        <v>85</v>
      </c>
      <c r="B100">
        <v>1665256008.5</v>
      </c>
      <c r="C100">
        <v>335.5</v>
      </c>
      <c r="D100" t="s">
        <v>530</v>
      </c>
      <c r="E100" t="s">
        <v>531</v>
      </c>
      <c r="F100">
        <v>4</v>
      </c>
      <c r="G100">
        <v>1665256006.1875</v>
      </c>
      <c r="H100">
        <f t="shared" si="34"/>
        <v>3.6354619446845094E-3</v>
      </c>
      <c r="I100">
        <f t="shared" si="35"/>
        <v>3.6354619446845096</v>
      </c>
      <c r="J100">
        <f t="shared" si="36"/>
        <v>19.350085727650445</v>
      </c>
      <c r="K100">
        <f t="shared" si="37"/>
        <v>534.82712500000002</v>
      </c>
      <c r="L100">
        <f t="shared" si="38"/>
        <v>383.48773746048749</v>
      </c>
      <c r="M100">
        <f t="shared" si="39"/>
        <v>38.697382017864868</v>
      </c>
      <c r="N100">
        <f t="shared" si="40"/>
        <v>53.968895346422421</v>
      </c>
      <c r="O100">
        <f t="shared" si="41"/>
        <v>0.22879065854069261</v>
      </c>
      <c r="P100">
        <f t="shared" si="42"/>
        <v>3.673395394784948</v>
      </c>
      <c r="Q100">
        <f t="shared" si="43"/>
        <v>0.22115878922325155</v>
      </c>
      <c r="R100">
        <f t="shared" si="44"/>
        <v>0.13888872842186731</v>
      </c>
      <c r="S100">
        <f t="shared" si="45"/>
        <v>226.11156748176006</v>
      </c>
      <c r="T100">
        <f t="shared" si="46"/>
        <v>31.2927598723839</v>
      </c>
      <c r="U100">
        <f t="shared" si="47"/>
        <v>31.494199999999999</v>
      </c>
      <c r="V100">
        <f t="shared" si="48"/>
        <v>4.6400710970635242</v>
      </c>
      <c r="W100">
        <f t="shared" si="49"/>
        <v>67.562277185451819</v>
      </c>
      <c r="X100">
        <f t="shared" si="50"/>
        <v>3.0444637805857719</v>
      </c>
      <c r="Y100">
        <f t="shared" si="51"/>
        <v>4.506159216968098</v>
      </c>
      <c r="Z100">
        <f t="shared" si="52"/>
        <v>1.5956073164777522</v>
      </c>
      <c r="AA100">
        <f t="shared" si="53"/>
        <v>-160.32387176058685</v>
      </c>
      <c r="AB100">
        <f t="shared" si="54"/>
        <v>-101.89162760341557</v>
      </c>
      <c r="AC100">
        <f t="shared" si="55"/>
        <v>-6.243357684379899</v>
      </c>
      <c r="AD100">
        <f t="shared" si="56"/>
        <v>-42.347289566622266</v>
      </c>
      <c r="AE100">
        <f t="shared" si="57"/>
        <v>42.878299089685434</v>
      </c>
      <c r="AF100">
        <f t="shared" si="58"/>
        <v>3.6700639201261236</v>
      </c>
      <c r="AG100">
        <f t="shared" si="59"/>
        <v>19.350085727650445</v>
      </c>
      <c r="AH100">
        <v>569.75468451717779</v>
      </c>
      <c r="AI100">
        <v>554.53934545454524</v>
      </c>
      <c r="AJ100">
        <v>1.69767236255322</v>
      </c>
      <c r="AK100">
        <v>66.645628169260647</v>
      </c>
      <c r="AL100">
        <f t="shared" si="60"/>
        <v>3.6354619446845096</v>
      </c>
      <c r="AM100">
        <v>28.686456906414559</v>
      </c>
      <c r="AN100">
        <v>30.16160029411763</v>
      </c>
      <c r="AO100">
        <v>-1.965775486279393E-3</v>
      </c>
      <c r="AP100">
        <v>87.351231965539924</v>
      </c>
      <c r="AQ100">
        <v>28</v>
      </c>
      <c r="AR100">
        <v>4</v>
      </c>
      <c r="AS100">
        <f t="shared" si="61"/>
        <v>1</v>
      </c>
      <c r="AT100">
        <f t="shared" si="62"/>
        <v>0</v>
      </c>
      <c r="AU100">
        <f t="shared" si="63"/>
        <v>47522.765823218258</v>
      </c>
      <c r="AV100">
        <f t="shared" si="64"/>
        <v>1200.00125</v>
      </c>
      <c r="AW100">
        <f t="shared" si="65"/>
        <v>1025.9240385915855</v>
      </c>
      <c r="AX100">
        <f t="shared" si="66"/>
        <v>0.8549358082681876</v>
      </c>
      <c r="AY100">
        <f t="shared" si="67"/>
        <v>0.18842610995760217</v>
      </c>
      <c r="AZ100">
        <v>2.7</v>
      </c>
      <c r="BA100">
        <v>0.5</v>
      </c>
      <c r="BB100" t="s">
        <v>356</v>
      </c>
      <c r="BC100">
        <v>2</v>
      </c>
      <c r="BD100" t="b">
        <v>1</v>
      </c>
      <c r="BE100">
        <v>1665256006.1875</v>
      </c>
      <c r="BF100">
        <v>534.82712500000002</v>
      </c>
      <c r="BG100">
        <v>553.45400000000006</v>
      </c>
      <c r="BH100">
        <v>30.170375</v>
      </c>
      <c r="BI100">
        <v>28.691837499999998</v>
      </c>
      <c r="BJ100">
        <v>533.18062500000008</v>
      </c>
      <c r="BK100">
        <v>29.974587499999998</v>
      </c>
      <c r="BL100">
        <v>649.98074999999994</v>
      </c>
      <c r="BM100">
        <v>100.809</v>
      </c>
      <c r="BN100">
        <v>0.100046725</v>
      </c>
      <c r="BO100">
        <v>30.979700000000001</v>
      </c>
      <c r="BP100">
        <v>31.494199999999999</v>
      </c>
      <c r="BQ100">
        <v>999.9</v>
      </c>
      <c r="BR100">
        <v>0</v>
      </c>
      <c r="BS100">
        <v>0</v>
      </c>
      <c r="BT100">
        <v>9006.9500000000007</v>
      </c>
      <c r="BU100">
        <v>0</v>
      </c>
      <c r="BV100">
        <v>99.945137500000001</v>
      </c>
      <c r="BW100">
        <v>-18.626862500000001</v>
      </c>
      <c r="BX100">
        <v>551.46487500000001</v>
      </c>
      <c r="BY100">
        <v>569.80287499999997</v>
      </c>
      <c r="BZ100">
        <v>1.4785325</v>
      </c>
      <c r="CA100">
        <v>553.45400000000006</v>
      </c>
      <c r="CB100">
        <v>28.691837499999998</v>
      </c>
      <c r="CC100">
        <v>3.041445</v>
      </c>
      <c r="CD100">
        <v>2.892395</v>
      </c>
      <c r="CE100">
        <v>24.256575000000002</v>
      </c>
      <c r="CF100">
        <v>23.4211125</v>
      </c>
      <c r="CG100">
        <v>1200.00125</v>
      </c>
      <c r="CH100">
        <v>0.50005699999999997</v>
      </c>
      <c r="CI100">
        <v>0.49994300000000003</v>
      </c>
      <c r="CJ100">
        <v>0</v>
      </c>
      <c r="CK100">
        <v>797.86987499999998</v>
      </c>
      <c r="CL100">
        <v>4.9990899999999998</v>
      </c>
      <c r="CM100">
        <v>8642.2962500000012</v>
      </c>
      <c r="CN100">
        <v>9558.0575000000008</v>
      </c>
      <c r="CO100">
        <v>43.686999999999998</v>
      </c>
      <c r="CP100">
        <v>45.625</v>
      </c>
      <c r="CQ100">
        <v>44.561999999999998</v>
      </c>
      <c r="CR100">
        <v>44.686999999999998</v>
      </c>
      <c r="CS100">
        <v>44.984250000000003</v>
      </c>
      <c r="CT100">
        <v>597.56875000000014</v>
      </c>
      <c r="CU100">
        <v>597.43249999999989</v>
      </c>
      <c r="CV100">
        <v>0</v>
      </c>
      <c r="CW100">
        <v>1665256011.0999999</v>
      </c>
      <c r="CX100">
        <v>0</v>
      </c>
      <c r="CY100">
        <v>1665253528.5999999</v>
      </c>
      <c r="CZ100" t="s">
        <v>357</v>
      </c>
      <c r="DA100">
        <v>1665253526.5999999</v>
      </c>
      <c r="DB100">
        <v>1665253528.5999999</v>
      </c>
      <c r="DC100">
        <v>13</v>
      </c>
      <c r="DD100">
        <v>3.1E-2</v>
      </c>
      <c r="DE100">
        <v>1.2999999999999999E-2</v>
      </c>
      <c r="DF100">
        <v>1.6459999999999999</v>
      </c>
      <c r="DG100">
        <v>0.19600000000000001</v>
      </c>
      <c r="DH100">
        <v>415</v>
      </c>
      <c r="DI100">
        <v>32</v>
      </c>
      <c r="DJ100">
        <v>0.56000000000000005</v>
      </c>
      <c r="DK100">
        <v>0.22</v>
      </c>
      <c r="DL100">
        <v>-18.362473170731711</v>
      </c>
      <c r="DM100">
        <v>-2.28655609756097</v>
      </c>
      <c r="DN100">
        <v>0.23273531917692561</v>
      </c>
      <c r="DO100">
        <v>0</v>
      </c>
      <c r="DP100">
        <v>1.507796341463415</v>
      </c>
      <c r="DQ100">
        <v>-0.18274452961672449</v>
      </c>
      <c r="DR100">
        <v>1.868500543426533E-2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364</v>
      </c>
      <c r="EA100">
        <v>3.2943600000000002</v>
      </c>
      <c r="EB100">
        <v>2.6254300000000002</v>
      </c>
      <c r="EC100">
        <v>0.121187</v>
      </c>
      <c r="ED100">
        <v>0.123504</v>
      </c>
      <c r="EE100">
        <v>0.127134</v>
      </c>
      <c r="EF100">
        <v>0.121715</v>
      </c>
      <c r="EG100">
        <v>26514.2</v>
      </c>
      <c r="EH100">
        <v>27080.5</v>
      </c>
      <c r="EI100">
        <v>28079.200000000001</v>
      </c>
      <c r="EJ100">
        <v>29752.5</v>
      </c>
      <c r="EK100">
        <v>33643.699999999997</v>
      </c>
      <c r="EL100">
        <v>36337.199999999997</v>
      </c>
      <c r="EM100">
        <v>39543.1</v>
      </c>
      <c r="EN100">
        <v>42601</v>
      </c>
      <c r="EO100">
        <v>2.13815</v>
      </c>
      <c r="EP100">
        <v>2.0985800000000001</v>
      </c>
      <c r="EQ100">
        <v>7.0854999999999998E-3</v>
      </c>
      <c r="ER100">
        <v>0</v>
      </c>
      <c r="ES100">
        <v>31.380600000000001</v>
      </c>
      <c r="ET100">
        <v>999.9</v>
      </c>
      <c r="EU100">
        <v>50.2</v>
      </c>
      <c r="EV100">
        <v>39.6</v>
      </c>
      <c r="EW100">
        <v>36.139299999999999</v>
      </c>
      <c r="EX100">
        <v>57.0274</v>
      </c>
      <c r="EY100">
        <v>-3.4575300000000002</v>
      </c>
      <c r="EZ100">
        <v>2</v>
      </c>
      <c r="FA100">
        <v>0.68677100000000002</v>
      </c>
      <c r="FB100">
        <v>3.8433000000000002</v>
      </c>
      <c r="FC100">
        <v>20.229700000000001</v>
      </c>
      <c r="FD100">
        <v>5.21699</v>
      </c>
      <c r="FE100">
        <v>12.0099</v>
      </c>
      <c r="FF100">
        <v>4.9860499999999996</v>
      </c>
      <c r="FG100">
        <v>3.2846500000000001</v>
      </c>
      <c r="FH100">
        <v>5136.6000000000004</v>
      </c>
      <c r="FI100">
        <v>9999</v>
      </c>
      <c r="FJ100">
        <v>9999</v>
      </c>
      <c r="FK100">
        <v>432.2</v>
      </c>
      <c r="FL100">
        <v>1.8658399999999999</v>
      </c>
      <c r="FM100">
        <v>1.8622300000000001</v>
      </c>
      <c r="FN100">
        <v>1.86432</v>
      </c>
      <c r="FO100">
        <v>1.8604700000000001</v>
      </c>
      <c r="FP100">
        <v>1.86114</v>
      </c>
      <c r="FQ100">
        <v>1.8601799999999999</v>
      </c>
      <c r="FR100">
        <v>1.86188</v>
      </c>
      <c r="FS100">
        <v>1.85843</v>
      </c>
      <c r="FT100">
        <v>0</v>
      </c>
      <c r="FU100">
        <v>0</v>
      </c>
      <c r="FV100">
        <v>0</v>
      </c>
      <c r="FW100">
        <v>0</v>
      </c>
      <c r="FX100" t="s">
        <v>359</v>
      </c>
      <c r="FY100" t="s">
        <v>360</v>
      </c>
      <c r="FZ100" t="s">
        <v>361</v>
      </c>
      <c r="GA100" t="s">
        <v>361</v>
      </c>
      <c r="GB100" t="s">
        <v>361</v>
      </c>
      <c r="GC100" t="s">
        <v>361</v>
      </c>
      <c r="GD100">
        <v>0</v>
      </c>
      <c r="GE100">
        <v>100</v>
      </c>
      <c r="GF100">
        <v>100</v>
      </c>
      <c r="GG100">
        <v>1.6459999999999999</v>
      </c>
      <c r="GH100">
        <v>0.1958</v>
      </c>
      <c r="GI100">
        <v>1.646399999999971</v>
      </c>
      <c r="GJ100">
        <v>0</v>
      </c>
      <c r="GK100">
        <v>0</v>
      </c>
      <c r="GL100">
        <v>0</v>
      </c>
      <c r="GM100">
        <v>0.19577000000000669</v>
      </c>
      <c r="GN100">
        <v>0</v>
      </c>
      <c r="GO100">
        <v>0</v>
      </c>
      <c r="GP100">
        <v>0</v>
      </c>
      <c r="GQ100">
        <v>-1</v>
      </c>
      <c r="GR100">
        <v>-1</v>
      </c>
      <c r="GS100">
        <v>-1</v>
      </c>
      <c r="GT100">
        <v>-1</v>
      </c>
      <c r="GU100">
        <v>41.4</v>
      </c>
      <c r="GV100">
        <v>41.3</v>
      </c>
      <c r="GW100">
        <v>1.7321800000000001</v>
      </c>
      <c r="GX100">
        <v>2.6086399999999998</v>
      </c>
      <c r="GY100">
        <v>2.04834</v>
      </c>
      <c r="GZ100">
        <v>2.6013199999999999</v>
      </c>
      <c r="HA100">
        <v>2.1972700000000001</v>
      </c>
      <c r="HB100">
        <v>2.3303199999999999</v>
      </c>
      <c r="HC100">
        <v>44.473500000000001</v>
      </c>
      <c r="HD100">
        <v>13.8081</v>
      </c>
      <c r="HE100">
        <v>18</v>
      </c>
      <c r="HF100">
        <v>659.423</v>
      </c>
      <c r="HG100">
        <v>694.75199999999995</v>
      </c>
      <c r="HH100">
        <v>25.262499999999999</v>
      </c>
      <c r="HI100">
        <v>35.6417</v>
      </c>
      <c r="HJ100">
        <v>30.0001</v>
      </c>
      <c r="HK100">
        <v>35.4711</v>
      </c>
      <c r="HL100">
        <v>35.441899999999997</v>
      </c>
      <c r="HM100">
        <v>34.726199999999999</v>
      </c>
      <c r="HN100">
        <v>23.4969</v>
      </c>
      <c r="HO100">
        <v>21.642800000000001</v>
      </c>
      <c r="HP100">
        <v>25.273499999999999</v>
      </c>
      <c r="HQ100">
        <v>571.71900000000005</v>
      </c>
      <c r="HR100">
        <v>28.886199999999999</v>
      </c>
      <c r="HS100">
        <v>98.808999999999997</v>
      </c>
      <c r="HT100">
        <v>98.717100000000002</v>
      </c>
    </row>
    <row r="101" spans="1:228" x14ac:dyDescent="0.2">
      <c r="A101">
        <v>86</v>
      </c>
      <c r="B101">
        <v>1665256012.5</v>
      </c>
      <c r="C101">
        <v>339.5</v>
      </c>
      <c r="D101" t="s">
        <v>532</v>
      </c>
      <c r="E101" t="s">
        <v>533</v>
      </c>
      <c r="F101">
        <v>4</v>
      </c>
      <c r="G101">
        <v>1665256010.5</v>
      </c>
      <c r="H101">
        <f t="shared" si="34"/>
        <v>3.5819397674958222E-3</v>
      </c>
      <c r="I101">
        <f t="shared" si="35"/>
        <v>3.5819397674958222</v>
      </c>
      <c r="J101">
        <f t="shared" si="36"/>
        <v>19.598045359371103</v>
      </c>
      <c r="K101">
        <f t="shared" si="37"/>
        <v>541.93885714285716</v>
      </c>
      <c r="L101">
        <f t="shared" si="38"/>
        <v>386.42503555655526</v>
      </c>
      <c r="M101">
        <f t="shared" si="39"/>
        <v>38.993758453342714</v>
      </c>
      <c r="N101">
        <f t="shared" si="40"/>
        <v>54.686500478606725</v>
      </c>
      <c r="O101">
        <f t="shared" si="41"/>
        <v>0.22510633631399932</v>
      </c>
      <c r="P101">
        <f t="shared" si="42"/>
        <v>3.6710252418541791</v>
      </c>
      <c r="Q101">
        <f t="shared" si="43"/>
        <v>0.21770940950819939</v>
      </c>
      <c r="R101">
        <f t="shared" si="44"/>
        <v>0.13671271733590676</v>
      </c>
      <c r="S101">
        <f t="shared" si="45"/>
        <v>226.11147137472295</v>
      </c>
      <c r="T101">
        <f t="shared" si="46"/>
        <v>31.313544086705679</v>
      </c>
      <c r="U101">
        <f t="shared" si="47"/>
        <v>31.493771428571431</v>
      </c>
      <c r="V101">
        <f t="shared" si="48"/>
        <v>4.63995812397311</v>
      </c>
      <c r="W101">
        <f t="shared" si="49"/>
        <v>67.492008082703506</v>
      </c>
      <c r="X101">
        <f t="shared" si="50"/>
        <v>3.0429205598515159</v>
      </c>
      <c r="Y101">
        <f t="shared" si="51"/>
        <v>4.5085642675244975</v>
      </c>
      <c r="Z101">
        <f t="shared" si="52"/>
        <v>1.5970375641215941</v>
      </c>
      <c r="AA101">
        <f t="shared" si="53"/>
        <v>-157.96354374656576</v>
      </c>
      <c r="AB101">
        <f t="shared" si="54"/>
        <v>-99.889171608517998</v>
      </c>
      <c r="AC101">
        <f t="shared" si="55"/>
        <v>-6.1248793911457522</v>
      </c>
      <c r="AD101">
        <f t="shared" si="56"/>
        <v>-37.866123371506561</v>
      </c>
      <c r="AE101">
        <f t="shared" si="57"/>
        <v>43.266336497625559</v>
      </c>
      <c r="AF101">
        <f t="shared" si="58"/>
        <v>3.6417478417719957</v>
      </c>
      <c r="AG101">
        <f t="shared" si="59"/>
        <v>19.598045359371103</v>
      </c>
      <c r="AH101">
        <v>576.71236634270633</v>
      </c>
      <c r="AI101">
        <v>561.35324242424235</v>
      </c>
      <c r="AJ101">
        <v>1.7073570592628431</v>
      </c>
      <c r="AK101">
        <v>66.645628169260647</v>
      </c>
      <c r="AL101">
        <f t="shared" si="60"/>
        <v>3.5819397674958222</v>
      </c>
      <c r="AM101">
        <v>28.691886554123961</v>
      </c>
      <c r="AN101">
        <v>30.150815588235279</v>
      </c>
      <c r="AO101">
        <v>-2.989429004984492E-3</v>
      </c>
      <c r="AP101">
        <v>87.351231965539924</v>
      </c>
      <c r="AQ101">
        <v>28</v>
      </c>
      <c r="AR101">
        <v>4</v>
      </c>
      <c r="AS101">
        <f t="shared" si="61"/>
        <v>1</v>
      </c>
      <c r="AT101">
        <f t="shared" si="62"/>
        <v>0</v>
      </c>
      <c r="AU101">
        <f t="shared" si="63"/>
        <v>47478.698535808508</v>
      </c>
      <c r="AV101">
        <f t="shared" si="64"/>
        <v>1200</v>
      </c>
      <c r="AW101">
        <f t="shared" si="65"/>
        <v>1025.9230421630689</v>
      </c>
      <c r="AX101">
        <f t="shared" si="66"/>
        <v>0.85493586846922409</v>
      </c>
      <c r="AY101">
        <f t="shared" si="67"/>
        <v>0.18842622614560245</v>
      </c>
      <c r="AZ101">
        <v>2.7</v>
      </c>
      <c r="BA101">
        <v>0.5</v>
      </c>
      <c r="BB101" t="s">
        <v>356</v>
      </c>
      <c r="BC101">
        <v>2</v>
      </c>
      <c r="BD101" t="b">
        <v>1</v>
      </c>
      <c r="BE101">
        <v>1665256010.5</v>
      </c>
      <c r="BF101">
        <v>541.93885714285716</v>
      </c>
      <c r="BG101">
        <v>560.72942857142857</v>
      </c>
      <c r="BH101">
        <v>30.155100000000001</v>
      </c>
      <c r="BI101">
        <v>28.688099999999999</v>
      </c>
      <c r="BJ101">
        <v>540.29214285714284</v>
      </c>
      <c r="BK101">
        <v>29.95937142857143</v>
      </c>
      <c r="BL101">
        <v>650.04857142857145</v>
      </c>
      <c r="BM101">
        <v>100.809</v>
      </c>
      <c r="BN101">
        <v>9.9985871428571418E-2</v>
      </c>
      <c r="BO101">
        <v>30.989057142857149</v>
      </c>
      <c r="BP101">
        <v>31.493771428571431</v>
      </c>
      <c r="BQ101">
        <v>999.89999999999986</v>
      </c>
      <c r="BR101">
        <v>0</v>
      </c>
      <c r="BS101">
        <v>0</v>
      </c>
      <c r="BT101">
        <v>8998.75</v>
      </c>
      <c r="BU101">
        <v>0</v>
      </c>
      <c r="BV101">
        <v>100.89234285714291</v>
      </c>
      <c r="BW101">
        <v>-18.790471428571429</v>
      </c>
      <c r="BX101">
        <v>558.78914285714279</v>
      </c>
      <c r="BY101">
        <v>577.29071428571433</v>
      </c>
      <c r="BZ101">
        <v>1.4670185714285719</v>
      </c>
      <c r="CA101">
        <v>560.72942857142857</v>
      </c>
      <c r="CB101">
        <v>28.688099999999999</v>
      </c>
      <c r="CC101">
        <v>3.039912857142856</v>
      </c>
      <c r="CD101">
        <v>2.8920242857142862</v>
      </c>
      <c r="CE101">
        <v>24.248157142857149</v>
      </c>
      <c r="CF101">
        <v>23.418971428571432</v>
      </c>
      <c r="CG101">
        <v>1200</v>
      </c>
      <c r="CH101">
        <v>0.50005699999999997</v>
      </c>
      <c r="CI101">
        <v>0.49994300000000003</v>
      </c>
      <c r="CJ101">
        <v>0</v>
      </c>
      <c r="CK101">
        <v>798.2161428571427</v>
      </c>
      <c r="CL101">
        <v>4.9990899999999998</v>
      </c>
      <c r="CM101">
        <v>8650.511428571428</v>
      </c>
      <c r="CN101">
        <v>9558.0314285714285</v>
      </c>
      <c r="CO101">
        <v>43.686999999999998</v>
      </c>
      <c r="CP101">
        <v>45.625</v>
      </c>
      <c r="CQ101">
        <v>44.561999999999998</v>
      </c>
      <c r="CR101">
        <v>44.660428571428582</v>
      </c>
      <c r="CS101">
        <v>44.982000000000014</v>
      </c>
      <c r="CT101">
        <v>597.56571428571431</v>
      </c>
      <c r="CU101">
        <v>597.43428571428569</v>
      </c>
      <c r="CV101">
        <v>0</v>
      </c>
      <c r="CW101">
        <v>1665256015.3</v>
      </c>
      <c r="CX101">
        <v>0</v>
      </c>
      <c r="CY101">
        <v>1665253528.5999999</v>
      </c>
      <c r="CZ101" t="s">
        <v>357</v>
      </c>
      <c r="DA101">
        <v>1665253526.5999999</v>
      </c>
      <c r="DB101">
        <v>1665253528.5999999</v>
      </c>
      <c r="DC101">
        <v>13</v>
      </c>
      <c r="DD101">
        <v>3.1E-2</v>
      </c>
      <c r="DE101">
        <v>1.2999999999999999E-2</v>
      </c>
      <c r="DF101">
        <v>1.6459999999999999</v>
      </c>
      <c r="DG101">
        <v>0.19600000000000001</v>
      </c>
      <c r="DH101">
        <v>415</v>
      </c>
      <c r="DI101">
        <v>32</v>
      </c>
      <c r="DJ101">
        <v>0.56000000000000005</v>
      </c>
      <c r="DK101">
        <v>0.22</v>
      </c>
      <c r="DL101">
        <v>-18.483953658536581</v>
      </c>
      <c r="DM101">
        <v>-1.9569052264808771</v>
      </c>
      <c r="DN101">
        <v>0.1964932334186042</v>
      </c>
      <c r="DO101">
        <v>0</v>
      </c>
      <c r="DP101">
        <v>1.4985785365853661</v>
      </c>
      <c r="DQ101">
        <v>-0.18324501742159971</v>
      </c>
      <c r="DR101">
        <v>1.873790804381369E-2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364</v>
      </c>
      <c r="EA101">
        <v>3.2943099999999998</v>
      </c>
      <c r="EB101">
        <v>2.6249199999999999</v>
      </c>
      <c r="EC101">
        <v>0.12225800000000001</v>
      </c>
      <c r="ED101">
        <v>0.12456299999999999</v>
      </c>
      <c r="EE101">
        <v>0.12709599999999999</v>
      </c>
      <c r="EF101">
        <v>0.12177200000000001</v>
      </c>
      <c r="EG101">
        <v>26481.9</v>
      </c>
      <c r="EH101">
        <v>27047.9</v>
      </c>
      <c r="EI101">
        <v>28079.3</v>
      </c>
      <c r="EJ101">
        <v>29752.6</v>
      </c>
      <c r="EK101">
        <v>33645.300000000003</v>
      </c>
      <c r="EL101">
        <v>36335.300000000003</v>
      </c>
      <c r="EM101">
        <v>39543.199999999997</v>
      </c>
      <c r="EN101">
        <v>42601.4</v>
      </c>
      <c r="EO101">
        <v>2.1381800000000002</v>
      </c>
      <c r="EP101">
        <v>2.0986500000000001</v>
      </c>
      <c r="EQ101">
        <v>6.8992400000000001E-3</v>
      </c>
      <c r="ER101">
        <v>0</v>
      </c>
      <c r="ES101">
        <v>31.380199999999999</v>
      </c>
      <c r="ET101">
        <v>999.9</v>
      </c>
      <c r="EU101">
        <v>50.1</v>
      </c>
      <c r="EV101">
        <v>39.6</v>
      </c>
      <c r="EW101">
        <v>36.063000000000002</v>
      </c>
      <c r="EX101">
        <v>57.0274</v>
      </c>
      <c r="EY101">
        <v>-3.47356</v>
      </c>
      <c r="EZ101">
        <v>2</v>
      </c>
      <c r="FA101">
        <v>0.68671199999999999</v>
      </c>
      <c r="FB101">
        <v>3.8452999999999999</v>
      </c>
      <c r="FC101">
        <v>20.229700000000001</v>
      </c>
      <c r="FD101">
        <v>5.2163899999999996</v>
      </c>
      <c r="FE101">
        <v>12.0099</v>
      </c>
      <c r="FF101">
        <v>4.9853500000000004</v>
      </c>
      <c r="FG101">
        <v>3.2845800000000001</v>
      </c>
      <c r="FH101">
        <v>5136.6000000000004</v>
      </c>
      <c r="FI101">
        <v>9999</v>
      </c>
      <c r="FJ101">
        <v>9999</v>
      </c>
      <c r="FK101">
        <v>432.2</v>
      </c>
      <c r="FL101">
        <v>1.8658399999999999</v>
      </c>
      <c r="FM101">
        <v>1.86222</v>
      </c>
      <c r="FN101">
        <v>1.86432</v>
      </c>
      <c r="FO101">
        <v>1.86049</v>
      </c>
      <c r="FP101">
        <v>1.8611200000000001</v>
      </c>
      <c r="FQ101">
        <v>1.86019</v>
      </c>
      <c r="FR101">
        <v>1.86189</v>
      </c>
      <c r="FS101">
        <v>1.8584400000000001</v>
      </c>
      <c r="FT101">
        <v>0</v>
      </c>
      <c r="FU101">
        <v>0</v>
      </c>
      <c r="FV101">
        <v>0</v>
      </c>
      <c r="FW101">
        <v>0</v>
      </c>
      <c r="FX101" t="s">
        <v>359</v>
      </c>
      <c r="FY101" t="s">
        <v>360</v>
      </c>
      <c r="FZ101" t="s">
        <v>361</v>
      </c>
      <c r="GA101" t="s">
        <v>361</v>
      </c>
      <c r="GB101" t="s">
        <v>361</v>
      </c>
      <c r="GC101" t="s">
        <v>361</v>
      </c>
      <c r="GD101">
        <v>0</v>
      </c>
      <c r="GE101">
        <v>100</v>
      </c>
      <c r="GF101">
        <v>100</v>
      </c>
      <c r="GG101">
        <v>1.6459999999999999</v>
      </c>
      <c r="GH101">
        <v>0.1958</v>
      </c>
      <c r="GI101">
        <v>1.646399999999971</v>
      </c>
      <c r="GJ101">
        <v>0</v>
      </c>
      <c r="GK101">
        <v>0</v>
      </c>
      <c r="GL101">
        <v>0</v>
      </c>
      <c r="GM101">
        <v>0.19577000000000669</v>
      </c>
      <c r="GN101">
        <v>0</v>
      </c>
      <c r="GO101">
        <v>0</v>
      </c>
      <c r="GP101">
        <v>0</v>
      </c>
      <c r="GQ101">
        <v>-1</v>
      </c>
      <c r="GR101">
        <v>-1</v>
      </c>
      <c r="GS101">
        <v>-1</v>
      </c>
      <c r="GT101">
        <v>-1</v>
      </c>
      <c r="GU101">
        <v>41.4</v>
      </c>
      <c r="GV101">
        <v>41.4</v>
      </c>
      <c r="GW101">
        <v>1.7529300000000001</v>
      </c>
      <c r="GX101">
        <v>2.5988799999999999</v>
      </c>
      <c r="GY101">
        <v>2.04834</v>
      </c>
      <c r="GZ101">
        <v>2.6013199999999999</v>
      </c>
      <c r="HA101">
        <v>2.1972700000000001</v>
      </c>
      <c r="HB101">
        <v>2.3596200000000001</v>
      </c>
      <c r="HC101">
        <v>44.473500000000001</v>
      </c>
      <c r="HD101">
        <v>13.799300000000001</v>
      </c>
      <c r="HE101">
        <v>18</v>
      </c>
      <c r="HF101">
        <v>659.44299999999998</v>
      </c>
      <c r="HG101">
        <v>694.82100000000003</v>
      </c>
      <c r="HH101">
        <v>25.276499999999999</v>
      </c>
      <c r="HI101">
        <v>35.6417</v>
      </c>
      <c r="HJ101">
        <v>30</v>
      </c>
      <c r="HK101">
        <v>35.4711</v>
      </c>
      <c r="HL101">
        <v>35.441899999999997</v>
      </c>
      <c r="HM101">
        <v>35.064</v>
      </c>
      <c r="HN101">
        <v>23.202400000000001</v>
      </c>
      <c r="HO101">
        <v>21.642800000000001</v>
      </c>
      <c r="HP101">
        <v>25.283300000000001</v>
      </c>
      <c r="HQ101">
        <v>578.39700000000005</v>
      </c>
      <c r="HR101">
        <v>28.9422</v>
      </c>
      <c r="HS101">
        <v>98.809200000000004</v>
      </c>
      <c r="HT101">
        <v>98.717799999999997</v>
      </c>
    </row>
    <row r="102" spans="1:228" x14ac:dyDescent="0.2">
      <c r="A102">
        <v>87</v>
      </c>
      <c r="B102">
        <v>1665256016.5</v>
      </c>
      <c r="C102">
        <v>343.5</v>
      </c>
      <c r="D102" t="s">
        <v>534</v>
      </c>
      <c r="E102" t="s">
        <v>535</v>
      </c>
      <c r="F102">
        <v>4</v>
      </c>
      <c r="G102">
        <v>1665256014.1875</v>
      </c>
      <c r="H102">
        <f t="shared" si="34"/>
        <v>3.5704836422915088E-3</v>
      </c>
      <c r="I102">
        <f t="shared" si="35"/>
        <v>3.5704836422915087</v>
      </c>
      <c r="J102">
        <f t="shared" si="36"/>
        <v>20.038923733033826</v>
      </c>
      <c r="K102">
        <f t="shared" si="37"/>
        <v>548.01987499999996</v>
      </c>
      <c r="L102">
        <f t="shared" si="38"/>
        <v>388.62520829408345</v>
      </c>
      <c r="M102">
        <f t="shared" si="39"/>
        <v>39.215808969312583</v>
      </c>
      <c r="N102">
        <f t="shared" si="40"/>
        <v>55.300176804598046</v>
      </c>
      <c r="O102">
        <f t="shared" si="41"/>
        <v>0.22426127152313755</v>
      </c>
      <c r="P102">
        <f t="shared" si="42"/>
        <v>3.6667586855336589</v>
      </c>
      <c r="Q102">
        <f t="shared" si="43"/>
        <v>0.21691056068970069</v>
      </c>
      <c r="R102">
        <f t="shared" si="44"/>
        <v>0.13620946143297205</v>
      </c>
      <c r="S102">
        <f t="shared" si="45"/>
        <v>226.11125848206157</v>
      </c>
      <c r="T102">
        <f t="shared" si="46"/>
        <v>31.314900194262488</v>
      </c>
      <c r="U102">
        <f t="shared" si="47"/>
        <v>31.492687499999999</v>
      </c>
      <c r="V102">
        <f t="shared" si="48"/>
        <v>4.6396724068880939</v>
      </c>
      <c r="W102">
        <f t="shared" si="49"/>
        <v>67.474062444253931</v>
      </c>
      <c r="X102">
        <f t="shared" si="50"/>
        <v>3.0418673838435448</v>
      </c>
      <c r="Y102">
        <f t="shared" si="51"/>
        <v>4.5082025205710572</v>
      </c>
      <c r="Z102">
        <f t="shared" si="52"/>
        <v>1.5978050230445491</v>
      </c>
      <c r="AA102">
        <f t="shared" si="53"/>
        <v>-157.45832862505554</v>
      </c>
      <c r="AB102">
        <f t="shared" si="54"/>
        <v>-99.836971684552367</v>
      </c>
      <c r="AC102">
        <f t="shared" si="55"/>
        <v>-6.1287264398850958</v>
      </c>
      <c r="AD102">
        <f t="shared" si="56"/>
        <v>-37.312768267431437</v>
      </c>
      <c r="AE102">
        <f t="shared" si="57"/>
        <v>43.486202234105889</v>
      </c>
      <c r="AF102">
        <f t="shared" si="58"/>
        <v>3.4802044906793541</v>
      </c>
      <c r="AG102">
        <f t="shared" si="59"/>
        <v>20.038923733033826</v>
      </c>
      <c r="AH102">
        <v>583.60932071228808</v>
      </c>
      <c r="AI102">
        <v>568.11975151515128</v>
      </c>
      <c r="AJ102">
        <v>1.692656423784934</v>
      </c>
      <c r="AK102">
        <v>66.645628169260647</v>
      </c>
      <c r="AL102">
        <f t="shared" si="60"/>
        <v>3.5704836422915087</v>
      </c>
      <c r="AM102">
        <v>28.697521841742621</v>
      </c>
      <c r="AN102">
        <v>30.142664117647051</v>
      </c>
      <c r="AO102">
        <v>-1.249298058808088E-3</v>
      </c>
      <c r="AP102">
        <v>87.351231965539924</v>
      </c>
      <c r="AQ102">
        <v>28</v>
      </c>
      <c r="AR102">
        <v>4</v>
      </c>
      <c r="AS102">
        <f t="shared" si="61"/>
        <v>1</v>
      </c>
      <c r="AT102">
        <f t="shared" si="62"/>
        <v>0</v>
      </c>
      <c r="AU102">
        <f t="shared" si="63"/>
        <v>47402.236590349763</v>
      </c>
      <c r="AV102">
        <f t="shared" si="64"/>
        <v>1199.9974999999999</v>
      </c>
      <c r="AW102">
        <f t="shared" si="65"/>
        <v>1025.9210385917418</v>
      </c>
      <c r="AX102">
        <f t="shared" si="66"/>
        <v>0.85493597994307635</v>
      </c>
      <c r="AY102">
        <f t="shared" si="67"/>
        <v>0.18842644129013733</v>
      </c>
      <c r="AZ102">
        <v>2.7</v>
      </c>
      <c r="BA102">
        <v>0.5</v>
      </c>
      <c r="BB102" t="s">
        <v>356</v>
      </c>
      <c r="BC102">
        <v>2</v>
      </c>
      <c r="BD102" t="b">
        <v>1</v>
      </c>
      <c r="BE102">
        <v>1665256014.1875</v>
      </c>
      <c r="BF102">
        <v>548.01987499999996</v>
      </c>
      <c r="BG102">
        <v>566.87599999999998</v>
      </c>
      <c r="BH102">
        <v>30.144637500000002</v>
      </c>
      <c r="BI102">
        <v>28.742562499999998</v>
      </c>
      <c r="BJ102">
        <v>546.37324999999998</v>
      </c>
      <c r="BK102">
        <v>29.94885</v>
      </c>
      <c r="BL102">
        <v>649.98637499999995</v>
      </c>
      <c r="BM102">
        <v>100.80912499999999</v>
      </c>
      <c r="BN102">
        <v>9.9946599999999997E-2</v>
      </c>
      <c r="BO102">
        <v>30.987649999999999</v>
      </c>
      <c r="BP102">
        <v>31.492687499999999</v>
      </c>
      <c r="BQ102">
        <v>999.9</v>
      </c>
      <c r="BR102">
        <v>0</v>
      </c>
      <c r="BS102">
        <v>0</v>
      </c>
      <c r="BT102">
        <v>8983.9850000000006</v>
      </c>
      <c r="BU102">
        <v>0</v>
      </c>
      <c r="BV102">
        <v>123.10899999999999</v>
      </c>
      <c r="BW102">
        <v>-18.856124999999999</v>
      </c>
      <c r="BX102">
        <v>565.05312500000002</v>
      </c>
      <c r="BY102">
        <v>583.65162499999997</v>
      </c>
      <c r="BZ102">
        <v>1.4020462499999999</v>
      </c>
      <c r="CA102">
        <v>566.87599999999998</v>
      </c>
      <c r="CB102">
        <v>28.742562499999998</v>
      </c>
      <c r="CC102">
        <v>3.0388537499999999</v>
      </c>
      <c r="CD102">
        <v>2.8975149999999998</v>
      </c>
      <c r="CE102">
        <v>24.242349999999998</v>
      </c>
      <c r="CF102">
        <v>23.450412499999999</v>
      </c>
      <c r="CG102">
        <v>1199.9974999999999</v>
      </c>
      <c r="CH102">
        <v>0.50004999999999999</v>
      </c>
      <c r="CI102">
        <v>0.49995000000000001</v>
      </c>
      <c r="CJ102">
        <v>0</v>
      </c>
      <c r="CK102">
        <v>798.63424999999995</v>
      </c>
      <c r="CL102">
        <v>4.9990899999999998</v>
      </c>
      <c r="CM102">
        <v>8656.8050000000003</v>
      </c>
      <c r="CN102">
        <v>9558.02</v>
      </c>
      <c r="CO102">
        <v>43.686999999999998</v>
      </c>
      <c r="CP102">
        <v>45.625</v>
      </c>
      <c r="CQ102">
        <v>44.561999999999998</v>
      </c>
      <c r="CR102">
        <v>44.686999999999998</v>
      </c>
      <c r="CS102">
        <v>44.936999999999998</v>
      </c>
      <c r="CT102">
        <v>597.55999999999995</v>
      </c>
      <c r="CU102">
        <v>597.4375</v>
      </c>
      <c r="CV102">
        <v>0</v>
      </c>
      <c r="CW102">
        <v>1665256019.5</v>
      </c>
      <c r="CX102">
        <v>0</v>
      </c>
      <c r="CY102">
        <v>1665253528.5999999</v>
      </c>
      <c r="CZ102" t="s">
        <v>357</v>
      </c>
      <c r="DA102">
        <v>1665253526.5999999</v>
      </c>
      <c r="DB102">
        <v>1665253528.5999999</v>
      </c>
      <c r="DC102">
        <v>13</v>
      </c>
      <c r="DD102">
        <v>3.1E-2</v>
      </c>
      <c r="DE102">
        <v>1.2999999999999999E-2</v>
      </c>
      <c r="DF102">
        <v>1.6459999999999999</v>
      </c>
      <c r="DG102">
        <v>0.19600000000000001</v>
      </c>
      <c r="DH102">
        <v>415</v>
      </c>
      <c r="DI102">
        <v>32</v>
      </c>
      <c r="DJ102">
        <v>0.56000000000000005</v>
      </c>
      <c r="DK102">
        <v>0.22</v>
      </c>
      <c r="DL102">
        <v>-18.630089999999999</v>
      </c>
      <c r="DM102">
        <v>-1.7284930581613029</v>
      </c>
      <c r="DN102">
        <v>0.16957127085682899</v>
      </c>
      <c r="DO102">
        <v>0</v>
      </c>
      <c r="DP102">
        <v>1.4749457500000001</v>
      </c>
      <c r="DQ102">
        <v>-0.34723283302064051</v>
      </c>
      <c r="DR102">
        <v>3.7041139148755953E-2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364</v>
      </c>
      <c r="EA102">
        <v>3.2942999999999998</v>
      </c>
      <c r="EB102">
        <v>2.6254300000000002</v>
      </c>
      <c r="EC102">
        <v>0.123325</v>
      </c>
      <c r="ED102">
        <v>0.125613</v>
      </c>
      <c r="EE102">
        <v>0.12708800000000001</v>
      </c>
      <c r="EF102">
        <v>0.122003</v>
      </c>
      <c r="EG102">
        <v>26450</v>
      </c>
      <c r="EH102">
        <v>27014.799999999999</v>
      </c>
      <c r="EI102">
        <v>28079.599999999999</v>
      </c>
      <c r="EJ102">
        <v>29752</v>
      </c>
      <c r="EK102">
        <v>33645.9</v>
      </c>
      <c r="EL102">
        <v>36325.199999999997</v>
      </c>
      <c r="EM102">
        <v>39543.4</v>
      </c>
      <c r="EN102">
        <v>42600.7</v>
      </c>
      <c r="EO102">
        <v>2.1383999999999999</v>
      </c>
      <c r="EP102">
        <v>2.0986500000000001</v>
      </c>
      <c r="EQ102">
        <v>6.5788599999999997E-3</v>
      </c>
      <c r="ER102">
        <v>0</v>
      </c>
      <c r="ES102">
        <v>31.3826</v>
      </c>
      <c r="ET102">
        <v>999.9</v>
      </c>
      <c r="EU102">
        <v>50.1</v>
      </c>
      <c r="EV102">
        <v>39.6</v>
      </c>
      <c r="EW102">
        <v>36.065199999999997</v>
      </c>
      <c r="EX102">
        <v>57.2074</v>
      </c>
      <c r="EY102">
        <v>-3.3533599999999999</v>
      </c>
      <c r="EZ102">
        <v>2</v>
      </c>
      <c r="FA102">
        <v>0.68674000000000002</v>
      </c>
      <c r="FB102">
        <v>3.8615499999999998</v>
      </c>
      <c r="FC102">
        <v>20.229299999999999</v>
      </c>
      <c r="FD102">
        <v>5.2160900000000003</v>
      </c>
      <c r="FE102">
        <v>12.0099</v>
      </c>
      <c r="FF102">
        <v>4.9859999999999998</v>
      </c>
      <c r="FG102">
        <v>3.2845</v>
      </c>
      <c r="FH102">
        <v>5136.8999999999996</v>
      </c>
      <c r="FI102">
        <v>9999</v>
      </c>
      <c r="FJ102">
        <v>9999</v>
      </c>
      <c r="FK102">
        <v>432.2</v>
      </c>
      <c r="FL102">
        <v>1.8658399999999999</v>
      </c>
      <c r="FM102">
        <v>1.8622000000000001</v>
      </c>
      <c r="FN102">
        <v>1.86432</v>
      </c>
      <c r="FO102">
        <v>1.86049</v>
      </c>
      <c r="FP102">
        <v>1.8611200000000001</v>
      </c>
      <c r="FQ102">
        <v>1.86019</v>
      </c>
      <c r="FR102">
        <v>1.86189</v>
      </c>
      <c r="FS102">
        <v>1.85843</v>
      </c>
      <c r="FT102">
        <v>0</v>
      </c>
      <c r="FU102">
        <v>0</v>
      </c>
      <c r="FV102">
        <v>0</v>
      </c>
      <c r="FW102">
        <v>0</v>
      </c>
      <c r="FX102" t="s">
        <v>359</v>
      </c>
      <c r="FY102" t="s">
        <v>360</v>
      </c>
      <c r="FZ102" t="s">
        <v>361</v>
      </c>
      <c r="GA102" t="s">
        <v>361</v>
      </c>
      <c r="GB102" t="s">
        <v>361</v>
      </c>
      <c r="GC102" t="s">
        <v>361</v>
      </c>
      <c r="GD102">
        <v>0</v>
      </c>
      <c r="GE102">
        <v>100</v>
      </c>
      <c r="GF102">
        <v>100</v>
      </c>
      <c r="GG102">
        <v>1.6459999999999999</v>
      </c>
      <c r="GH102">
        <v>0.1958</v>
      </c>
      <c r="GI102">
        <v>1.646399999999971</v>
      </c>
      <c r="GJ102">
        <v>0</v>
      </c>
      <c r="GK102">
        <v>0</v>
      </c>
      <c r="GL102">
        <v>0</v>
      </c>
      <c r="GM102">
        <v>0.19577000000000669</v>
      </c>
      <c r="GN102">
        <v>0</v>
      </c>
      <c r="GO102">
        <v>0</v>
      </c>
      <c r="GP102">
        <v>0</v>
      </c>
      <c r="GQ102">
        <v>-1</v>
      </c>
      <c r="GR102">
        <v>-1</v>
      </c>
      <c r="GS102">
        <v>-1</v>
      </c>
      <c r="GT102">
        <v>-1</v>
      </c>
      <c r="GU102">
        <v>41.5</v>
      </c>
      <c r="GV102">
        <v>41.5</v>
      </c>
      <c r="GW102">
        <v>1.7687999999999999</v>
      </c>
      <c r="GX102">
        <v>2.6049799999999999</v>
      </c>
      <c r="GY102">
        <v>2.04834</v>
      </c>
      <c r="GZ102">
        <v>2.6013199999999999</v>
      </c>
      <c r="HA102">
        <v>2.1972700000000001</v>
      </c>
      <c r="HB102">
        <v>2.3730500000000001</v>
      </c>
      <c r="HC102">
        <v>44.501399999999997</v>
      </c>
      <c r="HD102">
        <v>13.8081</v>
      </c>
      <c r="HE102">
        <v>18</v>
      </c>
      <c r="HF102">
        <v>659.62400000000002</v>
      </c>
      <c r="HG102">
        <v>694.84199999999998</v>
      </c>
      <c r="HH102">
        <v>25.286799999999999</v>
      </c>
      <c r="HI102">
        <v>35.6417</v>
      </c>
      <c r="HJ102">
        <v>30.0001</v>
      </c>
      <c r="HK102">
        <v>35.4711</v>
      </c>
      <c r="HL102">
        <v>35.443899999999999</v>
      </c>
      <c r="HM102">
        <v>35.400399999999998</v>
      </c>
      <c r="HN102">
        <v>22.887599999999999</v>
      </c>
      <c r="HO102">
        <v>21.642800000000001</v>
      </c>
      <c r="HP102">
        <v>25.291699999999999</v>
      </c>
      <c r="HQ102">
        <v>585.07500000000005</v>
      </c>
      <c r="HR102">
        <v>28.987400000000001</v>
      </c>
      <c r="HS102">
        <v>98.810100000000006</v>
      </c>
      <c r="HT102">
        <v>98.715999999999994</v>
      </c>
    </row>
    <row r="103" spans="1:228" x14ac:dyDescent="0.2">
      <c r="A103">
        <v>88</v>
      </c>
      <c r="B103">
        <v>1665256020.5</v>
      </c>
      <c r="C103">
        <v>347.5</v>
      </c>
      <c r="D103" t="s">
        <v>536</v>
      </c>
      <c r="E103" t="s">
        <v>537</v>
      </c>
      <c r="F103">
        <v>4</v>
      </c>
      <c r="G103">
        <v>1665256018.5</v>
      </c>
      <c r="H103">
        <f t="shared" si="34"/>
        <v>3.4140546277247157E-3</v>
      </c>
      <c r="I103">
        <f t="shared" si="35"/>
        <v>3.4140546277247155</v>
      </c>
      <c r="J103">
        <f t="shared" si="36"/>
        <v>20.011381300425587</v>
      </c>
      <c r="K103">
        <f t="shared" si="37"/>
        <v>555.11914285714283</v>
      </c>
      <c r="L103">
        <f t="shared" si="38"/>
        <v>389.21740058127807</v>
      </c>
      <c r="M103">
        <f t="shared" si="39"/>
        <v>39.27471531364651</v>
      </c>
      <c r="N103">
        <f t="shared" si="40"/>
        <v>56.015343271676088</v>
      </c>
      <c r="O103">
        <f t="shared" si="41"/>
        <v>0.21432349706229537</v>
      </c>
      <c r="P103">
        <f t="shared" si="42"/>
        <v>3.6692624871081168</v>
      </c>
      <c r="Q103">
        <f t="shared" si="43"/>
        <v>0.20760374301825849</v>
      </c>
      <c r="R103">
        <f t="shared" si="44"/>
        <v>0.13033853217525304</v>
      </c>
      <c r="S103">
        <f t="shared" si="45"/>
        <v>226.11167708957291</v>
      </c>
      <c r="T103">
        <f t="shared" si="46"/>
        <v>31.345561566581406</v>
      </c>
      <c r="U103">
        <f t="shared" si="47"/>
        <v>31.489142857142859</v>
      </c>
      <c r="V103">
        <f t="shared" si="48"/>
        <v>4.6387381672097581</v>
      </c>
      <c r="W103">
        <f t="shared" si="49"/>
        <v>67.495278291549937</v>
      </c>
      <c r="X103">
        <f t="shared" si="50"/>
        <v>3.0424780733592827</v>
      </c>
      <c r="Y103">
        <f t="shared" si="51"/>
        <v>4.5076902420005061</v>
      </c>
      <c r="Z103">
        <f t="shared" si="52"/>
        <v>1.5962600938504754</v>
      </c>
      <c r="AA103">
        <f t="shared" si="53"/>
        <v>-150.55980908265997</v>
      </c>
      <c r="AB103">
        <f t="shared" si="54"/>
        <v>-99.598174118573411</v>
      </c>
      <c r="AC103">
        <f t="shared" si="55"/>
        <v>-6.1097283898317025</v>
      </c>
      <c r="AD103">
        <f t="shared" si="56"/>
        <v>-30.156034501492172</v>
      </c>
      <c r="AE103">
        <f t="shared" si="57"/>
        <v>43.71544647569403</v>
      </c>
      <c r="AF103">
        <f t="shared" si="58"/>
        <v>3.3188547672237814</v>
      </c>
      <c r="AG103">
        <f t="shared" si="59"/>
        <v>20.011381300425587</v>
      </c>
      <c r="AH103">
        <v>590.48048749027078</v>
      </c>
      <c r="AI103">
        <v>574.94209090909055</v>
      </c>
      <c r="AJ103">
        <v>1.707697917693479</v>
      </c>
      <c r="AK103">
        <v>66.645628169260647</v>
      </c>
      <c r="AL103">
        <f t="shared" si="60"/>
        <v>3.4140546277247155</v>
      </c>
      <c r="AM103">
        <v>28.779960323363611</v>
      </c>
      <c r="AN103">
        <v>30.156389999999998</v>
      </c>
      <c r="AO103">
        <v>-2.1361345149743691E-4</v>
      </c>
      <c r="AP103">
        <v>87.351231965539924</v>
      </c>
      <c r="AQ103">
        <v>28</v>
      </c>
      <c r="AR103">
        <v>4</v>
      </c>
      <c r="AS103">
        <f t="shared" si="61"/>
        <v>1</v>
      </c>
      <c r="AT103">
        <f t="shared" si="62"/>
        <v>0</v>
      </c>
      <c r="AU103">
        <f t="shared" si="63"/>
        <v>47447.529670976008</v>
      </c>
      <c r="AV103">
        <f t="shared" si="64"/>
        <v>1199.997142857143</v>
      </c>
      <c r="AW103">
        <f t="shared" si="65"/>
        <v>1025.9209850205043</v>
      </c>
      <c r="AX103">
        <f t="shared" si="66"/>
        <v>0.85493618974610996</v>
      </c>
      <c r="AY103">
        <f t="shared" si="67"/>
        <v>0.1884268462099922</v>
      </c>
      <c r="AZ103">
        <v>2.7</v>
      </c>
      <c r="BA103">
        <v>0.5</v>
      </c>
      <c r="BB103" t="s">
        <v>356</v>
      </c>
      <c r="BC103">
        <v>2</v>
      </c>
      <c r="BD103" t="b">
        <v>1</v>
      </c>
      <c r="BE103">
        <v>1665256018.5</v>
      </c>
      <c r="BF103">
        <v>555.11914285714283</v>
      </c>
      <c r="BG103">
        <v>574.04185714285722</v>
      </c>
      <c r="BH103">
        <v>30.151342857142861</v>
      </c>
      <c r="BI103">
        <v>28.814399999999999</v>
      </c>
      <c r="BJ103">
        <v>553.47242857142851</v>
      </c>
      <c r="BK103">
        <v>29.955571428571432</v>
      </c>
      <c r="BL103">
        <v>650.04457142857143</v>
      </c>
      <c r="BM103">
        <v>100.80671428571431</v>
      </c>
      <c r="BN103">
        <v>0.1001702857142857</v>
      </c>
      <c r="BO103">
        <v>30.985657142857139</v>
      </c>
      <c r="BP103">
        <v>31.489142857142859</v>
      </c>
      <c r="BQ103">
        <v>999.89999999999986</v>
      </c>
      <c r="BR103">
        <v>0</v>
      </c>
      <c r="BS103">
        <v>0</v>
      </c>
      <c r="BT103">
        <v>8992.8571428571431</v>
      </c>
      <c r="BU103">
        <v>0</v>
      </c>
      <c r="BV103">
        <v>123.211</v>
      </c>
      <c r="BW103">
        <v>-18.92277142857143</v>
      </c>
      <c r="BX103">
        <v>572.37685714285715</v>
      </c>
      <c r="BY103">
        <v>591.07314285714278</v>
      </c>
      <c r="BZ103">
        <v>1.3369471428571429</v>
      </c>
      <c r="CA103">
        <v>574.04185714285722</v>
      </c>
      <c r="CB103">
        <v>28.814399999999999</v>
      </c>
      <c r="CC103">
        <v>3.0394514285714291</v>
      </c>
      <c r="CD103">
        <v>2.9046799999999999</v>
      </c>
      <c r="CE103">
        <v>24.245628571428568</v>
      </c>
      <c r="CF103">
        <v>23.49137142857143</v>
      </c>
      <c r="CG103">
        <v>1199.997142857143</v>
      </c>
      <c r="CH103">
        <v>0.50004499999999996</v>
      </c>
      <c r="CI103">
        <v>0.49995499999999998</v>
      </c>
      <c r="CJ103">
        <v>0</v>
      </c>
      <c r="CK103">
        <v>798.93614285714295</v>
      </c>
      <c r="CL103">
        <v>4.9990899999999998</v>
      </c>
      <c r="CM103">
        <v>8652.8714285714286</v>
      </c>
      <c r="CN103">
        <v>9557.9942857142869</v>
      </c>
      <c r="CO103">
        <v>43.686999999999998</v>
      </c>
      <c r="CP103">
        <v>45.625</v>
      </c>
      <c r="CQ103">
        <v>44.561999999999998</v>
      </c>
      <c r="CR103">
        <v>44.686999999999998</v>
      </c>
      <c r="CS103">
        <v>44.954999999999998</v>
      </c>
      <c r="CT103">
        <v>597.55142857142869</v>
      </c>
      <c r="CU103">
        <v>597.4457142857143</v>
      </c>
      <c r="CV103">
        <v>0</v>
      </c>
      <c r="CW103">
        <v>1665256023.0999999</v>
      </c>
      <c r="CX103">
        <v>0</v>
      </c>
      <c r="CY103">
        <v>1665253528.5999999</v>
      </c>
      <c r="CZ103" t="s">
        <v>357</v>
      </c>
      <c r="DA103">
        <v>1665253526.5999999</v>
      </c>
      <c r="DB103">
        <v>1665253528.5999999</v>
      </c>
      <c r="DC103">
        <v>13</v>
      </c>
      <c r="DD103">
        <v>3.1E-2</v>
      </c>
      <c r="DE103">
        <v>1.2999999999999999E-2</v>
      </c>
      <c r="DF103">
        <v>1.6459999999999999</v>
      </c>
      <c r="DG103">
        <v>0.19600000000000001</v>
      </c>
      <c r="DH103">
        <v>415</v>
      </c>
      <c r="DI103">
        <v>32</v>
      </c>
      <c r="DJ103">
        <v>0.56000000000000005</v>
      </c>
      <c r="DK103">
        <v>0.22</v>
      </c>
      <c r="DL103">
        <v>-18.715136585365851</v>
      </c>
      <c r="DM103">
        <v>-1.493958188153355</v>
      </c>
      <c r="DN103">
        <v>0.15144969503081099</v>
      </c>
      <c r="DO103">
        <v>0</v>
      </c>
      <c r="DP103">
        <v>1.448358292682927</v>
      </c>
      <c r="DQ103">
        <v>-0.53883428571428416</v>
      </c>
      <c r="DR103">
        <v>5.6593853363669129E-2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364</v>
      </c>
      <c r="EA103">
        <v>3.2944599999999999</v>
      </c>
      <c r="EB103">
        <v>2.6253000000000002</v>
      </c>
      <c r="EC103">
        <v>0.124376</v>
      </c>
      <c r="ED103">
        <v>0.12665799999999999</v>
      </c>
      <c r="EE103">
        <v>0.127112</v>
      </c>
      <c r="EF103">
        <v>0.122192</v>
      </c>
      <c r="EG103">
        <v>26417.599999999999</v>
      </c>
      <c r="EH103">
        <v>26982.400000000001</v>
      </c>
      <c r="EI103">
        <v>28078.9</v>
      </c>
      <c r="EJ103">
        <v>29752</v>
      </c>
      <c r="EK103">
        <v>33644.6</v>
      </c>
      <c r="EL103">
        <v>36317.1</v>
      </c>
      <c r="EM103">
        <v>39542.9</v>
      </c>
      <c r="EN103">
        <v>42600.3</v>
      </c>
      <c r="EO103">
        <v>2.13855</v>
      </c>
      <c r="EP103">
        <v>2.09877</v>
      </c>
      <c r="EQ103">
        <v>7.0184499999999999E-3</v>
      </c>
      <c r="ER103">
        <v>0</v>
      </c>
      <c r="ES103">
        <v>31.383900000000001</v>
      </c>
      <c r="ET103">
        <v>999.9</v>
      </c>
      <c r="EU103">
        <v>50.1</v>
      </c>
      <c r="EV103">
        <v>39.6</v>
      </c>
      <c r="EW103">
        <v>36.065800000000003</v>
      </c>
      <c r="EX103">
        <v>57.537399999999998</v>
      </c>
      <c r="EY103">
        <v>-3.4214699999999998</v>
      </c>
      <c r="EZ103">
        <v>2</v>
      </c>
      <c r="FA103">
        <v>0.68688800000000005</v>
      </c>
      <c r="FB103">
        <v>3.8695900000000001</v>
      </c>
      <c r="FC103">
        <v>20.228999999999999</v>
      </c>
      <c r="FD103">
        <v>5.21624</v>
      </c>
      <c r="FE103">
        <v>12.0099</v>
      </c>
      <c r="FF103">
        <v>4.9859499999999999</v>
      </c>
      <c r="FG103">
        <v>3.2845</v>
      </c>
      <c r="FH103">
        <v>5136.8999999999996</v>
      </c>
      <c r="FI103">
        <v>9999</v>
      </c>
      <c r="FJ103">
        <v>9999</v>
      </c>
      <c r="FK103">
        <v>432.2</v>
      </c>
      <c r="FL103">
        <v>1.8658399999999999</v>
      </c>
      <c r="FM103">
        <v>1.8622300000000001</v>
      </c>
      <c r="FN103">
        <v>1.86432</v>
      </c>
      <c r="FO103">
        <v>1.8604799999999999</v>
      </c>
      <c r="FP103">
        <v>1.86111</v>
      </c>
      <c r="FQ103">
        <v>1.86019</v>
      </c>
      <c r="FR103">
        <v>1.86189</v>
      </c>
      <c r="FS103">
        <v>1.8584400000000001</v>
      </c>
      <c r="FT103">
        <v>0</v>
      </c>
      <c r="FU103">
        <v>0</v>
      </c>
      <c r="FV103">
        <v>0</v>
      </c>
      <c r="FW103">
        <v>0</v>
      </c>
      <c r="FX103" t="s">
        <v>359</v>
      </c>
      <c r="FY103" t="s">
        <v>360</v>
      </c>
      <c r="FZ103" t="s">
        <v>361</v>
      </c>
      <c r="GA103" t="s">
        <v>361</v>
      </c>
      <c r="GB103" t="s">
        <v>361</v>
      </c>
      <c r="GC103" t="s">
        <v>361</v>
      </c>
      <c r="GD103">
        <v>0</v>
      </c>
      <c r="GE103">
        <v>100</v>
      </c>
      <c r="GF103">
        <v>100</v>
      </c>
      <c r="GG103">
        <v>1.647</v>
      </c>
      <c r="GH103">
        <v>0.1958</v>
      </c>
      <c r="GI103">
        <v>1.646399999999971</v>
      </c>
      <c r="GJ103">
        <v>0</v>
      </c>
      <c r="GK103">
        <v>0</v>
      </c>
      <c r="GL103">
        <v>0</v>
      </c>
      <c r="GM103">
        <v>0.19577000000000669</v>
      </c>
      <c r="GN103">
        <v>0</v>
      </c>
      <c r="GO103">
        <v>0</v>
      </c>
      <c r="GP103">
        <v>0</v>
      </c>
      <c r="GQ103">
        <v>-1</v>
      </c>
      <c r="GR103">
        <v>-1</v>
      </c>
      <c r="GS103">
        <v>-1</v>
      </c>
      <c r="GT103">
        <v>-1</v>
      </c>
      <c r="GU103">
        <v>41.6</v>
      </c>
      <c r="GV103">
        <v>41.5</v>
      </c>
      <c r="GW103">
        <v>1.78223</v>
      </c>
      <c r="GX103">
        <v>2.6147499999999999</v>
      </c>
      <c r="GY103">
        <v>2.04834</v>
      </c>
      <c r="GZ103">
        <v>2.6013199999999999</v>
      </c>
      <c r="HA103">
        <v>2.1972700000000001</v>
      </c>
      <c r="HB103">
        <v>2.33887</v>
      </c>
      <c r="HC103">
        <v>44.501399999999997</v>
      </c>
      <c r="HD103">
        <v>13.799300000000001</v>
      </c>
      <c r="HE103">
        <v>18</v>
      </c>
      <c r="HF103">
        <v>659.74400000000003</v>
      </c>
      <c r="HG103">
        <v>694.97199999999998</v>
      </c>
      <c r="HH103">
        <v>25.2943</v>
      </c>
      <c r="HI103">
        <v>35.6417</v>
      </c>
      <c r="HJ103">
        <v>30.0002</v>
      </c>
      <c r="HK103">
        <v>35.4711</v>
      </c>
      <c r="HL103">
        <v>35.4452</v>
      </c>
      <c r="HM103">
        <v>35.735399999999998</v>
      </c>
      <c r="HN103">
        <v>22.6129</v>
      </c>
      <c r="HO103">
        <v>21.642800000000001</v>
      </c>
      <c r="HP103">
        <v>25.291699999999999</v>
      </c>
      <c r="HQ103">
        <v>591.75300000000004</v>
      </c>
      <c r="HR103">
        <v>29.033100000000001</v>
      </c>
      <c r="HS103">
        <v>98.808300000000003</v>
      </c>
      <c r="HT103">
        <v>98.715400000000002</v>
      </c>
    </row>
    <row r="104" spans="1:228" x14ac:dyDescent="0.2">
      <c r="A104">
        <v>89</v>
      </c>
      <c r="B104">
        <v>1665256024.5</v>
      </c>
      <c r="C104">
        <v>351.5</v>
      </c>
      <c r="D104" t="s">
        <v>538</v>
      </c>
      <c r="E104" t="s">
        <v>539</v>
      </c>
      <c r="F104">
        <v>4</v>
      </c>
      <c r="G104">
        <v>1665256022.1875</v>
      </c>
      <c r="H104">
        <f t="shared" si="34"/>
        <v>3.3136634190562781E-3</v>
      </c>
      <c r="I104">
        <f t="shared" si="35"/>
        <v>3.3136634190562781</v>
      </c>
      <c r="J104">
        <f t="shared" si="36"/>
        <v>20.723136980504641</v>
      </c>
      <c r="K104">
        <f t="shared" si="37"/>
        <v>561.18775000000005</v>
      </c>
      <c r="L104">
        <f t="shared" si="38"/>
        <v>384.63560405537027</v>
      </c>
      <c r="M104">
        <f t="shared" si="39"/>
        <v>38.812204055075235</v>
      </c>
      <c r="N104">
        <f t="shared" si="40"/>
        <v>56.62745007628849</v>
      </c>
      <c r="O104">
        <f t="shared" si="41"/>
        <v>0.20742026792545495</v>
      </c>
      <c r="P104">
        <f t="shared" si="42"/>
        <v>3.6725447240356455</v>
      </c>
      <c r="Q104">
        <f t="shared" si="43"/>
        <v>0.20112501865925184</v>
      </c>
      <c r="R104">
        <f t="shared" si="44"/>
        <v>0.12625282454570949</v>
      </c>
      <c r="S104">
        <f t="shared" si="45"/>
        <v>226.11154798228111</v>
      </c>
      <c r="T104">
        <f t="shared" si="46"/>
        <v>31.370871924484987</v>
      </c>
      <c r="U104">
        <f t="shared" si="47"/>
        <v>31.504037499999999</v>
      </c>
      <c r="V104">
        <f t="shared" si="48"/>
        <v>4.6426649588046178</v>
      </c>
      <c r="W104">
        <f t="shared" si="49"/>
        <v>67.500108814944255</v>
      </c>
      <c r="X104">
        <f t="shared" si="50"/>
        <v>3.043484117576464</v>
      </c>
      <c r="Y104">
        <f t="shared" si="51"/>
        <v>4.5088580907630309</v>
      </c>
      <c r="Z104">
        <f t="shared" si="52"/>
        <v>1.5991808412281538</v>
      </c>
      <c r="AA104">
        <f t="shared" si="53"/>
        <v>-146.13255678038186</v>
      </c>
      <c r="AB104">
        <f t="shared" si="54"/>
        <v>-101.73686075481145</v>
      </c>
      <c r="AC104">
        <f t="shared" si="55"/>
        <v>-6.2359436083312296</v>
      </c>
      <c r="AD104">
        <f t="shared" si="56"/>
        <v>-27.993813161243438</v>
      </c>
      <c r="AE104">
        <f t="shared" si="57"/>
        <v>44.089259488039261</v>
      </c>
      <c r="AF104">
        <f t="shared" si="58"/>
        <v>3.0925705067764224</v>
      </c>
      <c r="AG104">
        <f t="shared" si="59"/>
        <v>20.723136980504641</v>
      </c>
      <c r="AH104">
        <v>597.45120666806861</v>
      </c>
      <c r="AI104">
        <v>581.69629696969707</v>
      </c>
      <c r="AJ104">
        <v>1.6856868741748989</v>
      </c>
      <c r="AK104">
        <v>66.645628169260647</v>
      </c>
      <c r="AL104">
        <f t="shared" si="60"/>
        <v>3.3136634190562781</v>
      </c>
      <c r="AM104">
        <v>28.835988661112829</v>
      </c>
      <c r="AN104">
        <v>30.168801470588232</v>
      </c>
      <c r="AO104">
        <v>3.960224258141443E-4</v>
      </c>
      <c r="AP104">
        <v>87.351231965539924</v>
      </c>
      <c r="AQ104">
        <v>28</v>
      </c>
      <c r="AR104">
        <v>4</v>
      </c>
      <c r="AS104">
        <f t="shared" si="61"/>
        <v>1</v>
      </c>
      <c r="AT104">
        <f t="shared" si="62"/>
        <v>0</v>
      </c>
      <c r="AU104">
        <f t="shared" si="63"/>
        <v>47505.815657464118</v>
      </c>
      <c r="AV104">
        <f t="shared" si="64"/>
        <v>1199.9974999999999</v>
      </c>
      <c r="AW104">
        <f t="shared" si="65"/>
        <v>1025.9211885918555</v>
      </c>
      <c r="AX104">
        <f t="shared" si="66"/>
        <v>0.85493610494343153</v>
      </c>
      <c r="AY104">
        <f t="shared" si="67"/>
        <v>0.1884266825408229</v>
      </c>
      <c r="AZ104">
        <v>2.7</v>
      </c>
      <c r="BA104">
        <v>0.5</v>
      </c>
      <c r="BB104" t="s">
        <v>356</v>
      </c>
      <c r="BC104">
        <v>2</v>
      </c>
      <c r="BD104" t="b">
        <v>1</v>
      </c>
      <c r="BE104">
        <v>1665256022.1875</v>
      </c>
      <c r="BF104">
        <v>561.18775000000005</v>
      </c>
      <c r="BG104">
        <v>580.22287499999993</v>
      </c>
      <c r="BH104">
        <v>30.161449999999999</v>
      </c>
      <c r="BI104">
        <v>28.915575</v>
      </c>
      <c r="BJ104">
        <v>559.54137500000002</v>
      </c>
      <c r="BK104">
        <v>29.965687500000001</v>
      </c>
      <c r="BL104">
        <v>649.99250000000006</v>
      </c>
      <c r="BM104">
        <v>100.806625</v>
      </c>
      <c r="BN104">
        <v>9.9800837499999989E-2</v>
      </c>
      <c r="BO104">
        <v>30.990200000000002</v>
      </c>
      <c r="BP104">
        <v>31.504037499999999</v>
      </c>
      <c r="BQ104">
        <v>999.9</v>
      </c>
      <c r="BR104">
        <v>0</v>
      </c>
      <c r="BS104">
        <v>0</v>
      </c>
      <c r="BT104">
        <v>9004.21875</v>
      </c>
      <c r="BU104">
        <v>0</v>
      </c>
      <c r="BV104">
        <v>119.87712500000001</v>
      </c>
      <c r="BW104">
        <v>-19.0352125</v>
      </c>
      <c r="BX104">
        <v>578.64024999999992</v>
      </c>
      <c r="BY104">
        <v>597.50012500000003</v>
      </c>
      <c r="BZ104">
        <v>1.2459024999999999</v>
      </c>
      <c r="CA104">
        <v>580.22287499999993</v>
      </c>
      <c r="CB104">
        <v>28.915575</v>
      </c>
      <c r="CC104">
        <v>3.0404762500000002</v>
      </c>
      <c r="CD104">
        <v>2.9148812500000001</v>
      </c>
      <c r="CE104">
        <v>24.251249999999999</v>
      </c>
      <c r="CF104">
        <v>23.549487500000001</v>
      </c>
      <c r="CG104">
        <v>1199.9974999999999</v>
      </c>
      <c r="CH104">
        <v>0.50004475000000004</v>
      </c>
      <c r="CI104">
        <v>0.49995525000000002</v>
      </c>
      <c r="CJ104">
        <v>0</v>
      </c>
      <c r="CK104">
        <v>799.10350000000005</v>
      </c>
      <c r="CL104">
        <v>4.9990899999999998</v>
      </c>
      <c r="CM104">
        <v>8653.2899999999991</v>
      </c>
      <c r="CN104">
        <v>9557.9862499999999</v>
      </c>
      <c r="CO104">
        <v>43.686999999999998</v>
      </c>
      <c r="CP104">
        <v>45.632750000000001</v>
      </c>
      <c r="CQ104">
        <v>44.561999999999998</v>
      </c>
      <c r="CR104">
        <v>44.686999999999998</v>
      </c>
      <c r="CS104">
        <v>44.936999999999998</v>
      </c>
      <c r="CT104">
        <v>597.55499999999995</v>
      </c>
      <c r="CU104">
        <v>597.4425</v>
      </c>
      <c r="CV104">
        <v>0</v>
      </c>
      <c r="CW104">
        <v>1665256027.3</v>
      </c>
      <c r="CX104">
        <v>0</v>
      </c>
      <c r="CY104">
        <v>1665253528.5999999</v>
      </c>
      <c r="CZ104" t="s">
        <v>357</v>
      </c>
      <c r="DA104">
        <v>1665253526.5999999</v>
      </c>
      <c r="DB104">
        <v>1665253528.5999999</v>
      </c>
      <c r="DC104">
        <v>13</v>
      </c>
      <c r="DD104">
        <v>3.1E-2</v>
      </c>
      <c r="DE104">
        <v>1.2999999999999999E-2</v>
      </c>
      <c r="DF104">
        <v>1.6459999999999999</v>
      </c>
      <c r="DG104">
        <v>0.19600000000000001</v>
      </c>
      <c r="DH104">
        <v>415</v>
      </c>
      <c r="DI104">
        <v>32</v>
      </c>
      <c r="DJ104">
        <v>0.56000000000000005</v>
      </c>
      <c r="DK104">
        <v>0.22</v>
      </c>
      <c r="DL104">
        <v>-18.808531707317069</v>
      </c>
      <c r="DM104">
        <v>-1.495649477351938</v>
      </c>
      <c r="DN104">
        <v>0.15148481923301971</v>
      </c>
      <c r="DO104">
        <v>0</v>
      </c>
      <c r="DP104">
        <v>1.4031924390243899</v>
      </c>
      <c r="DQ104">
        <v>-0.79388362369338095</v>
      </c>
      <c r="DR104">
        <v>8.1642502793237814E-2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364</v>
      </c>
      <c r="EA104">
        <v>3.2941600000000002</v>
      </c>
      <c r="EB104">
        <v>2.6252499999999999</v>
      </c>
      <c r="EC104">
        <v>0.12542200000000001</v>
      </c>
      <c r="ED104">
        <v>0.12770500000000001</v>
      </c>
      <c r="EE104">
        <v>0.127166</v>
      </c>
      <c r="EF104">
        <v>0.12256499999999999</v>
      </c>
      <c r="EG104">
        <v>26386.1</v>
      </c>
      <c r="EH104">
        <v>26950.5</v>
      </c>
      <c r="EI104">
        <v>28079.1</v>
      </c>
      <c r="EJ104">
        <v>29752.5</v>
      </c>
      <c r="EK104">
        <v>33643</v>
      </c>
      <c r="EL104">
        <v>36302.5</v>
      </c>
      <c r="EM104">
        <v>39543.4</v>
      </c>
      <c r="EN104">
        <v>42601.2</v>
      </c>
      <c r="EO104">
        <v>2.1379999999999999</v>
      </c>
      <c r="EP104">
        <v>2.0988799999999999</v>
      </c>
      <c r="EQ104">
        <v>7.5325399999999999E-3</v>
      </c>
      <c r="ER104">
        <v>0</v>
      </c>
      <c r="ES104">
        <v>31.3857</v>
      </c>
      <c r="ET104">
        <v>999.9</v>
      </c>
      <c r="EU104">
        <v>50.1</v>
      </c>
      <c r="EV104">
        <v>39.6</v>
      </c>
      <c r="EW104">
        <v>36.067300000000003</v>
      </c>
      <c r="EX104">
        <v>57.327399999999997</v>
      </c>
      <c r="EY104">
        <v>-3.4855800000000001</v>
      </c>
      <c r="EZ104">
        <v>2</v>
      </c>
      <c r="FA104">
        <v>0.68692799999999998</v>
      </c>
      <c r="FB104">
        <v>3.8667500000000001</v>
      </c>
      <c r="FC104">
        <v>20.229199999999999</v>
      </c>
      <c r="FD104">
        <v>5.2165400000000002</v>
      </c>
      <c r="FE104">
        <v>12.0099</v>
      </c>
      <c r="FF104">
        <v>4.9859</v>
      </c>
      <c r="FG104">
        <v>3.2845</v>
      </c>
      <c r="FH104">
        <v>5136.8999999999996</v>
      </c>
      <c r="FI104">
        <v>9999</v>
      </c>
      <c r="FJ104">
        <v>9999</v>
      </c>
      <c r="FK104">
        <v>432.2</v>
      </c>
      <c r="FL104">
        <v>1.8658399999999999</v>
      </c>
      <c r="FM104">
        <v>1.8622399999999999</v>
      </c>
      <c r="FN104">
        <v>1.86432</v>
      </c>
      <c r="FO104">
        <v>1.8604700000000001</v>
      </c>
      <c r="FP104">
        <v>1.8611200000000001</v>
      </c>
      <c r="FQ104">
        <v>1.86019</v>
      </c>
      <c r="FR104">
        <v>1.86189</v>
      </c>
      <c r="FS104">
        <v>1.8584400000000001</v>
      </c>
      <c r="FT104">
        <v>0</v>
      </c>
      <c r="FU104">
        <v>0</v>
      </c>
      <c r="FV104">
        <v>0</v>
      </c>
      <c r="FW104">
        <v>0</v>
      </c>
      <c r="FX104" t="s">
        <v>359</v>
      </c>
      <c r="FY104" t="s">
        <v>360</v>
      </c>
      <c r="FZ104" t="s">
        <v>361</v>
      </c>
      <c r="GA104" t="s">
        <v>361</v>
      </c>
      <c r="GB104" t="s">
        <v>361</v>
      </c>
      <c r="GC104" t="s">
        <v>361</v>
      </c>
      <c r="GD104">
        <v>0</v>
      </c>
      <c r="GE104">
        <v>100</v>
      </c>
      <c r="GF104">
        <v>100</v>
      </c>
      <c r="GG104">
        <v>1.6459999999999999</v>
      </c>
      <c r="GH104">
        <v>0.1958</v>
      </c>
      <c r="GI104">
        <v>1.646399999999971</v>
      </c>
      <c r="GJ104">
        <v>0</v>
      </c>
      <c r="GK104">
        <v>0</v>
      </c>
      <c r="GL104">
        <v>0</v>
      </c>
      <c r="GM104">
        <v>0.19577000000000669</v>
      </c>
      <c r="GN104">
        <v>0</v>
      </c>
      <c r="GO104">
        <v>0</v>
      </c>
      <c r="GP104">
        <v>0</v>
      </c>
      <c r="GQ104">
        <v>-1</v>
      </c>
      <c r="GR104">
        <v>-1</v>
      </c>
      <c r="GS104">
        <v>-1</v>
      </c>
      <c r="GT104">
        <v>-1</v>
      </c>
      <c r="GU104">
        <v>41.6</v>
      </c>
      <c r="GV104">
        <v>41.6</v>
      </c>
      <c r="GW104">
        <v>1.80298</v>
      </c>
      <c r="GX104">
        <v>2.6061999999999999</v>
      </c>
      <c r="GY104">
        <v>2.04834</v>
      </c>
      <c r="GZ104">
        <v>2.6000999999999999</v>
      </c>
      <c r="HA104">
        <v>2.1972700000000001</v>
      </c>
      <c r="HB104">
        <v>2.3327599999999999</v>
      </c>
      <c r="HC104">
        <v>44.501399999999997</v>
      </c>
      <c r="HD104">
        <v>13.7906</v>
      </c>
      <c r="HE104">
        <v>18</v>
      </c>
      <c r="HF104">
        <v>659.33100000000002</v>
      </c>
      <c r="HG104">
        <v>695.06399999999996</v>
      </c>
      <c r="HH104">
        <v>25.300599999999999</v>
      </c>
      <c r="HI104">
        <v>35.643000000000001</v>
      </c>
      <c r="HJ104">
        <v>30.0002</v>
      </c>
      <c r="HK104">
        <v>35.473999999999997</v>
      </c>
      <c r="HL104">
        <v>35.4452</v>
      </c>
      <c r="HM104">
        <v>36.068399999999997</v>
      </c>
      <c r="HN104">
        <v>22.6129</v>
      </c>
      <c r="HO104">
        <v>21.642800000000001</v>
      </c>
      <c r="HP104">
        <v>25.301500000000001</v>
      </c>
      <c r="HQ104">
        <v>598.42999999999995</v>
      </c>
      <c r="HR104">
        <v>29.054600000000001</v>
      </c>
      <c r="HS104">
        <v>98.809299999999993</v>
      </c>
      <c r="HT104">
        <v>98.717399999999998</v>
      </c>
    </row>
    <row r="105" spans="1:228" x14ac:dyDescent="0.2">
      <c r="A105">
        <v>90</v>
      </c>
      <c r="B105">
        <v>1665256028.5</v>
      </c>
      <c r="C105">
        <v>355.5</v>
      </c>
      <c r="D105" t="s">
        <v>540</v>
      </c>
      <c r="E105" t="s">
        <v>541</v>
      </c>
      <c r="F105">
        <v>4</v>
      </c>
      <c r="G105">
        <v>1665256026.5</v>
      </c>
      <c r="H105">
        <f t="shared" si="34"/>
        <v>3.056554968587671E-3</v>
      </c>
      <c r="I105">
        <f t="shared" si="35"/>
        <v>3.0565549685876712</v>
      </c>
      <c r="J105">
        <f t="shared" si="36"/>
        <v>20.82214124371832</v>
      </c>
      <c r="K105">
        <f t="shared" si="37"/>
        <v>568.32528571428566</v>
      </c>
      <c r="L105">
        <f t="shared" si="38"/>
        <v>377.14745699399634</v>
      </c>
      <c r="M105">
        <f t="shared" si="39"/>
        <v>38.056487140403497</v>
      </c>
      <c r="N105">
        <f t="shared" si="40"/>
        <v>57.347500364283654</v>
      </c>
      <c r="O105">
        <f t="shared" si="41"/>
        <v>0.19095716959995138</v>
      </c>
      <c r="P105">
        <f t="shared" si="42"/>
        <v>3.6728059920757259</v>
      </c>
      <c r="Q105">
        <f t="shared" si="43"/>
        <v>0.18560807418255501</v>
      </c>
      <c r="R105">
        <f t="shared" si="44"/>
        <v>0.11647316060374197</v>
      </c>
      <c r="S105">
        <f t="shared" si="45"/>
        <v>226.11126351783071</v>
      </c>
      <c r="T105">
        <f t="shared" si="46"/>
        <v>31.42589407706031</v>
      </c>
      <c r="U105">
        <f t="shared" si="47"/>
        <v>31.512357142857141</v>
      </c>
      <c r="V105">
        <f t="shared" si="48"/>
        <v>4.6448595912571582</v>
      </c>
      <c r="W105">
        <f t="shared" si="49"/>
        <v>67.562557276270326</v>
      </c>
      <c r="X105">
        <f t="shared" si="50"/>
        <v>3.0464884292841896</v>
      </c>
      <c r="Y105">
        <f t="shared" si="51"/>
        <v>4.5091372382883348</v>
      </c>
      <c r="Z105">
        <f t="shared" si="52"/>
        <v>1.5983711619729686</v>
      </c>
      <c r="AA105">
        <f t="shared" si="53"/>
        <v>-134.7940741147163</v>
      </c>
      <c r="AB105">
        <f t="shared" si="54"/>
        <v>-103.17647642312332</v>
      </c>
      <c r="AC105">
        <f t="shared" si="55"/>
        <v>-6.3240280961546356</v>
      </c>
      <c r="AD105">
        <f t="shared" si="56"/>
        <v>-18.183315116163556</v>
      </c>
      <c r="AE105">
        <f t="shared" si="57"/>
        <v>44.377190105545047</v>
      </c>
      <c r="AF105">
        <f t="shared" si="58"/>
        <v>3.0116253435465854</v>
      </c>
      <c r="AG105">
        <f t="shared" si="59"/>
        <v>20.82214124371832</v>
      </c>
      <c r="AH105">
        <v>604.43801722840249</v>
      </c>
      <c r="AI105">
        <v>588.56669090909088</v>
      </c>
      <c r="AJ105">
        <v>1.703727010936863</v>
      </c>
      <c r="AK105">
        <v>66.645628169260647</v>
      </c>
      <c r="AL105">
        <f t="shared" si="60"/>
        <v>3.0565549685876712</v>
      </c>
      <c r="AM105">
        <v>28.97766674775027</v>
      </c>
      <c r="AN105">
        <v>30.2053144117647</v>
      </c>
      <c r="AO105">
        <v>6.8100947721558779E-4</v>
      </c>
      <c r="AP105">
        <v>87.351231965539924</v>
      </c>
      <c r="AQ105">
        <v>28</v>
      </c>
      <c r="AR105">
        <v>4</v>
      </c>
      <c r="AS105">
        <f t="shared" si="61"/>
        <v>1</v>
      </c>
      <c r="AT105">
        <f t="shared" si="62"/>
        <v>0</v>
      </c>
      <c r="AU105">
        <f t="shared" si="63"/>
        <v>47510.337910236784</v>
      </c>
      <c r="AV105">
        <f t="shared" si="64"/>
        <v>1199.997142857143</v>
      </c>
      <c r="AW105">
        <f t="shared" si="65"/>
        <v>1025.9207707346275</v>
      </c>
      <c r="AX105">
        <f t="shared" si="66"/>
        <v>0.85493601117412077</v>
      </c>
      <c r="AY105">
        <f t="shared" si="67"/>
        <v>0.18842650156605312</v>
      </c>
      <c r="AZ105">
        <v>2.7</v>
      </c>
      <c r="BA105">
        <v>0.5</v>
      </c>
      <c r="BB105" t="s">
        <v>356</v>
      </c>
      <c r="BC105">
        <v>2</v>
      </c>
      <c r="BD105" t="b">
        <v>1</v>
      </c>
      <c r="BE105">
        <v>1665256026.5</v>
      </c>
      <c r="BF105">
        <v>568.32528571428566</v>
      </c>
      <c r="BG105">
        <v>587.46985714285722</v>
      </c>
      <c r="BH105">
        <v>30.191314285714292</v>
      </c>
      <c r="BI105">
        <v>28.978100000000001</v>
      </c>
      <c r="BJ105">
        <v>566.67885714285705</v>
      </c>
      <c r="BK105">
        <v>29.995557142857141</v>
      </c>
      <c r="BL105">
        <v>649.99985714285708</v>
      </c>
      <c r="BM105">
        <v>100.806</v>
      </c>
      <c r="BN105">
        <v>0.1001215571428571</v>
      </c>
      <c r="BO105">
        <v>30.991285714285709</v>
      </c>
      <c r="BP105">
        <v>31.512357142857141</v>
      </c>
      <c r="BQ105">
        <v>999.89999999999986</v>
      </c>
      <c r="BR105">
        <v>0</v>
      </c>
      <c r="BS105">
        <v>0</v>
      </c>
      <c r="BT105">
        <v>9005.1785714285706</v>
      </c>
      <c r="BU105">
        <v>0</v>
      </c>
      <c r="BV105">
        <v>118.05842857142861</v>
      </c>
      <c r="BW105">
        <v>-19.144728571428569</v>
      </c>
      <c r="BX105">
        <v>586.01771428571442</v>
      </c>
      <c r="BY105">
        <v>605.00171428571423</v>
      </c>
      <c r="BZ105">
        <v>1.2132400000000001</v>
      </c>
      <c r="CA105">
        <v>587.46985714285722</v>
      </c>
      <c r="CB105">
        <v>28.978100000000001</v>
      </c>
      <c r="CC105">
        <v>3.0434714285714279</v>
      </c>
      <c r="CD105">
        <v>2.9211685714285709</v>
      </c>
      <c r="CE105">
        <v>24.267657142857139</v>
      </c>
      <c r="CF105">
        <v>23.585257142857142</v>
      </c>
      <c r="CG105">
        <v>1199.997142857143</v>
      </c>
      <c r="CH105">
        <v>0.50004899999999997</v>
      </c>
      <c r="CI105">
        <v>0.49995099999999998</v>
      </c>
      <c r="CJ105">
        <v>0</v>
      </c>
      <c r="CK105">
        <v>799.63228571428567</v>
      </c>
      <c r="CL105">
        <v>4.9990899999999998</v>
      </c>
      <c r="CM105">
        <v>8658.261428571428</v>
      </c>
      <c r="CN105">
        <v>9557.9928571428572</v>
      </c>
      <c r="CO105">
        <v>43.686999999999998</v>
      </c>
      <c r="CP105">
        <v>45.625</v>
      </c>
      <c r="CQ105">
        <v>44.561999999999998</v>
      </c>
      <c r="CR105">
        <v>44.686999999999998</v>
      </c>
      <c r="CS105">
        <v>44.936999999999998</v>
      </c>
      <c r="CT105">
        <v>597.55857142857144</v>
      </c>
      <c r="CU105">
        <v>597.43857142857155</v>
      </c>
      <c r="CV105">
        <v>0</v>
      </c>
      <c r="CW105">
        <v>1665256031.5</v>
      </c>
      <c r="CX105">
        <v>0</v>
      </c>
      <c r="CY105">
        <v>1665253528.5999999</v>
      </c>
      <c r="CZ105" t="s">
        <v>357</v>
      </c>
      <c r="DA105">
        <v>1665253526.5999999</v>
      </c>
      <c r="DB105">
        <v>1665253528.5999999</v>
      </c>
      <c r="DC105">
        <v>13</v>
      </c>
      <c r="DD105">
        <v>3.1E-2</v>
      </c>
      <c r="DE105">
        <v>1.2999999999999999E-2</v>
      </c>
      <c r="DF105">
        <v>1.6459999999999999</v>
      </c>
      <c r="DG105">
        <v>0.19600000000000001</v>
      </c>
      <c r="DH105">
        <v>415</v>
      </c>
      <c r="DI105">
        <v>32</v>
      </c>
      <c r="DJ105">
        <v>0.56000000000000005</v>
      </c>
      <c r="DK105">
        <v>0.22</v>
      </c>
      <c r="DL105">
        <v>-18.936779999999999</v>
      </c>
      <c r="DM105">
        <v>-1.363693058161304</v>
      </c>
      <c r="DN105">
        <v>0.13362018410404919</v>
      </c>
      <c r="DO105">
        <v>0</v>
      </c>
      <c r="DP105">
        <v>1.3386627499999999</v>
      </c>
      <c r="DQ105">
        <v>-1.006859099437154</v>
      </c>
      <c r="DR105">
        <v>9.8776920482152614E-2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364</v>
      </c>
      <c r="EA105">
        <v>3.2944200000000001</v>
      </c>
      <c r="EB105">
        <v>2.6254400000000002</v>
      </c>
      <c r="EC105">
        <v>0.12647600000000001</v>
      </c>
      <c r="ED105">
        <v>0.12873200000000001</v>
      </c>
      <c r="EE105">
        <v>0.12726399999999999</v>
      </c>
      <c r="EF105">
        <v>0.122545</v>
      </c>
      <c r="EG105">
        <v>26354.3</v>
      </c>
      <c r="EH105">
        <v>26918.2</v>
      </c>
      <c r="EI105">
        <v>28079.1</v>
      </c>
      <c r="EJ105">
        <v>29752</v>
      </c>
      <c r="EK105">
        <v>33639.5</v>
      </c>
      <c r="EL105">
        <v>36302.9</v>
      </c>
      <c r="EM105">
        <v>39543.599999999999</v>
      </c>
      <c r="EN105">
        <v>42600.7</v>
      </c>
      <c r="EO105">
        <v>2.1382300000000001</v>
      </c>
      <c r="EP105">
        <v>2.0987200000000001</v>
      </c>
      <c r="EQ105">
        <v>7.6889999999999997E-3</v>
      </c>
      <c r="ER105">
        <v>0</v>
      </c>
      <c r="ES105">
        <v>31.3874</v>
      </c>
      <c r="ET105">
        <v>999.9</v>
      </c>
      <c r="EU105">
        <v>50</v>
      </c>
      <c r="EV105">
        <v>39.6</v>
      </c>
      <c r="EW105">
        <v>35.994799999999998</v>
      </c>
      <c r="EX105">
        <v>57.537399999999998</v>
      </c>
      <c r="EY105">
        <v>-3.4495200000000001</v>
      </c>
      <c r="EZ105">
        <v>2</v>
      </c>
      <c r="FA105">
        <v>0.68712700000000004</v>
      </c>
      <c r="FB105">
        <v>3.8752200000000001</v>
      </c>
      <c r="FC105">
        <v>20.228999999999999</v>
      </c>
      <c r="FD105">
        <v>5.2163899999999996</v>
      </c>
      <c r="FE105">
        <v>12.0099</v>
      </c>
      <c r="FF105">
        <v>4.9856999999999996</v>
      </c>
      <c r="FG105">
        <v>3.2845</v>
      </c>
      <c r="FH105">
        <v>5137.2</v>
      </c>
      <c r="FI105">
        <v>9999</v>
      </c>
      <c r="FJ105">
        <v>9999</v>
      </c>
      <c r="FK105">
        <v>432.2</v>
      </c>
      <c r="FL105">
        <v>1.8658399999999999</v>
      </c>
      <c r="FM105">
        <v>1.8622000000000001</v>
      </c>
      <c r="FN105">
        <v>1.86432</v>
      </c>
      <c r="FO105">
        <v>1.8604400000000001</v>
      </c>
      <c r="FP105">
        <v>1.86111</v>
      </c>
      <c r="FQ105">
        <v>1.86019</v>
      </c>
      <c r="FR105">
        <v>1.86188</v>
      </c>
      <c r="FS105">
        <v>1.85843</v>
      </c>
      <c r="FT105">
        <v>0</v>
      </c>
      <c r="FU105">
        <v>0</v>
      </c>
      <c r="FV105">
        <v>0</v>
      </c>
      <c r="FW105">
        <v>0</v>
      </c>
      <c r="FX105" t="s">
        <v>359</v>
      </c>
      <c r="FY105" t="s">
        <v>360</v>
      </c>
      <c r="FZ105" t="s">
        <v>361</v>
      </c>
      <c r="GA105" t="s">
        <v>361</v>
      </c>
      <c r="GB105" t="s">
        <v>361</v>
      </c>
      <c r="GC105" t="s">
        <v>361</v>
      </c>
      <c r="GD105">
        <v>0</v>
      </c>
      <c r="GE105">
        <v>100</v>
      </c>
      <c r="GF105">
        <v>100</v>
      </c>
      <c r="GG105">
        <v>1.6459999999999999</v>
      </c>
      <c r="GH105">
        <v>0.19570000000000001</v>
      </c>
      <c r="GI105">
        <v>1.646399999999971</v>
      </c>
      <c r="GJ105">
        <v>0</v>
      </c>
      <c r="GK105">
        <v>0</v>
      </c>
      <c r="GL105">
        <v>0</v>
      </c>
      <c r="GM105">
        <v>0.19577000000000669</v>
      </c>
      <c r="GN105">
        <v>0</v>
      </c>
      <c r="GO105">
        <v>0</v>
      </c>
      <c r="GP105">
        <v>0</v>
      </c>
      <c r="GQ105">
        <v>-1</v>
      </c>
      <c r="GR105">
        <v>-1</v>
      </c>
      <c r="GS105">
        <v>-1</v>
      </c>
      <c r="GT105">
        <v>-1</v>
      </c>
      <c r="GU105">
        <v>41.7</v>
      </c>
      <c r="GV105">
        <v>41.7</v>
      </c>
      <c r="GW105">
        <v>1.8188500000000001</v>
      </c>
      <c r="GX105">
        <v>2.6037599999999999</v>
      </c>
      <c r="GY105">
        <v>2.04834</v>
      </c>
      <c r="GZ105">
        <v>2.6013199999999999</v>
      </c>
      <c r="HA105">
        <v>2.1972700000000001</v>
      </c>
      <c r="HB105">
        <v>2.3767100000000001</v>
      </c>
      <c r="HC105">
        <v>44.529299999999999</v>
      </c>
      <c r="HD105">
        <v>13.8081</v>
      </c>
      <c r="HE105">
        <v>18</v>
      </c>
      <c r="HF105">
        <v>659.51599999999996</v>
      </c>
      <c r="HG105">
        <v>694.95600000000002</v>
      </c>
      <c r="HH105">
        <v>25.3062</v>
      </c>
      <c r="HI105">
        <v>35.645000000000003</v>
      </c>
      <c r="HJ105">
        <v>30.000299999999999</v>
      </c>
      <c r="HK105">
        <v>35.474400000000003</v>
      </c>
      <c r="HL105">
        <v>35.447899999999997</v>
      </c>
      <c r="HM105">
        <v>36.4069</v>
      </c>
      <c r="HN105">
        <v>22.6129</v>
      </c>
      <c r="HO105">
        <v>21.642800000000001</v>
      </c>
      <c r="HP105">
        <v>25.307200000000002</v>
      </c>
      <c r="HQ105">
        <v>605.11099999999999</v>
      </c>
      <c r="HR105">
        <v>29.067599999999999</v>
      </c>
      <c r="HS105">
        <v>98.8095</v>
      </c>
      <c r="HT105">
        <v>98.715999999999994</v>
      </c>
    </row>
    <row r="106" spans="1:228" x14ac:dyDescent="0.2">
      <c r="A106">
        <v>91</v>
      </c>
      <c r="B106">
        <v>1665256032.5</v>
      </c>
      <c r="C106">
        <v>359.5</v>
      </c>
      <c r="D106" t="s">
        <v>542</v>
      </c>
      <c r="E106" t="s">
        <v>543</v>
      </c>
      <c r="F106">
        <v>4</v>
      </c>
      <c r="G106">
        <v>1665256030.1875</v>
      </c>
      <c r="H106">
        <f t="shared" si="34"/>
        <v>3.2203246614056899E-3</v>
      </c>
      <c r="I106">
        <f t="shared" si="35"/>
        <v>3.22032466140569</v>
      </c>
      <c r="J106">
        <f t="shared" si="36"/>
        <v>20.763384281456783</v>
      </c>
      <c r="K106">
        <f t="shared" si="37"/>
        <v>574.400125</v>
      </c>
      <c r="L106">
        <f t="shared" si="38"/>
        <v>392.82496245414251</v>
      </c>
      <c r="M106">
        <f t="shared" si="39"/>
        <v>39.638599488450097</v>
      </c>
      <c r="N106">
        <f t="shared" si="40"/>
        <v>57.960717055114863</v>
      </c>
      <c r="O106">
        <f t="shared" si="41"/>
        <v>0.20181746404639103</v>
      </c>
      <c r="P106">
        <f t="shared" si="42"/>
        <v>3.6719963329360437</v>
      </c>
      <c r="Q106">
        <f t="shared" si="43"/>
        <v>0.19585158705228803</v>
      </c>
      <c r="R106">
        <f t="shared" si="44"/>
        <v>0.1229285623079038</v>
      </c>
      <c r="S106">
        <f t="shared" si="45"/>
        <v>226.11172985706182</v>
      </c>
      <c r="T106">
        <f t="shared" si="46"/>
        <v>31.389221272408992</v>
      </c>
      <c r="U106">
        <f t="shared" si="47"/>
        <v>31.512362499999998</v>
      </c>
      <c r="V106">
        <f t="shared" si="48"/>
        <v>4.6448610047049037</v>
      </c>
      <c r="W106">
        <f t="shared" si="49"/>
        <v>67.626145724050758</v>
      </c>
      <c r="X106">
        <f t="shared" si="50"/>
        <v>3.0489409210675626</v>
      </c>
      <c r="Y106">
        <f t="shared" si="51"/>
        <v>4.508523868133488</v>
      </c>
      <c r="Z106">
        <f t="shared" si="52"/>
        <v>1.5959200836373411</v>
      </c>
      <c r="AA106">
        <f t="shared" si="53"/>
        <v>-142.01631756799091</v>
      </c>
      <c r="AB106">
        <f t="shared" si="54"/>
        <v>-103.62707913371649</v>
      </c>
      <c r="AC106">
        <f t="shared" si="55"/>
        <v>-6.3529730269113882</v>
      </c>
      <c r="AD106">
        <f t="shared" si="56"/>
        <v>-25.884639871556985</v>
      </c>
      <c r="AE106">
        <f t="shared" si="57"/>
        <v>44.509598706414785</v>
      </c>
      <c r="AF106">
        <f t="shared" si="58"/>
        <v>3.0851721547988795</v>
      </c>
      <c r="AG106">
        <f t="shared" si="59"/>
        <v>20.763384281456783</v>
      </c>
      <c r="AH106">
        <v>611.28404958678198</v>
      </c>
      <c r="AI106">
        <v>595.40115757575734</v>
      </c>
      <c r="AJ106">
        <v>1.713045396457251</v>
      </c>
      <c r="AK106">
        <v>66.645628169260647</v>
      </c>
      <c r="AL106">
        <f t="shared" si="60"/>
        <v>3.22032466140569</v>
      </c>
      <c r="AM106">
        <v>28.974590718014589</v>
      </c>
      <c r="AN106">
        <v>30.224324705882349</v>
      </c>
      <c r="AO106">
        <v>8.8469621158952638E-3</v>
      </c>
      <c r="AP106">
        <v>87.351231965539924</v>
      </c>
      <c r="AQ106">
        <v>27</v>
      </c>
      <c r="AR106">
        <v>4</v>
      </c>
      <c r="AS106">
        <f t="shared" si="61"/>
        <v>1</v>
      </c>
      <c r="AT106">
        <f t="shared" si="62"/>
        <v>0</v>
      </c>
      <c r="AU106">
        <f t="shared" si="63"/>
        <v>47496.159494991072</v>
      </c>
      <c r="AV106">
        <f t="shared" si="64"/>
        <v>1200</v>
      </c>
      <c r="AW106">
        <f t="shared" si="65"/>
        <v>1025.9231760917419</v>
      </c>
      <c r="AX106">
        <f t="shared" si="66"/>
        <v>0.85493598007645155</v>
      </c>
      <c r="AY106">
        <f t="shared" si="67"/>
        <v>0.1884264415475515</v>
      </c>
      <c r="AZ106">
        <v>2.7</v>
      </c>
      <c r="BA106">
        <v>0.5</v>
      </c>
      <c r="BB106" t="s">
        <v>356</v>
      </c>
      <c r="BC106">
        <v>2</v>
      </c>
      <c r="BD106" t="b">
        <v>1</v>
      </c>
      <c r="BE106">
        <v>1665256030.1875</v>
      </c>
      <c r="BF106">
        <v>574.400125</v>
      </c>
      <c r="BG106">
        <v>593.62312499999996</v>
      </c>
      <c r="BH106">
        <v>30.215499999999999</v>
      </c>
      <c r="BI106">
        <v>28.972799999999999</v>
      </c>
      <c r="BJ106">
        <v>572.75350000000003</v>
      </c>
      <c r="BK106">
        <v>30.019737500000002</v>
      </c>
      <c r="BL106">
        <v>650.05799999999999</v>
      </c>
      <c r="BM106">
        <v>100.806375</v>
      </c>
      <c r="BN106">
        <v>0.10014387499999999</v>
      </c>
      <c r="BO106">
        <v>30.988900000000001</v>
      </c>
      <c r="BP106">
        <v>31.512362499999998</v>
      </c>
      <c r="BQ106">
        <v>999.9</v>
      </c>
      <c r="BR106">
        <v>0</v>
      </c>
      <c r="BS106">
        <v>0</v>
      </c>
      <c r="BT106">
        <v>9002.34375</v>
      </c>
      <c r="BU106">
        <v>0</v>
      </c>
      <c r="BV106">
        <v>122.711625</v>
      </c>
      <c r="BW106">
        <v>-19.223062500000001</v>
      </c>
      <c r="BX106">
        <v>592.29662499999995</v>
      </c>
      <c r="BY106">
        <v>611.33500000000004</v>
      </c>
      <c r="BZ106">
        <v>1.2427012500000001</v>
      </c>
      <c r="CA106">
        <v>593.62312499999996</v>
      </c>
      <c r="CB106">
        <v>28.972799999999999</v>
      </c>
      <c r="CC106">
        <v>3.0459075000000002</v>
      </c>
      <c r="CD106">
        <v>2.9206362499999998</v>
      </c>
      <c r="CE106">
        <v>24.28105</v>
      </c>
      <c r="CF106">
        <v>23.582249999999998</v>
      </c>
      <c r="CG106">
        <v>1200</v>
      </c>
      <c r="CH106">
        <v>0.50004987499999998</v>
      </c>
      <c r="CI106">
        <v>0.49995012500000002</v>
      </c>
      <c r="CJ106">
        <v>0</v>
      </c>
      <c r="CK106">
        <v>799.66937499999995</v>
      </c>
      <c r="CL106">
        <v>4.9990899999999998</v>
      </c>
      <c r="CM106">
        <v>8663.1424999999999</v>
      </c>
      <c r="CN106">
        <v>9558.0149999999994</v>
      </c>
      <c r="CO106">
        <v>43.686999999999998</v>
      </c>
      <c r="CP106">
        <v>45.625</v>
      </c>
      <c r="CQ106">
        <v>44.561999999999998</v>
      </c>
      <c r="CR106">
        <v>44.686999999999998</v>
      </c>
      <c r="CS106">
        <v>44.936999999999998</v>
      </c>
      <c r="CT106">
        <v>597.56124999999997</v>
      </c>
      <c r="CU106">
        <v>597.43875000000003</v>
      </c>
      <c r="CV106">
        <v>0</v>
      </c>
      <c r="CW106">
        <v>1665256035.0999999</v>
      </c>
      <c r="CX106">
        <v>0</v>
      </c>
      <c r="CY106">
        <v>1665253528.5999999</v>
      </c>
      <c r="CZ106" t="s">
        <v>357</v>
      </c>
      <c r="DA106">
        <v>1665253526.5999999</v>
      </c>
      <c r="DB106">
        <v>1665253528.5999999</v>
      </c>
      <c r="DC106">
        <v>13</v>
      </c>
      <c r="DD106">
        <v>3.1E-2</v>
      </c>
      <c r="DE106">
        <v>1.2999999999999999E-2</v>
      </c>
      <c r="DF106">
        <v>1.6459999999999999</v>
      </c>
      <c r="DG106">
        <v>0.19600000000000001</v>
      </c>
      <c r="DH106">
        <v>415</v>
      </c>
      <c r="DI106">
        <v>32</v>
      </c>
      <c r="DJ106">
        <v>0.56000000000000005</v>
      </c>
      <c r="DK106">
        <v>0.22</v>
      </c>
      <c r="DL106">
        <v>-19.023795</v>
      </c>
      <c r="DM106">
        <v>-1.432367729831111</v>
      </c>
      <c r="DN106">
        <v>0.14011752736542271</v>
      </c>
      <c r="DO106">
        <v>0</v>
      </c>
      <c r="DP106">
        <v>1.29268125</v>
      </c>
      <c r="DQ106">
        <v>-0.71782637898686641</v>
      </c>
      <c r="DR106">
        <v>7.8267487157423807E-2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364</v>
      </c>
      <c r="EA106">
        <v>3.2943199999999999</v>
      </c>
      <c r="EB106">
        <v>2.6253700000000002</v>
      </c>
      <c r="EC106">
        <v>0.12751999999999999</v>
      </c>
      <c r="ED106">
        <v>0.129774</v>
      </c>
      <c r="EE106">
        <v>0.12732299999999999</v>
      </c>
      <c r="EF106">
        <v>0.122541</v>
      </c>
      <c r="EG106">
        <v>26322.799999999999</v>
      </c>
      <c r="EH106">
        <v>26885.5</v>
      </c>
      <c r="EI106">
        <v>28079.3</v>
      </c>
      <c r="EJ106">
        <v>29751.5</v>
      </c>
      <c r="EK106">
        <v>33636.800000000003</v>
      </c>
      <c r="EL106">
        <v>36302.5</v>
      </c>
      <c r="EM106">
        <v>39543.1</v>
      </c>
      <c r="EN106">
        <v>42599.9</v>
      </c>
      <c r="EO106">
        <v>2.1387200000000002</v>
      </c>
      <c r="EP106">
        <v>2.0987499999999999</v>
      </c>
      <c r="EQ106">
        <v>7.7634999999999996E-3</v>
      </c>
      <c r="ER106">
        <v>0</v>
      </c>
      <c r="ES106">
        <v>31.388500000000001</v>
      </c>
      <c r="ET106">
        <v>999.9</v>
      </c>
      <c r="EU106">
        <v>50</v>
      </c>
      <c r="EV106">
        <v>39.6</v>
      </c>
      <c r="EW106">
        <v>35.9955</v>
      </c>
      <c r="EX106">
        <v>57.297400000000003</v>
      </c>
      <c r="EY106">
        <v>-3.36138</v>
      </c>
      <c r="EZ106">
        <v>2</v>
      </c>
      <c r="FA106">
        <v>0.68744400000000006</v>
      </c>
      <c r="FB106">
        <v>3.8820800000000002</v>
      </c>
      <c r="FC106">
        <v>20.2287</v>
      </c>
      <c r="FD106">
        <v>5.2168400000000004</v>
      </c>
      <c r="FE106">
        <v>12.0099</v>
      </c>
      <c r="FF106">
        <v>4.9858000000000002</v>
      </c>
      <c r="FG106">
        <v>3.2845800000000001</v>
      </c>
      <c r="FH106">
        <v>5137.2</v>
      </c>
      <c r="FI106">
        <v>9999</v>
      </c>
      <c r="FJ106">
        <v>9999</v>
      </c>
      <c r="FK106">
        <v>432.2</v>
      </c>
      <c r="FL106">
        <v>1.8658399999999999</v>
      </c>
      <c r="FM106">
        <v>1.8622000000000001</v>
      </c>
      <c r="FN106">
        <v>1.86432</v>
      </c>
      <c r="FO106">
        <v>1.8604700000000001</v>
      </c>
      <c r="FP106">
        <v>1.86111</v>
      </c>
      <c r="FQ106">
        <v>1.86019</v>
      </c>
      <c r="FR106">
        <v>1.86189</v>
      </c>
      <c r="FS106">
        <v>1.85842</v>
      </c>
      <c r="FT106">
        <v>0</v>
      </c>
      <c r="FU106">
        <v>0</v>
      </c>
      <c r="FV106">
        <v>0</v>
      </c>
      <c r="FW106">
        <v>0</v>
      </c>
      <c r="FX106" t="s">
        <v>359</v>
      </c>
      <c r="FY106" t="s">
        <v>360</v>
      </c>
      <c r="FZ106" t="s">
        <v>361</v>
      </c>
      <c r="GA106" t="s">
        <v>361</v>
      </c>
      <c r="GB106" t="s">
        <v>361</v>
      </c>
      <c r="GC106" t="s">
        <v>361</v>
      </c>
      <c r="GD106">
        <v>0</v>
      </c>
      <c r="GE106">
        <v>100</v>
      </c>
      <c r="GF106">
        <v>100</v>
      </c>
      <c r="GG106">
        <v>1.647</v>
      </c>
      <c r="GH106">
        <v>0.1958</v>
      </c>
      <c r="GI106">
        <v>1.646399999999971</v>
      </c>
      <c r="GJ106">
        <v>0</v>
      </c>
      <c r="GK106">
        <v>0</v>
      </c>
      <c r="GL106">
        <v>0</v>
      </c>
      <c r="GM106">
        <v>0.19577000000000669</v>
      </c>
      <c r="GN106">
        <v>0</v>
      </c>
      <c r="GO106">
        <v>0</v>
      </c>
      <c r="GP106">
        <v>0</v>
      </c>
      <c r="GQ106">
        <v>-1</v>
      </c>
      <c r="GR106">
        <v>-1</v>
      </c>
      <c r="GS106">
        <v>-1</v>
      </c>
      <c r="GT106">
        <v>-1</v>
      </c>
      <c r="GU106">
        <v>41.8</v>
      </c>
      <c r="GV106">
        <v>41.7</v>
      </c>
      <c r="GW106">
        <v>1.8322799999999999</v>
      </c>
      <c r="GX106">
        <v>2.6122999999999998</v>
      </c>
      <c r="GY106">
        <v>2.04834</v>
      </c>
      <c r="GZ106">
        <v>2.6000999999999999</v>
      </c>
      <c r="HA106">
        <v>2.1972700000000001</v>
      </c>
      <c r="HB106">
        <v>2.34375</v>
      </c>
      <c r="HC106">
        <v>44.529299999999999</v>
      </c>
      <c r="HD106">
        <v>13.7906</v>
      </c>
      <c r="HE106">
        <v>18</v>
      </c>
      <c r="HF106">
        <v>659.91800000000001</v>
      </c>
      <c r="HG106">
        <v>694.98500000000001</v>
      </c>
      <c r="HH106">
        <v>25.311199999999999</v>
      </c>
      <c r="HI106">
        <v>35.645000000000003</v>
      </c>
      <c r="HJ106">
        <v>30.0002</v>
      </c>
      <c r="HK106">
        <v>35.474400000000003</v>
      </c>
      <c r="HL106">
        <v>35.448399999999999</v>
      </c>
      <c r="HM106">
        <v>36.741</v>
      </c>
      <c r="HN106">
        <v>22.6129</v>
      </c>
      <c r="HO106">
        <v>21.642800000000001</v>
      </c>
      <c r="HP106">
        <v>25.314299999999999</v>
      </c>
      <c r="HQ106">
        <v>611.79100000000005</v>
      </c>
      <c r="HR106">
        <v>29.0733</v>
      </c>
      <c r="HS106">
        <v>98.808999999999997</v>
      </c>
      <c r="HT106">
        <v>98.714200000000005</v>
      </c>
    </row>
    <row r="107" spans="1:228" x14ac:dyDescent="0.2">
      <c r="A107">
        <v>92</v>
      </c>
      <c r="B107">
        <v>1665256036.5</v>
      </c>
      <c r="C107">
        <v>363.5</v>
      </c>
      <c r="D107" t="s">
        <v>544</v>
      </c>
      <c r="E107" t="s">
        <v>545</v>
      </c>
      <c r="F107">
        <v>4</v>
      </c>
      <c r="G107">
        <v>1665256034.5</v>
      </c>
      <c r="H107">
        <f t="shared" si="34"/>
        <v>3.2146402605490306E-3</v>
      </c>
      <c r="I107">
        <f t="shared" si="35"/>
        <v>3.2146402605490305</v>
      </c>
      <c r="J107">
        <f t="shared" si="36"/>
        <v>20.990023412402557</v>
      </c>
      <c r="K107">
        <f t="shared" si="37"/>
        <v>581.52071428571423</v>
      </c>
      <c r="L107">
        <f t="shared" si="38"/>
        <v>397.85221109465624</v>
      </c>
      <c r="M107">
        <f t="shared" si="39"/>
        <v>40.145376442757673</v>
      </c>
      <c r="N107">
        <f t="shared" si="40"/>
        <v>58.678492498580191</v>
      </c>
      <c r="O107">
        <f t="shared" si="41"/>
        <v>0.20168406355254737</v>
      </c>
      <c r="P107">
        <f t="shared" si="42"/>
        <v>3.6760418154165002</v>
      </c>
      <c r="Q107">
        <f t="shared" si="43"/>
        <v>0.19573229404300424</v>
      </c>
      <c r="R107">
        <f t="shared" si="44"/>
        <v>0.12285279641518201</v>
      </c>
      <c r="S107">
        <f t="shared" si="45"/>
        <v>226.11203023208549</v>
      </c>
      <c r="T107">
        <f t="shared" si="46"/>
        <v>31.391670645255914</v>
      </c>
      <c r="U107">
        <f t="shared" si="47"/>
        <v>31.512628571428571</v>
      </c>
      <c r="V107">
        <f t="shared" si="48"/>
        <v>4.6449312064142116</v>
      </c>
      <c r="W107">
        <f t="shared" si="49"/>
        <v>67.663032044299968</v>
      </c>
      <c r="X107">
        <f t="shared" si="50"/>
        <v>3.050894710371268</v>
      </c>
      <c r="Y107">
        <f t="shared" si="51"/>
        <v>4.5089535869066628</v>
      </c>
      <c r="Z107">
        <f t="shared" si="52"/>
        <v>1.5940364960429436</v>
      </c>
      <c r="AA107">
        <f t="shared" si="53"/>
        <v>-141.76563549021225</v>
      </c>
      <c r="AB107">
        <f t="shared" si="54"/>
        <v>-103.46272876563258</v>
      </c>
      <c r="AC107">
        <f t="shared" si="55"/>
        <v>-6.3359774861253344</v>
      </c>
      <c r="AD107">
        <f t="shared" si="56"/>
        <v>-25.452311509884666</v>
      </c>
      <c r="AE107">
        <f t="shared" si="57"/>
        <v>44.784064995935097</v>
      </c>
      <c r="AF107">
        <f t="shared" si="58"/>
        <v>3.1026813573407113</v>
      </c>
      <c r="AG107">
        <f t="shared" si="59"/>
        <v>20.990023412402557</v>
      </c>
      <c r="AH107">
        <v>618.22467972843322</v>
      </c>
      <c r="AI107">
        <v>602.22986060606036</v>
      </c>
      <c r="AJ107">
        <v>1.7163465543173131</v>
      </c>
      <c r="AK107">
        <v>66.645628169260647</v>
      </c>
      <c r="AL107">
        <f t="shared" si="60"/>
        <v>3.2146402605490305</v>
      </c>
      <c r="AM107">
        <v>28.975589595402202</v>
      </c>
      <c r="AN107">
        <v>30.240266176470591</v>
      </c>
      <c r="AO107">
        <v>5.6481544999560131E-3</v>
      </c>
      <c r="AP107">
        <v>87.351231965539924</v>
      </c>
      <c r="AQ107">
        <v>28</v>
      </c>
      <c r="AR107">
        <v>4</v>
      </c>
      <c r="AS107">
        <f t="shared" si="61"/>
        <v>1</v>
      </c>
      <c r="AT107">
        <f t="shared" si="62"/>
        <v>0</v>
      </c>
      <c r="AU107">
        <f t="shared" si="63"/>
        <v>47568.615366368453</v>
      </c>
      <c r="AV107">
        <f t="shared" si="64"/>
        <v>1200.001428571429</v>
      </c>
      <c r="AW107">
        <f t="shared" si="65"/>
        <v>1025.9244135917543</v>
      </c>
      <c r="AX107">
        <f t="shared" si="66"/>
        <v>0.85493599354551697</v>
      </c>
      <c r="AY107">
        <f t="shared" si="67"/>
        <v>0.18842646754284792</v>
      </c>
      <c r="AZ107">
        <v>2.7</v>
      </c>
      <c r="BA107">
        <v>0.5</v>
      </c>
      <c r="BB107" t="s">
        <v>356</v>
      </c>
      <c r="BC107">
        <v>2</v>
      </c>
      <c r="BD107" t="b">
        <v>1</v>
      </c>
      <c r="BE107">
        <v>1665256034.5</v>
      </c>
      <c r="BF107">
        <v>581.52071428571423</v>
      </c>
      <c r="BG107">
        <v>600.87285714285713</v>
      </c>
      <c r="BH107">
        <v>30.23524285714285</v>
      </c>
      <c r="BI107">
        <v>28.985399999999998</v>
      </c>
      <c r="BJ107">
        <v>579.87457142857136</v>
      </c>
      <c r="BK107">
        <v>30.039485714285711</v>
      </c>
      <c r="BL107">
        <v>649.99785714285724</v>
      </c>
      <c r="BM107">
        <v>100.80542857142861</v>
      </c>
      <c r="BN107">
        <v>9.9820471428571436E-2</v>
      </c>
      <c r="BO107">
        <v>30.990571428571432</v>
      </c>
      <c r="BP107">
        <v>31.512628571428571</v>
      </c>
      <c r="BQ107">
        <v>999.89999999999986</v>
      </c>
      <c r="BR107">
        <v>0</v>
      </c>
      <c r="BS107">
        <v>0</v>
      </c>
      <c r="BT107">
        <v>9016.4285714285706</v>
      </c>
      <c r="BU107">
        <v>0</v>
      </c>
      <c r="BV107">
        <v>123.5338571428572</v>
      </c>
      <c r="BW107">
        <v>-19.351942857142859</v>
      </c>
      <c r="BX107">
        <v>599.6514285714286</v>
      </c>
      <c r="BY107">
        <v>618.80899999999997</v>
      </c>
      <c r="BZ107">
        <v>1.249832857142857</v>
      </c>
      <c r="CA107">
        <v>600.87285714285713</v>
      </c>
      <c r="CB107">
        <v>28.985399999999998</v>
      </c>
      <c r="CC107">
        <v>3.0478685714285718</v>
      </c>
      <c r="CD107">
        <v>2.9218771428571428</v>
      </c>
      <c r="CE107">
        <v>24.29175714285714</v>
      </c>
      <c r="CF107">
        <v>23.589271428571429</v>
      </c>
      <c r="CG107">
        <v>1200.001428571429</v>
      </c>
      <c r="CH107">
        <v>0.50005100000000002</v>
      </c>
      <c r="CI107">
        <v>0.49994899999999998</v>
      </c>
      <c r="CJ107">
        <v>0</v>
      </c>
      <c r="CK107">
        <v>800.1502857142857</v>
      </c>
      <c r="CL107">
        <v>4.9990899999999998</v>
      </c>
      <c r="CM107">
        <v>8664.8528571428578</v>
      </c>
      <c r="CN107">
        <v>9558.0371428571434</v>
      </c>
      <c r="CO107">
        <v>43.686999999999998</v>
      </c>
      <c r="CP107">
        <v>45.625</v>
      </c>
      <c r="CQ107">
        <v>44.561999999999998</v>
      </c>
      <c r="CR107">
        <v>44.686999999999998</v>
      </c>
      <c r="CS107">
        <v>44.954999999999998</v>
      </c>
      <c r="CT107">
        <v>597.56142857142856</v>
      </c>
      <c r="CU107">
        <v>597.43999999999994</v>
      </c>
      <c r="CV107">
        <v>0</v>
      </c>
      <c r="CW107">
        <v>1665256039.3</v>
      </c>
      <c r="CX107">
        <v>0</v>
      </c>
      <c r="CY107">
        <v>1665253528.5999999</v>
      </c>
      <c r="CZ107" t="s">
        <v>357</v>
      </c>
      <c r="DA107">
        <v>1665253526.5999999</v>
      </c>
      <c r="DB107">
        <v>1665253528.5999999</v>
      </c>
      <c r="DC107">
        <v>13</v>
      </c>
      <c r="DD107">
        <v>3.1E-2</v>
      </c>
      <c r="DE107">
        <v>1.2999999999999999E-2</v>
      </c>
      <c r="DF107">
        <v>1.6459999999999999</v>
      </c>
      <c r="DG107">
        <v>0.19600000000000001</v>
      </c>
      <c r="DH107">
        <v>415</v>
      </c>
      <c r="DI107">
        <v>32</v>
      </c>
      <c r="DJ107">
        <v>0.56000000000000005</v>
      </c>
      <c r="DK107">
        <v>0.22</v>
      </c>
      <c r="DL107">
        <v>-19.104978048780492</v>
      </c>
      <c r="DM107">
        <v>-1.53218885017422</v>
      </c>
      <c r="DN107">
        <v>0.15332792772545711</v>
      </c>
      <c r="DO107">
        <v>0</v>
      </c>
      <c r="DP107">
        <v>1.26752243902439</v>
      </c>
      <c r="DQ107">
        <v>-0.37109519163763133</v>
      </c>
      <c r="DR107">
        <v>5.5324412631997728E-2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364</v>
      </c>
      <c r="EA107">
        <v>3.2943500000000001</v>
      </c>
      <c r="EB107">
        <v>2.62521</v>
      </c>
      <c r="EC107">
        <v>0.128551</v>
      </c>
      <c r="ED107">
        <v>0.13079499999999999</v>
      </c>
      <c r="EE107">
        <v>0.127364</v>
      </c>
      <c r="EF107">
        <v>0.122707</v>
      </c>
      <c r="EG107">
        <v>26291.4</v>
      </c>
      <c r="EH107">
        <v>26853.5</v>
      </c>
      <c r="EI107">
        <v>28078.9</v>
      </c>
      <c r="EJ107">
        <v>29751.1</v>
      </c>
      <c r="EK107">
        <v>33635.199999999997</v>
      </c>
      <c r="EL107">
        <v>36295.199999999997</v>
      </c>
      <c r="EM107">
        <v>39542.9</v>
      </c>
      <c r="EN107">
        <v>42599.4</v>
      </c>
      <c r="EO107">
        <v>2.1385299999999998</v>
      </c>
      <c r="EP107">
        <v>2.09897</v>
      </c>
      <c r="EQ107">
        <v>7.48038E-3</v>
      </c>
      <c r="ER107">
        <v>0</v>
      </c>
      <c r="ES107">
        <v>31.388500000000001</v>
      </c>
      <c r="ET107">
        <v>999.9</v>
      </c>
      <c r="EU107">
        <v>50</v>
      </c>
      <c r="EV107">
        <v>39.6</v>
      </c>
      <c r="EW107">
        <v>35.992199999999997</v>
      </c>
      <c r="EX107">
        <v>57.3874</v>
      </c>
      <c r="EY107">
        <v>-3.4615399999999998</v>
      </c>
      <c r="EZ107">
        <v>2</v>
      </c>
      <c r="FA107">
        <v>0.68735299999999999</v>
      </c>
      <c r="FB107">
        <v>3.8833199999999999</v>
      </c>
      <c r="FC107">
        <v>20.2286</v>
      </c>
      <c r="FD107">
        <v>5.2174399999999999</v>
      </c>
      <c r="FE107">
        <v>12.0099</v>
      </c>
      <c r="FF107">
        <v>4.9854000000000003</v>
      </c>
      <c r="FG107">
        <v>3.2846500000000001</v>
      </c>
      <c r="FH107">
        <v>5137.2</v>
      </c>
      <c r="FI107">
        <v>9999</v>
      </c>
      <c r="FJ107">
        <v>9999</v>
      </c>
      <c r="FK107">
        <v>432.2</v>
      </c>
      <c r="FL107">
        <v>1.8658399999999999</v>
      </c>
      <c r="FM107">
        <v>1.8622399999999999</v>
      </c>
      <c r="FN107">
        <v>1.86432</v>
      </c>
      <c r="FO107">
        <v>1.8604799999999999</v>
      </c>
      <c r="FP107">
        <v>1.8611200000000001</v>
      </c>
      <c r="FQ107">
        <v>1.8602000000000001</v>
      </c>
      <c r="FR107">
        <v>1.86189</v>
      </c>
      <c r="FS107">
        <v>1.85846</v>
      </c>
      <c r="FT107">
        <v>0</v>
      </c>
      <c r="FU107">
        <v>0</v>
      </c>
      <c r="FV107">
        <v>0</v>
      </c>
      <c r="FW107">
        <v>0</v>
      </c>
      <c r="FX107" t="s">
        <v>359</v>
      </c>
      <c r="FY107" t="s">
        <v>360</v>
      </c>
      <c r="FZ107" t="s">
        <v>361</v>
      </c>
      <c r="GA107" t="s">
        <v>361</v>
      </c>
      <c r="GB107" t="s">
        <v>361</v>
      </c>
      <c r="GC107" t="s">
        <v>361</v>
      </c>
      <c r="GD107">
        <v>0</v>
      </c>
      <c r="GE107">
        <v>100</v>
      </c>
      <c r="GF107">
        <v>100</v>
      </c>
      <c r="GG107">
        <v>1.6459999999999999</v>
      </c>
      <c r="GH107">
        <v>0.19570000000000001</v>
      </c>
      <c r="GI107">
        <v>1.646399999999971</v>
      </c>
      <c r="GJ107">
        <v>0</v>
      </c>
      <c r="GK107">
        <v>0</v>
      </c>
      <c r="GL107">
        <v>0</v>
      </c>
      <c r="GM107">
        <v>0.19577000000000669</v>
      </c>
      <c r="GN107">
        <v>0</v>
      </c>
      <c r="GO107">
        <v>0</v>
      </c>
      <c r="GP107">
        <v>0</v>
      </c>
      <c r="GQ107">
        <v>-1</v>
      </c>
      <c r="GR107">
        <v>-1</v>
      </c>
      <c r="GS107">
        <v>-1</v>
      </c>
      <c r="GT107">
        <v>-1</v>
      </c>
      <c r="GU107">
        <v>41.8</v>
      </c>
      <c r="GV107">
        <v>41.8</v>
      </c>
      <c r="GW107">
        <v>1.85303</v>
      </c>
      <c r="GX107">
        <v>2.6122999999999998</v>
      </c>
      <c r="GY107">
        <v>2.04834</v>
      </c>
      <c r="GZ107">
        <v>2.6013199999999999</v>
      </c>
      <c r="HA107">
        <v>2.1972700000000001</v>
      </c>
      <c r="HB107">
        <v>2.2912599999999999</v>
      </c>
      <c r="HC107">
        <v>44.529299999999999</v>
      </c>
      <c r="HD107">
        <v>13.7818</v>
      </c>
      <c r="HE107">
        <v>18</v>
      </c>
      <c r="HF107">
        <v>659.75699999999995</v>
      </c>
      <c r="HG107">
        <v>695.19200000000001</v>
      </c>
      <c r="HH107">
        <v>25.316199999999998</v>
      </c>
      <c r="HI107">
        <v>35.645000000000003</v>
      </c>
      <c r="HJ107">
        <v>30.0001</v>
      </c>
      <c r="HK107">
        <v>35.474400000000003</v>
      </c>
      <c r="HL107">
        <v>35.448399999999999</v>
      </c>
      <c r="HM107">
        <v>37.075499999999998</v>
      </c>
      <c r="HN107">
        <v>22.331199999999999</v>
      </c>
      <c r="HO107">
        <v>21.642800000000001</v>
      </c>
      <c r="HP107">
        <v>25.3215</v>
      </c>
      <c r="HQ107">
        <v>618.50599999999997</v>
      </c>
      <c r="HR107">
        <v>29.081299999999999</v>
      </c>
      <c r="HS107">
        <v>98.808300000000003</v>
      </c>
      <c r="HT107">
        <v>98.712999999999994</v>
      </c>
    </row>
    <row r="108" spans="1:228" x14ac:dyDescent="0.2">
      <c r="A108">
        <v>93</v>
      </c>
      <c r="B108">
        <v>1665256040.5</v>
      </c>
      <c r="C108">
        <v>367.5</v>
      </c>
      <c r="D108" t="s">
        <v>546</v>
      </c>
      <c r="E108" t="s">
        <v>547</v>
      </c>
      <c r="F108">
        <v>4</v>
      </c>
      <c r="G108">
        <v>1665256038.1875</v>
      </c>
      <c r="H108">
        <f t="shared" si="34"/>
        <v>3.1262808822433577E-3</v>
      </c>
      <c r="I108">
        <f t="shared" si="35"/>
        <v>3.1262808822433579</v>
      </c>
      <c r="J108">
        <f t="shared" si="36"/>
        <v>20.6317668487562</v>
      </c>
      <c r="K108">
        <f t="shared" si="37"/>
        <v>587.66975000000002</v>
      </c>
      <c r="L108">
        <f t="shared" si="38"/>
        <v>402.23170417594628</v>
      </c>
      <c r="M108">
        <f t="shared" si="39"/>
        <v>40.587077484996691</v>
      </c>
      <c r="N108">
        <f t="shared" si="40"/>
        <v>59.298651576220003</v>
      </c>
      <c r="O108">
        <f t="shared" si="41"/>
        <v>0.19622660653277754</v>
      </c>
      <c r="P108">
        <f t="shared" si="42"/>
        <v>3.6679337286361173</v>
      </c>
      <c r="Q108">
        <f t="shared" si="43"/>
        <v>0.19057565574382426</v>
      </c>
      <c r="R108">
        <f t="shared" si="44"/>
        <v>0.11960394505854349</v>
      </c>
      <c r="S108">
        <f t="shared" si="45"/>
        <v>226.11145798203427</v>
      </c>
      <c r="T108">
        <f t="shared" si="46"/>
        <v>31.416011949254507</v>
      </c>
      <c r="U108">
        <f t="shared" si="47"/>
        <v>31.512325000000001</v>
      </c>
      <c r="V108">
        <f t="shared" si="48"/>
        <v>4.6448511105785473</v>
      </c>
      <c r="W108">
        <f t="shared" si="49"/>
        <v>67.684126635474996</v>
      </c>
      <c r="X108">
        <f t="shared" si="50"/>
        <v>3.0527058108119998</v>
      </c>
      <c r="Y108">
        <f t="shared" si="51"/>
        <v>4.5102241286984386</v>
      </c>
      <c r="Z108">
        <f t="shared" si="52"/>
        <v>1.5921452997665475</v>
      </c>
      <c r="AA108">
        <f t="shared" si="53"/>
        <v>-137.86898690693207</v>
      </c>
      <c r="AB108">
        <f t="shared" si="54"/>
        <v>-102.19742021504926</v>
      </c>
      <c r="AC108">
        <f t="shared" si="55"/>
        <v>-6.2724688828519426</v>
      </c>
      <c r="AD108">
        <f t="shared" si="56"/>
        <v>-20.227418022799</v>
      </c>
      <c r="AE108">
        <f t="shared" si="57"/>
        <v>44.814288306135836</v>
      </c>
      <c r="AF108">
        <f t="shared" si="58"/>
        <v>2.9268913547178781</v>
      </c>
      <c r="AG108">
        <f t="shared" si="59"/>
        <v>20.6317668487562</v>
      </c>
      <c r="AH108">
        <v>625.11857535317642</v>
      </c>
      <c r="AI108">
        <v>609.16247272727264</v>
      </c>
      <c r="AJ108">
        <v>1.744278494631357</v>
      </c>
      <c r="AK108">
        <v>66.645628169260647</v>
      </c>
      <c r="AL108">
        <f t="shared" si="60"/>
        <v>3.1262808822433579</v>
      </c>
      <c r="AM108">
        <v>29.01236467203152</v>
      </c>
      <c r="AN108">
        <v>30.266022647058811</v>
      </c>
      <c r="AO108">
        <v>1.0508442585747139E-3</v>
      </c>
      <c r="AP108">
        <v>87.351231965539924</v>
      </c>
      <c r="AQ108">
        <v>28</v>
      </c>
      <c r="AR108">
        <v>4</v>
      </c>
      <c r="AS108">
        <f t="shared" si="61"/>
        <v>1</v>
      </c>
      <c r="AT108">
        <f t="shared" si="62"/>
        <v>0</v>
      </c>
      <c r="AU108">
        <f t="shared" si="63"/>
        <v>47422.097088175062</v>
      </c>
      <c r="AV108">
        <f t="shared" si="64"/>
        <v>1199.99875</v>
      </c>
      <c r="AW108">
        <f t="shared" si="65"/>
        <v>1025.9220885917275</v>
      </c>
      <c r="AX108">
        <f t="shared" si="66"/>
        <v>0.85493596438473585</v>
      </c>
      <c r="AY108">
        <f t="shared" si="67"/>
        <v>0.18842641126254028</v>
      </c>
      <c r="AZ108">
        <v>2.7</v>
      </c>
      <c r="BA108">
        <v>0.5</v>
      </c>
      <c r="BB108" t="s">
        <v>356</v>
      </c>
      <c r="BC108">
        <v>2</v>
      </c>
      <c r="BD108" t="b">
        <v>1</v>
      </c>
      <c r="BE108">
        <v>1665256038.1875</v>
      </c>
      <c r="BF108">
        <v>587.66975000000002</v>
      </c>
      <c r="BG108">
        <v>606.99912499999994</v>
      </c>
      <c r="BH108">
        <v>30.253350000000001</v>
      </c>
      <c r="BI108">
        <v>29.074362499999999</v>
      </c>
      <c r="BJ108">
        <v>586.02324999999996</v>
      </c>
      <c r="BK108">
        <v>30.0575625</v>
      </c>
      <c r="BL108">
        <v>650.00912500000004</v>
      </c>
      <c r="BM108">
        <v>100.80475</v>
      </c>
      <c r="BN108">
        <v>9.9970000000000003E-2</v>
      </c>
      <c r="BO108">
        <v>30.9955125</v>
      </c>
      <c r="BP108">
        <v>31.512325000000001</v>
      </c>
      <c r="BQ108">
        <v>999.9</v>
      </c>
      <c r="BR108">
        <v>0</v>
      </c>
      <c r="BS108">
        <v>0</v>
      </c>
      <c r="BT108">
        <v>8988.4375</v>
      </c>
      <c r="BU108">
        <v>0</v>
      </c>
      <c r="BV108">
        <v>120.906125</v>
      </c>
      <c r="BW108">
        <v>-19.329325000000001</v>
      </c>
      <c r="BX108">
        <v>606.00337500000001</v>
      </c>
      <c r="BY108">
        <v>625.17587499999991</v>
      </c>
      <c r="BZ108">
        <v>1.1789725</v>
      </c>
      <c r="CA108">
        <v>606.99912499999994</v>
      </c>
      <c r="CB108">
        <v>29.074362499999999</v>
      </c>
      <c r="CC108">
        <v>3.0496750000000001</v>
      </c>
      <c r="CD108">
        <v>2.9308299999999998</v>
      </c>
      <c r="CE108">
        <v>24.301637499999998</v>
      </c>
      <c r="CF108">
        <v>23.640062499999999</v>
      </c>
      <c r="CG108">
        <v>1199.99875</v>
      </c>
      <c r="CH108">
        <v>0.50005349999999993</v>
      </c>
      <c r="CI108">
        <v>0.49994650000000002</v>
      </c>
      <c r="CJ108">
        <v>0</v>
      </c>
      <c r="CK108">
        <v>800.60425000000009</v>
      </c>
      <c r="CL108">
        <v>4.9990899999999998</v>
      </c>
      <c r="CM108">
        <v>8664.5537500000009</v>
      </c>
      <c r="CN108">
        <v>9558.0475000000006</v>
      </c>
      <c r="CO108">
        <v>43.686999999999998</v>
      </c>
      <c r="CP108">
        <v>45.625</v>
      </c>
      <c r="CQ108">
        <v>44.546499999999988</v>
      </c>
      <c r="CR108">
        <v>44.686999999999998</v>
      </c>
      <c r="CS108">
        <v>44.936999999999998</v>
      </c>
      <c r="CT108">
        <v>597.56124999999997</v>
      </c>
      <c r="CU108">
        <v>597.4375</v>
      </c>
      <c r="CV108">
        <v>0</v>
      </c>
      <c r="CW108">
        <v>1665256043.5</v>
      </c>
      <c r="CX108">
        <v>0</v>
      </c>
      <c r="CY108">
        <v>1665253528.5999999</v>
      </c>
      <c r="CZ108" t="s">
        <v>357</v>
      </c>
      <c r="DA108">
        <v>1665253526.5999999</v>
      </c>
      <c r="DB108">
        <v>1665253528.5999999</v>
      </c>
      <c r="DC108">
        <v>13</v>
      </c>
      <c r="DD108">
        <v>3.1E-2</v>
      </c>
      <c r="DE108">
        <v>1.2999999999999999E-2</v>
      </c>
      <c r="DF108">
        <v>1.6459999999999999</v>
      </c>
      <c r="DG108">
        <v>0.19600000000000001</v>
      </c>
      <c r="DH108">
        <v>415</v>
      </c>
      <c r="DI108">
        <v>32</v>
      </c>
      <c r="DJ108">
        <v>0.56000000000000005</v>
      </c>
      <c r="DK108">
        <v>0.22</v>
      </c>
      <c r="DL108">
        <v>-19.207302500000001</v>
      </c>
      <c r="DM108">
        <v>-1.230131707317093</v>
      </c>
      <c r="DN108">
        <v>0.1255040387547347</v>
      </c>
      <c r="DO108">
        <v>0</v>
      </c>
      <c r="DP108">
        <v>1.2290165</v>
      </c>
      <c r="DQ108">
        <v>-0.16482326454034249</v>
      </c>
      <c r="DR108">
        <v>3.5535929040198172E-2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364</v>
      </c>
      <c r="EA108">
        <v>3.2941799999999999</v>
      </c>
      <c r="EB108">
        <v>2.6248300000000002</v>
      </c>
      <c r="EC108">
        <v>0.129605</v>
      </c>
      <c r="ED108">
        <v>0.13181599999999999</v>
      </c>
      <c r="EE108">
        <v>0.127447</v>
      </c>
      <c r="EF108">
        <v>0.122923</v>
      </c>
      <c r="EG108">
        <v>26259.7</v>
      </c>
      <c r="EH108">
        <v>26822</v>
      </c>
      <c r="EI108">
        <v>28079.200000000001</v>
      </c>
      <c r="EJ108">
        <v>29751.200000000001</v>
      </c>
      <c r="EK108">
        <v>33631.9</v>
      </c>
      <c r="EL108">
        <v>36287</v>
      </c>
      <c r="EM108">
        <v>39542.699999999997</v>
      </c>
      <c r="EN108">
        <v>42600.1</v>
      </c>
      <c r="EO108">
        <v>2.1382699999999999</v>
      </c>
      <c r="EP108">
        <v>2.0991</v>
      </c>
      <c r="EQ108">
        <v>7.7485999999999996E-3</v>
      </c>
      <c r="ER108">
        <v>0</v>
      </c>
      <c r="ES108">
        <v>31.389500000000002</v>
      </c>
      <c r="ET108">
        <v>999.9</v>
      </c>
      <c r="EU108">
        <v>50</v>
      </c>
      <c r="EV108">
        <v>39.6</v>
      </c>
      <c r="EW108">
        <v>35.996600000000001</v>
      </c>
      <c r="EX108">
        <v>57.9574</v>
      </c>
      <c r="EY108">
        <v>-3.4575300000000002</v>
      </c>
      <c r="EZ108">
        <v>2</v>
      </c>
      <c r="FA108">
        <v>0.68746399999999996</v>
      </c>
      <c r="FB108">
        <v>3.87764</v>
      </c>
      <c r="FC108">
        <v>20.2285</v>
      </c>
      <c r="FD108">
        <v>5.2160900000000003</v>
      </c>
      <c r="FE108">
        <v>12.0099</v>
      </c>
      <c r="FF108">
        <v>4.9844999999999997</v>
      </c>
      <c r="FG108">
        <v>3.2842500000000001</v>
      </c>
      <c r="FH108">
        <v>5137.5</v>
      </c>
      <c r="FI108">
        <v>9999</v>
      </c>
      <c r="FJ108">
        <v>9999</v>
      </c>
      <c r="FK108">
        <v>432.2</v>
      </c>
      <c r="FL108">
        <v>1.8658399999999999</v>
      </c>
      <c r="FM108">
        <v>1.8622300000000001</v>
      </c>
      <c r="FN108">
        <v>1.86432</v>
      </c>
      <c r="FO108">
        <v>1.8604700000000001</v>
      </c>
      <c r="FP108">
        <v>1.86111</v>
      </c>
      <c r="FQ108">
        <v>1.8602000000000001</v>
      </c>
      <c r="FR108">
        <v>1.86189</v>
      </c>
      <c r="FS108">
        <v>1.85846</v>
      </c>
      <c r="FT108">
        <v>0</v>
      </c>
      <c r="FU108">
        <v>0</v>
      </c>
      <c r="FV108">
        <v>0</v>
      </c>
      <c r="FW108">
        <v>0</v>
      </c>
      <c r="FX108" t="s">
        <v>359</v>
      </c>
      <c r="FY108" t="s">
        <v>360</v>
      </c>
      <c r="FZ108" t="s">
        <v>361</v>
      </c>
      <c r="GA108" t="s">
        <v>361</v>
      </c>
      <c r="GB108" t="s">
        <v>361</v>
      </c>
      <c r="GC108" t="s">
        <v>361</v>
      </c>
      <c r="GD108">
        <v>0</v>
      </c>
      <c r="GE108">
        <v>100</v>
      </c>
      <c r="GF108">
        <v>100</v>
      </c>
      <c r="GG108">
        <v>1.647</v>
      </c>
      <c r="GH108">
        <v>0.1958</v>
      </c>
      <c r="GI108">
        <v>1.646399999999971</v>
      </c>
      <c r="GJ108">
        <v>0</v>
      </c>
      <c r="GK108">
        <v>0</v>
      </c>
      <c r="GL108">
        <v>0</v>
      </c>
      <c r="GM108">
        <v>0.19577000000000669</v>
      </c>
      <c r="GN108">
        <v>0</v>
      </c>
      <c r="GO108">
        <v>0</v>
      </c>
      <c r="GP108">
        <v>0</v>
      </c>
      <c r="GQ108">
        <v>-1</v>
      </c>
      <c r="GR108">
        <v>-1</v>
      </c>
      <c r="GS108">
        <v>-1</v>
      </c>
      <c r="GT108">
        <v>-1</v>
      </c>
      <c r="GU108">
        <v>41.9</v>
      </c>
      <c r="GV108">
        <v>41.9</v>
      </c>
      <c r="GW108">
        <v>1.8689</v>
      </c>
      <c r="GX108">
        <v>2.5939899999999998</v>
      </c>
      <c r="GY108">
        <v>2.04834</v>
      </c>
      <c r="GZ108">
        <v>2.6013199999999999</v>
      </c>
      <c r="HA108">
        <v>2.1972700000000001</v>
      </c>
      <c r="HB108">
        <v>2.3596200000000001</v>
      </c>
      <c r="HC108">
        <v>44.557299999999998</v>
      </c>
      <c r="HD108">
        <v>13.799300000000001</v>
      </c>
      <c r="HE108">
        <v>18</v>
      </c>
      <c r="HF108">
        <v>659.58500000000004</v>
      </c>
      <c r="HG108">
        <v>695.31799999999998</v>
      </c>
      <c r="HH108">
        <v>25.321400000000001</v>
      </c>
      <c r="HI108">
        <v>35.645000000000003</v>
      </c>
      <c r="HJ108">
        <v>30.0002</v>
      </c>
      <c r="HK108">
        <v>35.4773</v>
      </c>
      <c r="HL108">
        <v>35.4495</v>
      </c>
      <c r="HM108">
        <v>37.407699999999998</v>
      </c>
      <c r="HN108">
        <v>22.331199999999999</v>
      </c>
      <c r="HO108">
        <v>21.642800000000001</v>
      </c>
      <c r="HP108">
        <v>25.3215</v>
      </c>
      <c r="HQ108">
        <v>625.19399999999996</v>
      </c>
      <c r="HR108">
        <v>29.215599999999998</v>
      </c>
      <c r="HS108">
        <v>98.808400000000006</v>
      </c>
      <c r="HT108">
        <v>98.714100000000002</v>
      </c>
    </row>
    <row r="109" spans="1:228" x14ac:dyDescent="0.2">
      <c r="A109">
        <v>94</v>
      </c>
      <c r="B109">
        <v>1665256044.5</v>
      </c>
      <c r="C109">
        <v>371.5</v>
      </c>
      <c r="D109" t="s">
        <v>548</v>
      </c>
      <c r="E109" t="s">
        <v>549</v>
      </c>
      <c r="F109">
        <v>4</v>
      </c>
      <c r="G109">
        <v>1665256042.5</v>
      </c>
      <c r="H109">
        <f t="shared" si="34"/>
        <v>3.0456839425328937E-3</v>
      </c>
      <c r="I109">
        <f t="shared" si="35"/>
        <v>3.0456839425328939</v>
      </c>
      <c r="J109">
        <f t="shared" si="36"/>
        <v>22.082338786556093</v>
      </c>
      <c r="K109">
        <f t="shared" si="37"/>
        <v>594.83842857142861</v>
      </c>
      <c r="L109">
        <f t="shared" si="38"/>
        <v>392.69481085616803</v>
      </c>
      <c r="M109">
        <f t="shared" si="39"/>
        <v>39.624151437455396</v>
      </c>
      <c r="N109">
        <f t="shared" si="40"/>
        <v>60.021083352601856</v>
      </c>
      <c r="O109">
        <f t="shared" si="41"/>
        <v>0.19131503990445362</v>
      </c>
      <c r="P109">
        <f t="shared" si="42"/>
        <v>3.6652486913594418</v>
      </c>
      <c r="Q109">
        <f t="shared" si="43"/>
        <v>0.18593544507772694</v>
      </c>
      <c r="R109">
        <f t="shared" si="44"/>
        <v>0.11668038851862572</v>
      </c>
      <c r="S109">
        <f t="shared" si="45"/>
        <v>226.11149151779941</v>
      </c>
      <c r="T109">
        <f t="shared" si="46"/>
        <v>31.435338369534097</v>
      </c>
      <c r="U109">
        <f t="shared" si="47"/>
        <v>31.51408571428572</v>
      </c>
      <c r="V109">
        <f t="shared" si="48"/>
        <v>4.6453156831672491</v>
      </c>
      <c r="W109">
        <f t="shared" si="49"/>
        <v>67.739343719796551</v>
      </c>
      <c r="X109">
        <f t="shared" si="50"/>
        <v>3.0555598981002454</v>
      </c>
      <c r="Y109">
        <f t="shared" si="51"/>
        <v>4.5107609998991922</v>
      </c>
      <c r="Z109">
        <f t="shared" si="52"/>
        <v>1.5897557850670037</v>
      </c>
      <c r="AA109">
        <f t="shared" si="53"/>
        <v>-134.3146618657006</v>
      </c>
      <c r="AB109">
        <f t="shared" si="54"/>
        <v>-102.05803549736727</v>
      </c>
      <c r="AC109">
        <f t="shared" si="55"/>
        <v>-6.2686216593678887</v>
      </c>
      <c r="AD109">
        <f t="shared" si="56"/>
        <v>-16.529827504636344</v>
      </c>
      <c r="AE109">
        <f t="shared" si="57"/>
        <v>45.291945447222254</v>
      </c>
      <c r="AF109">
        <f t="shared" si="58"/>
        <v>2.9190634737883223</v>
      </c>
      <c r="AG109">
        <f t="shared" si="59"/>
        <v>22.082338786556093</v>
      </c>
      <c r="AH109">
        <v>632.20668674810281</v>
      </c>
      <c r="AI109">
        <v>615.91879999999981</v>
      </c>
      <c r="AJ109">
        <v>1.673435363575861</v>
      </c>
      <c r="AK109">
        <v>66.645628169260647</v>
      </c>
      <c r="AL109">
        <f t="shared" si="60"/>
        <v>3.0456839425328939</v>
      </c>
      <c r="AM109">
        <v>29.103540324089511</v>
      </c>
      <c r="AN109">
        <v>30.291312058823511</v>
      </c>
      <c r="AO109">
        <v>7.2917538485594083E-3</v>
      </c>
      <c r="AP109">
        <v>87.351231965539924</v>
      </c>
      <c r="AQ109">
        <v>28</v>
      </c>
      <c r="AR109">
        <v>4</v>
      </c>
      <c r="AS109">
        <f t="shared" si="61"/>
        <v>1</v>
      </c>
      <c r="AT109">
        <f t="shared" si="62"/>
        <v>0</v>
      </c>
      <c r="AU109">
        <f t="shared" si="63"/>
        <v>47373.510235231603</v>
      </c>
      <c r="AV109">
        <f t="shared" si="64"/>
        <v>1199.998571428571</v>
      </c>
      <c r="AW109">
        <f t="shared" si="65"/>
        <v>1025.9219707346108</v>
      </c>
      <c r="AX109">
        <f t="shared" si="66"/>
        <v>0.85493599339312043</v>
      </c>
      <c r="AY109">
        <f t="shared" si="67"/>
        <v>0.18842646724872247</v>
      </c>
      <c r="AZ109">
        <v>2.7</v>
      </c>
      <c r="BA109">
        <v>0.5</v>
      </c>
      <c r="BB109" t="s">
        <v>356</v>
      </c>
      <c r="BC109">
        <v>2</v>
      </c>
      <c r="BD109" t="b">
        <v>1</v>
      </c>
      <c r="BE109">
        <v>1665256042.5</v>
      </c>
      <c r="BF109">
        <v>594.83842857142861</v>
      </c>
      <c r="BG109">
        <v>614.3737142857143</v>
      </c>
      <c r="BH109">
        <v>30.2821</v>
      </c>
      <c r="BI109">
        <v>29.106257142857139</v>
      </c>
      <c r="BJ109">
        <v>593.19200000000001</v>
      </c>
      <c r="BK109">
        <v>30.08632857142857</v>
      </c>
      <c r="BL109">
        <v>649.98514285714293</v>
      </c>
      <c r="BM109">
        <v>100.80328571428571</v>
      </c>
      <c r="BN109">
        <v>9.9884742857142869E-2</v>
      </c>
      <c r="BO109">
        <v>30.997599999999998</v>
      </c>
      <c r="BP109">
        <v>31.51408571428572</v>
      </c>
      <c r="BQ109">
        <v>999.89999999999986</v>
      </c>
      <c r="BR109">
        <v>0</v>
      </c>
      <c r="BS109">
        <v>0</v>
      </c>
      <c r="BT109">
        <v>8979.2857142857138</v>
      </c>
      <c r="BU109">
        <v>0</v>
      </c>
      <c r="BV109">
        <v>120.955</v>
      </c>
      <c r="BW109">
        <v>-19.535228571428569</v>
      </c>
      <c r="BX109">
        <v>613.41385714285718</v>
      </c>
      <c r="BY109">
        <v>632.79171428571419</v>
      </c>
      <c r="BZ109">
        <v>1.1758342857142861</v>
      </c>
      <c r="CA109">
        <v>614.3737142857143</v>
      </c>
      <c r="CB109">
        <v>29.106257142857139</v>
      </c>
      <c r="CC109">
        <v>3.0525414285714279</v>
      </c>
      <c r="CD109">
        <v>2.934011428571428</v>
      </c>
      <c r="CE109">
        <v>24.317314285714289</v>
      </c>
      <c r="CF109">
        <v>23.658085714285711</v>
      </c>
      <c r="CG109">
        <v>1199.998571428571</v>
      </c>
      <c r="CH109">
        <v>0.50005099999999991</v>
      </c>
      <c r="CI109">
        <v>0.49994899999999998</v>
      </c>
      <c r="CJ109">
        <v>0</v>
      </c>
      <c r="CK109">
        <v>800.90614285714275</v>
      </c>
      <c r="CL109">
        <v>4.9990899999999998</v>
      </c>
      <c r="CM109">
        <v>8666.2742857142857</v>
      </c>
      <c r="CN109">
        <v>9558.0257142857135</v>
      </c>
      <c r="CO109">
        <v>43.686999999999998</v>
      </c>
      <c r="CP109">
        <v>45.625</v>
      </c>
      <c r="CQ109">
        <v>44.561999999999998</v>
      </c>
      <c r="CR109">
        <v>44.686999999999998</v>
      </c>
      <c r="CS109">
        <v>44.936999999999998</v>
      </c>
      <c r="CT109">
        <v>597.56000000000006</v>
      </c>
      <c r="CU109">
        <v>597.43857142857144</v>
      </c>
      <c r="CV109">
        <v>0</v>
      </c>
      <c r="CW109">
        <v>1665256047.0999999</v>
      </c>
      <c r="CX109">
        <v>0</v>
      </c>
      <c r="CY109">
        <v>1665253528.5999999</v>
      </c>
      <c r="CZ109" t="s">
        <v>357</v>
      </c>
      <c r="DA109">
        <v>1665253526.5999999</v>
      </c>
      <c r="DB109">
        <v>1665253528.5999999</v>
      </c>
      <c r="DC109">
        <v>13</v>
      </c>
      <c r="DD109">
        <v>3.1E-2</v>
      </c>
      <c r="DE109">
        <v>1.2999999999999999E-2</v>
      </c>
      <c r="DF109">
        <v>1.6459999999999999</v>
      </c>
      <c r="DG109">
        <v>0.19600000000000001</v>
      </c>
      <c r="DH109">
        <v>415</v>
      </c>
      <c r="DI109">
        <v>32</v>
      </c>
      <c r="DJ109">
        <v>0.56000000000000005</v>
      </c>
      <c r="DK109">
        <v>0.22</v>
      </c>
      <c r="DL109">
        <v>-19.297754999999999</v>
      </c>
      <c r="DM109">
        <v>-1.2053335834896299</v>
      </c>
      <c r="DN109">
        <v>0.12884366292138699</v>
      </c>
      <c r="DO109">
        <v>0</v>
      </c>
      <c r="DP109">
        <v>1.2115484999999999</v>
      </c>
      <c r="DQ109">
        <v>-0.180289981238275</v>
      </c>
      <c r="DR109">
        <v>3.3798298148723413E-2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364</v>
      </c>
      <c r="EA109">
        <v>3.2944900000000001</v>
      </c>
      <c r="EB109">
        <v>2.6253000000000002</v>
      </c>
      <c r="EC109">
        <v>0.13061</v>
      </c>
      <c r="ED109">
        <v>0.13285</v>
      </c>
      <c r="EE109">
        <v>0.12751199999999999</v>
      </c>
      <c r="EF109">
        <v>0.12292699999999999</v>
      </c>
      <c r="EG109">
        <v>26229</v>
      </c>
      <c r="EH109">
        <v>26789.599999999999</v>
      </c>
      <c r="EI109">
        <v>28078.799999999999</v>
      </c>
      <c r="EJ109">
        <v>29750.799999999999</v>
      </c>
      <c r="EK109">
        <v>33629.300000000003</v>
      </c>
      <c r="EL109">
        <v>36286</v>
      </c>
      <c r="EM109">
        <v>39542.6</v>
      </c>
      <c r="EN109">
        <v>42599.1</v>
      </c>
      <c r="EO109">
        <v>2.13855</v>
      </c>
      <c r="EP109">
        <v>2.09903</v>
      </c>
      <c r="EQ109">
        <v>7.5399899999999999E-3</v>
      </c>
      <c r="ER109">
        <v>0</v>
      </c>
      <c r="ES109">
        <v>31.391200000000001</v>
      </c>
      <c r="ET109">
        <v>999.9</v>
      </c>
      <c r="EU109">
        <v>50</v>
      </c>
      <c r="EV109">
        <v>39.6</v>
      </c>
      <c r="EW109">
        <v>35.993600000000001</v>
      </c>
      <c r="EX109">
        <v>57.477400000000003</v>
      </c>
      <c r="EY109">
        <v>-3.4254799999999999</v>
      </c>
      <c r="EZ109">
        <v>2</v>
      </c>
      <c r="FA109">
        <v>0.68779999999999997</v>
      </c>
      <c r="FB109">
        <v>3.89045</v>
      </c>
      <c r="FC109">
        <v>20.228300000000001</v>
      </c>
      <c r="FD109">
        <v>5.2183400000000004</v>
      </c>
      <c r="FE109">
        <v>12.0099</v>
      </c>
      <c r="FF109">
        <v>4.9852999999999996</v>
      </c>
      <c r="FG109">
        <v>3.2846500000000001</v>
      </c>
      <c r="FH109">
        <v>5137.5</v>
      </c>
      <c r="FI109">
        <v>9999</v>
      </c>
      <c r="FJ109">
        <v>9999</v>
      </c>
      <c r="FK109">
        <v>432.2</v>
      </c>
      <c r="FL109">
        <v>1.8658399999999999</v>
      </c>
      <c r="FM109">
        <v>1.8622000000000001</v>
      </c>
      <c r="FN109">
        <v>1.86432</v>
      </c>
      <c r="FO109">
        <v>1.8604799999999999</v>
      </c>
      <c r="FP109">
        <v>1.8611200000000001</v>
      </c>
      <c r="FQ109">
        <v>1.8602000000000001</v>
      </c>
      <c r="FR109">
        <v>1.86191</v>
      </c>
      <c r="FS109">
        <v>1.8584700000000001</v>
      </c>
      <c r="FT109">
        <v>0</v>
      </c>
      <c r="FU109">
        <v>0</v>
      </c>
      <c r="FV109">
        <v>0</v>
      </c>
      <c r="FW109">
        <v>0</v>
      </c>
      <c r="FX109" t="s">
        <v>359</v>
      </c>
      <c r="FY109" t="s">
        <v>360</v>
      </c>
      <c r="FZ109" t="s">
        <v>361</v>
      </c>
      <c r="GA109" t="s">
        <v>361</v>
      </c>
      <c r="GB109" t="s">
        <v>361</v>
      </c>
      <c r="GC109" t="s">
        <v>361</v>
      </c>
      <c r="GD109">
        <v>0</v>
      </c>
      <c r="GE109">
        <v>100</v>
      </c>
      <c r="GF109">
        <v>100</v>
      </c>
      <c r="GG109">
        <v>1.6459999999999999</v>
      </c>
      <c r="GH109">
        <v>0.1958</v>
      </c>
      <c r="GI109">
        <v>1.646399999999971</v>
      </c>
      <c r="GJ109">
        <v>0</v>
      </c>
      <c r="GK109">
        <v>0</v>
      </c>
      <c r="GL109">
        <v>0</v>
      </c>
      <c r="GM109">
        <v>0.19577000000000669</v>
      </c>
      <c r="GN109">
        <v>0</v>
      </c>
      <c r="GO109">
        <v>0</v>
      </c>
      <c r="GP109">
        <v>0</v>
      </c>
      <c r="GQ109">
        <v>-1</v>
      </c>
      <c r="GR109">
        <v>-1</v>
      </c>
      <c r="GS109">
        <v>-1</v>
      </c>
      <c r="GT109">
        <v>-1</v>
      </c>
      <c r="GU109">
        <v>42</v>
      </c>
      <c r="GV109">
        <v>41.9</v>
      </c>
      <c r="GW109">
        <v>1.88232</v>
      </c>
      <c r="GX109">
        <v>2.6061999999999999</v>
      </c>
      <c r="GY109">
        <v>2.04834</v>
      </c>
      <c r="GZ109">
        <v>2.6013199999999999</v>
      </c>
      <c r="HA109">
        <v>2.1972700000000001</v>
      </c>
      <c r="HB109">
        <v>2.36328</v>
      </c>
      <c r="HC109">
        <v>44.557299999999998</v>
      </c>
      <c r="HD109">
        <v>13.8081</v>
      </c>
      <c r="HE109">
        <v>18</v>
      </c>
      <c r="HF109">
        <v>659.81</v>
      </c>
      <c r="HG109">
        <v>695.27300000000002</v>
      </c>
      <c r="HH109">
        <v>25.325399999999998</v>
      </c>
      <c r="HI109">
        <v>35.6479</v>
      </c>
      <c r="HJ109">
        <v>30.000399999999999</v>
      </c>
      <c r="HK109">
        <v>35.477600000000002</v>
      </c>
      <c r="HL109">
        <v>35.451599999999999</v>
      </c>
      <c r="HM109">
        <v>37.736400000000003</v>
      </c>
      <c r="HN109">
        <v>22.037600000000001</v>
      </c>
      <c r="HO109">
        <v>21.642800000000001</v>
      </c>
      <c r="HP109">
        <v>25.324200000000001</v>
      </c>
      <c r="HQ109">
        <v>631.87400000000002</v>
      </c>
      <c r="HR109">
        <v>29.261600000000001</v>
      </c>
      <c r="HS109">
        <v>98.807699999999997</v>
      </c>
      <c r="HT109">
        <v>98.712100000000007</v>
      </c>
    </row>
    <row r="110" spans="1:228" x14ac:dyDescent="0.2">
      <c r="A110">
        <v>95</v>
      </c>
      <c r="B110">
        <v>1665256048.5</v>
      </c>
      <c r="C110">
        <v>375.5</v>
      </c>
      <c r="D110" t="s">
        <v>550</v>
      </c>
      <c r="E110" t="s">
        <v>551</v>
      </c>
      <c r="F110">
        <v>4</v>
      </c>
      <c r="G110">
        <v>1665256046.1875</v>
      </c>
      <c r="H110">
        <f t="shared" si="34"/>
        <v>3.0765850129924012E-3</v>
      </c>
      <c r="I110">
        <f t="shared" si="35"/>
        <v>3.0765850129924011</v>
      </c>
      <c r="J110">
        <f t="shared" si="36"/>
        <v>21.969572907130779</v>
      </c>
      <c r="K110">
        <f t="shared" si="37"/>
        <v>600.8655</v>
      </c>
      <c r="L110">
        <f t="shared" si="38"/>
        <v>401.41633766763152</v>
      </c>
      <c r="M110">
        <f t="shared" si="39"/>
        <v>40.503855201061</v>
      </c>
      <c r="N110">
        <f t="shared" si="40"/>
        <v>60.628746076260114</v>
      </c>
      <c r="O110">
        <f t="shared" si="41"/>
        <v>0.19333189614685842</v>
      </c>
      <c r="P110">
        <f t="shared" si="42"/>
        <v>3.6666490627656247</v>
      </c>
      <c r="Q110">
        <f t="shared" si="43"/>
        <v>0.18784206558143168</v>
      </c>
      <c r="R110">
        <f t="shared" si="44"/>
        <v>0.11788154571555449</v>
      </c>
      <c r="S110">
        <f t="shared" si="45"/>
        <v>226.11234598217183</v>
      </c>
      <c r="T110">
        <f t="shared" si="46"/>
        <v>31.430188589751111</v>
      </c>
      <c r="U110">
        <f t="shared" si="47"/>
        <v>31.521112500000001</v>
      </c>
      <c r="V110">
        <f t="shared" si="48"/>
        <v>4.6471701359833597</v>
      </c>
      <c r="W110">
        <f t="shared" si="49"/>
        <v>67.77944552876248</v>
      </c>
      <c r="X110">
        <f t="shared" si="50"/>
        <v>3.0576302947936345</v>
      </c>
      <c r="Y110">
        <f t="shared" si="51"/>
        <v>4.5111468099810832</v>
      </c>
      <c r="Z110">
        <f t="shared" si="52"/>
        <v>1.5895398411897252</v>
      </c>
      <c r="AA110">
        <f t="shared" si="53"/>
        <v>-135.6773990729649</v>
      </c>
      <c r="AB110">
        <f t="shared" si="54"/>
        <v>-103.18954354469412</v>
      </c>
      <c r="AC110">
        <f t="shared" si="55"/>
        <v>-6.3359670665572736</v>
      </c>
      <c r="AD110">
        <f t="shared" si="56"/>
        <v>-19.090563702044477</v>
      </c>
      <c r="AE110">
        <f t="shared" si="57"/>
        <v>45.622712395650211</v>
      </c>
      <c r="AF110">
        <f t="shared" si="58"/>
        <v>2.8756164345938515</v>
      </c>
      <c r="AG110">
        <f t="shared" si="59"/>
        <v>21.969572907130779</v>
      </c>
      <c r="AH110">
        <v>639.1158033442241</v>
      </c>
      <c r="AI110">
        <v>622.73587272727264</v>
      </c>
      <c r="AJ110">
        <v>1.7080542804468051</v>
      </c>
      <c r="AK110">
        <v>66.645628169260647</v>
      </c>
      <c r="AL110">
        <f t="shared" si="60"/>
        <v>3.0765850129924011</v>
      </c>
      <c r="AM110">
        <v>29.105432748875451</v>
      </c>
      <c r="AN110">
        <v>30.312354117647061</v>
      </c>
      <c r="AO110">
        <v>6.0154464341869718E-3</v>
      </c>
      <c r="AP110">
        <v>87.351231965539924</v>
      </c>
      <c r="AQ110">
        <v>27</v>
      </c>
      <c r="AR110">
        <v>4</v>
      </c>
      <c r="AS110">
        <f t="shared" si="61"/>
        <v>1</v>
      </c>
      <c r="AT110">
        <f t="shared" si="62"/>
        <v>0</v>
      </c>
      <c r="AU110">
        <f t="shared" si="63"/>
        <v>47398.433620456803</v>
      </c>
      <c r="AV110">
        <f t="shared" si="64"/>
        <v>1200.0025000000001</v>
      </c>
      <c r="AW110">
        <f t="shared" si="65"/>
        <v>1025.925388591799</v>
      </c>
      <c r="AX110">
        <f t="shared" si="66"/>
        <v>0.85493604270974344</v>
      </c>
      <c r="AY110">
        <f t="shared" si="67"/>
        <v>0.18842656242980479</v>
      </c>
      <c r="AZ110">
        <v>2.7</v>
      </c>
      <c r="BA110">
        <v>0.5</v>
      </c>
      <c r="BB110" t="s">
        <v>356</v>
      </c>
      <c r="BC110">
        <v>2</v>
      </c>
      <c r="BD110" t="b">
        <v>1</v>
      </c>
      <c r="BE110">
        <v>1665256046.1875</v>
      </c>
      <c r="BF110">
        <v>600.8655</v>
      </c>
      <c r="BG110">
        <v>620.53287499999999</v>
      </c>
      <c r="BH110">
        <v>30.3028625</v>
      </c>
      <c r="BI110">
        <v>29.144649999999999</v>
      </c>
      <c r="BJ110">
        <v>599.21912499999996</v>
      </c>
      <c r="BK110">
        <v>30.107099999999999</v>
      </c>
      <c r="BL110">
        <v>650.04375000000005</v>
      </c>
      <c r="BM110">
        <v>100.80225</v>
      </c>
      <c r="BN110">
        <v>0.100108475</v>
      </c>
      <c r="BO110">
        <v>30.999099999999999</v>
      </c>
      <c r="BP110">
        <v>31.521112500000001</v>
      </c>
      <c r="BQ110">
        <v>999.9</v>
      </c>
      <c r="BR110">
        <v>0</v>
      </c>
      <c r="BS110">
        <v>0</v>
      </c>
      <c r="BT110">
        <v>8984.21875</v>
      </c>
      <c r="BU110">
        <v>0</v>
      </c>
      <c r="BV110">
        <v>118.53825000000001</v>
      </c>
      <c r="BW110">
        <v>-19.667100000000001</v>
      </c>
      <c r="BX110">
        <v>619.64274999999998</v>
      </c>
      <c r="BY110">
        <v>639.16087500000003</v>
      </c>
      <c r="BZ110">
        <v>1.1582399999999999</v>
      </c>
      <c r="CA110">
        <v>620.53287499999999</v>
      </c>
      <c r="CB110">
        <v>29.144649999999999</v>
      </c>
      <c r="CC110">
        <v>3.0545962499999999</v>
      </c>
      <c r="CD110">
        <v>2.9378437499999999</v>
      </c>
      <c r="CE110">
        <v>24.32855</v>
      </c>
      <c r="CF110">
        <v>23.679749999999999</v>
      </c>
      <c r="CG110">
        <v>1200.0025000000001</v>
      </c>
      <c r="CH110">
        <v>0.50004999999999999</v>
      </c>
      <c r="CI110">
        <v>0.49995000000000001</v>
      </c>
      <c r="CJ110">
        <v>0</v>
      </c>
      <c r="CK110">
        <v>801.31899999999996</v>
      </c>
      <c r="CL110">
        <v>4.9990899999999998</v>
      </c>
      <c r="CM110">
        <v>8668.2525000000005</v>
      </c>
      <c r="CN110">
        <v>9558.0600000000013</v>
      </c>
      <c r="CO110">
        <v>43.686999999999998</v>
      </c>
      <c r="CP110">
        <v>45.625</v>
      </c>
      <c r="CQ110">
        <v>44.561999999999998</v>
      </c>
      <c r="CR110">
        <v>44.686999999999998</v>
      </c>
      <c r="CS110">
        <v>44.952749999999988</v>
      </c>
      <c r="CT110">
        <v>597.55999999999995</v>
      </c>
      <c r="CU110">
        <v>597.4425</v>
      </c>
      <c r="CV110">
        <v>0</v>
      </c>
      <c r="CW110">
        <v>1665256051.3</v>
      </c>
      <c r="CX110">
        <v>0</v>
      </c>
      <c r="CY110">
        <v>1665253528.5999999</v>
      </c>
      <c r="CZ110" t="s">
        <v>357</v>
      </c>
      <c r="DA110">
        <v>1665253526.5999999</v>
      </c>
      <c r="DB110">
        <v>1665253528.5999999</v>
      </c>
      <c r="DC110">
        <v>13</v>
      </c>
      <c r="DD110">
        <v>3.1E-2</v>
      </c>
      <c r="DE110">
        <v>1.2999999999999999E-2</v>
      </c>
      <c r="DF110">
        <v>1.6459999999999999</v>
      </c>
      <c r="DG110">
        <v>0.19600000000000001</v>
      </c>
      <c r="DH110">
        <v>415</v>
      </c>
      <c r="DI110">
        <v>32</v>
      </c>
      <c r="DJ110">
        <v>0.56000000000000005</v>
      </c>
      <c r="DK110">
        <v>0.22</v>
      </c>
      <c r="DL110">
        <v>-19.403287500000001</v>
      </c>
      <c r="DM110">
        <v>-1.5972439024389991</v>
      </c>
      <c r="DN110">
        <v>0.1682033266429355</v>
      </c>
      <c r="DO110">
        <v>0</v>
      </c>
      <c r="DP110">
        <v>1.2039070000000001</v>
      </c>
      <c r="DQ110">
        <v>-0.33903939962476909</v>
      </c>
      <c r="DR110">
        <v>3.9076219571498969E-2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364</v>
      </c>
      <c r="EA110">
        <v>3.2942900000000002</v>
      </c>
      <c r="EB110">
        <v>2.62527</v>
      </c>
      <c r="EC110">
        <v>0.13162499999999999</v>
      </c>
      <c r="ED110">
        <v>0.13384199999999999</v>
      </c>
      <c r="EE110">
        <v>0.12757399999999999</v>
      </c>
      <c r="EF110">
        <v>0.123277</v>
      </c>
      <c r="EG110">
        <v>26198.400000000001</v>
      </c>
      <c r="EH110">
        <v>26758.9</v>
      </c>
      <c r="EI110">
        <v>28078.9</v>
      </c>
      <c r="EJ110">
        <v>29750.799999999999</v>
      </c>
      <c r="EK110">
        <v>33627.1</v>
      </c>
      <c r="EL110">
        <v>36271.4</v>
      </c>
      <c r="EM110">
        <v>39542.699999999997</v>
      </c>
      <c r="EN110">
        <v>42598.8</v>
      </c>
      <c r="EO110">
        <v>2.13862</v>
      </c>
      <c r="EP110">
        <v>2.0992999999999999</v>
      </c>
      <c r="EQ110">
        <v>8.4340600000000002E-3</v>
      </c>
      <c r="ER110">
        <v>0</v>
      </c>
      <c r="ES110">
        <v>31.392900000000001</v>
      </c>
      <c r="ET110">
        <v>999.9</v>
      </c>
      <c r="EU110">
        <v>50</v>
      </c>
      <c r="EV110">
        <v>39.6</v>
      </c>
      <c r="EW110">
        <v>35.994199999999999</v>
      </c>
      <c r="EX110">
        <v>57.267400000000002</v>
      </c>
      <c r="EY110">
        <v>-3.3693900000000001</v>
      </c>
      <c r="EZ110">
        <v>2</v>
      </c>
      <c r="FA110">
        <v>0.68809399999999998</v>
      </c>
      <c r="FB110">
        <v>3.9001899999999998</v>
      </c>
      <c r="FC110">
        <v>20.228300000000001</v>
      </c>
      <c r="FD110">
        <v>5.2184900000000001</v>
      </c>
      <c r="FE110">
        <v>12.0099</v>
      </c>
      <c r="FF110">
        <v>4.9853500000000004</v>
      </c>
      <c r="FG110">
        <v>3.2846500000000001</v>
      </c>
      <c r="FH110">
        <v>5137.8999999999996</v>
      </c>
      <c r="FI110">
        <v>9999</v>
      </c>
      <c r="FJ110">
        <v>9999</v>
      </c>
      <c r="FK110">
        <v>432.2</v>
      </c>
      <c r="FL110">
        <v>1.8658399999999999</v>
      </c>
      <c r="FM110">
        <v>1.86219</v>
      </c>
      <c r="FN110">
        <v>1.86432</v>
      </c>
      <c r="FO110">
        <v>1.86049</v>
      </c>
      <c r="FP110">
        <v>1.86113</v>
      </c>
      <c r="FQ110">
        <v>1.8602000000000001</v>
      </c>
      <c r="FR110">
        <v>1.86189</v>
      </c>
      <c r="FS110">
        <v>1.8584700000000001</v>
      </c>
      <c r="FT110">
        <v>0</v>
      </c>
      <c r="FU110">
        <v>0</v>
      </c>
      <c r="FV110">
        <v>0</v>
      </c>
      <c r="FW110">
        <v>0</v>
      </c>
      <c r="FX110" t="s">
        <v>359</v>
      </c>
      <c r="FY110" t="s">
        <v>360</v>
      </c>
      <c r="FZ110" t="s">
        <v>361</v>
      </c>
      <c r="GA110" t="s">
        <v>361</v>
      </c>
      <c r="GB110" t="s">
        <v>361</v>
      </c>
      <c r="GC110" t="s">
        <v>361</v>
      </c>
      <c r="GD110">
        <v>0</v>
      </c>
      <c r="GE110">
        <v>100</v>
      </c>
      <c r="GF110">
        <v>100</v>
      </c>
      <c r="GG110">
        <v>1.647</v>
      </c>
      <c r="GH110">
        <v>0.1958</v>
      </c>
      <c r="GI110">
        <v>1.646399999999971</v>
      </c>
      <c r="GJ110">
        <v>0</v>
      </c>
      <c r="GK110">
        <v>0</v>
      </c>
      <c r="GL110">
        <v>0</v>
      </c>
      <c r="GM110">
        <v>0.19577000000000669</v>
      </c>
      <c r="GN110">
        <v>0</v>
      </c>
      <c r="GO110">
        <v>0</v>
      </c>
      <c r="GP110">
        <v>0</v>
      </c>
      <c r="GQ110">
        <v>-1</v>
      </c>
      <c r="GR110">
        <v>-1</v>
      </c>
      <c r="GS110">
        <v>-1</v>
      </c>
      <c r="GT110">
        <v>-1</v>
      </c>
      <c r="GU110">
        <v>42</v>
      </c>
      <c r="GV110">
        <v>42</v>
      </c>
      <c r="GW110">
        <v>1.9018600000000001</v>
      </c>
      <c r="GX110">
        <v>2.6135299999999999</v>
      </c>
      <c r="GY110">
        <v>2.04834</v>
      </c>
      <c r="GZ110">
        <v>2.6013199999999999</v>
      </c>
      <c r="HA110">
        <v>2.1972700000000001</v>
      </c>
      <c r="HB110">
        <v>2.3315399999999999</v>
      </c>
      <c r="HC110">
        <v>44.557299999999998</v>
      </c>
      <c r="HD110">
        <v>13.7906</v>
      </c>
      <c r="HE110">
        <v>18</v>
      </c>
      <c r="HF110">
        <v>659.87</v>
      </c>
      <c r="HG110">
        <v>695.52599999999995</v>
      </c>
      <c r="HH110">
        <v>25.327200000000001</v>
      </c>
      <c r="HI110">
        <v>35.648299999999999</v>
      </c>
      <c r="HJ110">
        <v>30.000399999999999</v>
      </c>
      <c r="HK110">
        <v>35.477600000000002</v>
      </c>
      <c r="HL110">
        <v>35.451599999999999</v>
      </c>
      <c r="HM110">
        <v>38.067300000000003</v>
      </c>
      <c r="HN110">
        <v>22.037600000000001</v>
      </c>
      <c r="HO110">
        <v>21.642800000000001</v>
      </c>
      <c r="HP110">
        <v>25.325900000000001</v>
      </c>
      <c r="HQ110">
        <v>638.55499999999995</v>
      </c>
      <c r="HR110">
        <v>29.308199999999999</v>
      </c>
      <c r="HS110">
        <v>98.808000000000007</v>
      </c>
      <c r="HT110">
        <v>98.711699999999993</v>
      </c>
    </row>
    <row r="111" spans="1:228" x14ac:dyDescent="0.2">
      <c r="A111">
        <v>96</v>
      </c>
      <c r="B111">
        <v>1665256052.5</v>
      </c>
      <c r="C111">
        <v>379.5</v>
      </c>
      <c r="D111" t="s">
        <v>552</v>
      </c>
      <c r="E111" t="s">
        <v>553</v>
      </c>
      <c r="F111">
        <v>4</v>
      </c>
      <c r="G111">
        <v>1665256050.5</v>
      </c>
      <c r="H111">
        <f t="shared" si="34"/>
        <v>2.8574036650897061E-3</v>
      </c>
      <c r="I111">
        <f t="shared" si="35"/>
        <v>2.8574036650897061</v>
      </c>
      <c r="J111">
        <f t="shared" si="36"/>
        <v>22.690211352363516</v>
      </c>
      <c r="K111">
        <f t="shared" si="37"/>
        <v>607.94628571428564</v>
      </c>
      <c r="L111">
        <f t="shared" si="38"/>
        <v>387.74412459918841</v>
      </c>
      <c r="M111">
        <f t="shared" si="39"/>
        <v>39.124207191849621</v>
      </c>
      <c r="N111">
        <f t="shared" si="40"/>
        <v>61.343073781938372</v>
      </c>
      <c r="O111">
        <f t="shared" si="41"/>
        <v>0.17926847955478917</v>
      </c>
      <c r="P111">
        <f t="shared" si="42"/>
        <v>3.6697162026298926</v>
      </c>
      <c r="Q111">
        <f t="shared" si="43"/>
        <v>0.17454160523820791</v>
      </c>
      <c r="R111">
        <f t="shared" si="44"/>
        <v>0.10950281297930703</v>
      </c>
      <c r="S111">
        <f t="shared" si="45"/>
        <v>226.11211294643397</v>
      </c>
      <c r="T111">
        <f t="shared" si="46"/>
        <v>31.479200801468405</v>
      </c>
      <c r="U111">
        <f t="shared" si="47"/>
        <v>31.529800000000002</v>
      </c>
      <c r="V111">
        <f t="shared" si="48"/>
        <v>4.6494637623327453</v>
      </c>
      <c r="W111">
        <f t="shared" si="49"/>
        <v>67.835030180688079</v>
      </c>
      <c r="X111">
        <f t="shared" si="50"/>
        <v>3.0607161333469253</v>
      </c>
      <c r="Y111">
        <f t="shared" si="51"/>
        <v>4.5119993684594526</v>
      </c>
      <c r="Z111">
        <f t="shared" si="52"/>
        <v>1.58874762898582</v>
      </c>
      <c r="AA111">
        <f t="shared" si="53"/>
        <v>-126.01150163045604</v>
      </c>
      <c r="AB111">
        <f t="shared" si="54"/>
        <v>-104.33890732122589</v>
      </c>
      <c r="AC111">
        <f t="shared" si="55"/>
        <v>-6.4015637248838297</v>
      </c>
      <c r="AD111">
        <f t="shared" si="56"/>
        <v>-10.639859730131789</v>
      </c>
      <c r="AE111">
        <f t="shared" si="57"/>
        <v>45.965189000802503</v>
      </c>
      <c r="AF111">
        <f t="shared" si="58"/>
        <v>2.6400798478996306</v>
      </c>
      <c r="AG111">
        <f t="shared" si="59"/>
        <v>22.690211352363516</v>
      </c>
      <c r="AH111">
        <v>646.04194552721469</v>
      </c>
      <c r="AI111">
        <v>629.47679393939381</v>
      </c>
      <c r="AJ111">
        <v>1.6774208178269541</v>
      </c>
      <c r="AK111">
        <v>66.645628169260647</v>
      </c>
      <c r="AL111">
        <f t="shared" si="60"/>
        <v>2.8574036650897061</v>
      </c>
      <c r="AM111">
        <v>29.208210107221038</v>
      </c>
      <c r="AN111">
        <v>30.348275882352951</v>
      </c>
      <c r="AO111">
        <v>2.0201360640458338E-3</v>
      </c>
      <c r="AP111">
        <v>87.351231965539924</v>
      </c>
      <c r="AQ111">
        <v>28</v>
      </c>
      <c r="AR111">
        <v>4</v>
      </c>
      <c r="AS111">
        <f t="shared" si="61"/>
        <v>1</v>
      </c>
      <c r="AT111">
        <f t="shared" si="62"/>
        <v>0</v>
      </c>
      <c r="AU111">
        <f t="shared" si="63"/>
        <v>47453.037336319321</v>
      </c>
      <c r="AV111">
        <f t="shared" si="64"/>
        <v>1200.001428571429</v>
      </c>
      <c r="AW111">
        <f t="shared" si="65"/>
        <v>1025.92445644893</v>
      </c>
      <c r="AX111">
        <f t="shared" si="66"/>
        <v>0.8549360292597874</v>
      </c>
      <c r="AY111">
        <f t="shared" si="67"/>
        <v>0.1884265364713896</v>
      </c>
      <c r="AZ111">
        <v>2.7</v>
      </c>
      <c r="BA111">
        <v>0.5</v>
      </c>
      <c r="BB111" t="s">
        <v>356</v>
      </c>
      <c r="BC111">
        <v>2</v>
      </c>
      <c r="BD111" t="b">
        <v>1</v>
      </c>
      <c r="BE111">
        <v>1665256050.5</v>
      </c>
      <c r="BF111">
        <v>607.94628571428564</v>
      </c>
      <c r="BG111">
        <v>627.70600000000002</v>
      </c>
      <c r="BH111">
        <v>30.333514285714291</v>
      </c>
      <c r="BI111">
        <v>29.270142857142851</v>
      </c>
      <c r="BJ111">
        <v>606.29971428571423</v>
      </c>
      <c r="BK111">
        <v>30.13775714285714</v>
      </c>
      <c r="BL111">
        <v>650.00728571428579</v>
      </c>
      <c r="BM111">
        <v>100.8022857142857</v>
      </c>
      <c r="BN111">
        <v>9.984202857142857E-2</v>
      </c>
      <c r="BO111">
        <v>31.002414285714281</v>
      </c>
      <c r="BP111">
        <v>31.529800000000002</v>
      </c>
      <c r="BQ111">
        <v>999.89999999999986</v>
      </c>
      <c r="BR111">
        <v>0</v>
      </c>
      <c r="BS111">
        <v>0</v>
      </c>
      <c r="BT111">
        <v>8994.8214285714294</v>
      </c>
      <c r="BU111">
        <v>0</v>
      </c>
      <c r="BV111">
        <v>116.27200000000001</v>
      </c>
      <c r="BW111">
        <v>-19.759914285714281</v>
      </c>
      <c r="BX111">
        <v>626.96428571428567</v>
      </c>
      <c r="BY111">
        <v>646.63314285714284</v>
      </c>
      <c r="BZ111">
        <v>1.0633428571428569</v>
      </c>
      <c r="CA111">
        <v>627.70600000000002</v>
      </c>
      <c r="CB111">
        <v>29.270142857142851</v>
      </c>
      <c r="CC111">
        <v>3.05769</v>
      </c>
      <c r="CD111">
        <v>2.9505014285714291</v>
      </c>
      <c r="CE111">
        <v>24.345414285714291</v>
      </c>
      <c r="CF111">
        <v>23.751185714285722</v>
      </c>
      <c r="CG111">
        <v>1200.001428571429</v>
      </c>
      <c r="CH111">
        <v>0.50004899999999997</v>
      </c>
      <c r="CI111">
        <v>0.49995099999999998</v>
      </c>
      <c r="CJ111">
        <v>0</v>
      </c>
      <c r="CK111">
        <v>801.72071428571417</v>
      </c>
      <c r="CL111">
        <v>4.9990899999999998</v>
      </c>
      <c r="CM111">
        <v>8672.44</v>
      </c>
      <c r="CN111">
        <v>9558.0399999999991</v>
      </c>
      <c r="CO111">
        <v>43.686999999999998</v>
      </c>
      <c r="CP111">
        <v>45.625</v>
      </c>
      <c r="CQ111">
        <v>44.544285714285706</v>
      </c>
      <c r="CR111">
        <v>44.686999999999998</v>
      </c>
      <c r="CS111">
        <v>44.936999999999998</v>
      </c>
      <c r="CT111">
        <v>597.56000000000006</v>
      </c>
      <c r="CU111">
        <v>597.44142857142856</v>
      </c>
      <c r="CV111">
        <v>0</v>
      </c>
      <c r="CW111">
        <v>1665256055.5</v>
      </c>
      <c r="CX111">
        <v>0</v>
      </c>
      <c r="CY111">
        <v>1665253528.5999999</v>
      </c>
      <c r="CZ111" t="s">
        <v>357</v>
      </c>
      <c r="DA111">
        <v>1665253526.5999999</v>
      </c>
      <c r="DB111">
        <v>1665253528.5999999</v>
      </c>
      <c r="DC111">
        <v>13</v>
      </c>
      <c r="DD111">
        <v>3.1E-2</v>
      </c>
      <c r="DE111">
        <v>1.2999999999999999E-2</v>
      </c>
      <c r="DF111">
        <v>1.6459999999999999</v>
      </c>
      <c r="DG111">
        <v>0.19600000000000001</v>
      </c>
      <c r="DH111">
        <v>415</v>
      </c>
      <c r="DI111">
        <v>32</v>
      </c>
      <c r="DJ111">
        <v>0.56000000000000005</v>
      </c>
      <c r="DK111">
        <v>0.22</v>
      </c>
      <c r="DL111">
        <v>-19.506959999999999</v>
      </c>
      <c r="DM111">
        <v>-1.670204127579715</v>
      </c>
      <c r="DN111">
        <v>0.17471388296297469</v>
      </c>
      <c r="DO111">
        <v>0</v>
      </c>
      <c r="DP111">
        <v>1.17008925</v>
      </c>
      <c r="DQ111">
        <v>-0.57229924953095779</v>
      </c>
      <c r="DR111">
        <v>6.0701463466192457E-2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364</v>
      </c>
      <c r="EA111">
        <v>3.2942800000000001</v>
      </c>
      <c r="EB111">
        <v>2.6251000000000002</v>
      </c>
      <c r="EC111">
        <v>0.132632</v>
      </c>
      <c r="ED111">
        <v>0.134854</v>
      </c>
      <c r="EE111">
        <v>0.12768199999999999</v>
      </c>
      <c r="EF111">
        <v>0.123432</v>
      </c>
      <c r="EG111">
        <v>26167.9</v>
      </c>
      <c r="EH111">
        <v>26727</v>
      </c>
      <c r="EI111">
        <v>28078.9</v>
      </c>
      <c r="EJ111">
        <v>29750.2</v>
      </c>
      <c r="EK111">
        <v>33623.1</v>
      </c>
      <c r="EL111">
        <v>36264.300000000003</v>
      </c>
      <c r="EM111">
        <v>39542.9</v>
      </c>
      <c r="EN111">
        <v>42597.9</v>
      </c>
      <c r="EO111">
        <v>2.1384500000000002</v>
      </c>
      <c r="EP111">
        <v>2.0992799999999998</v>
      </c>
      <c r="EQ111">
        <v>8.1583899999999997E-3</v>
      </c>
      <c r="ER111">
        <v>0</v>
      </c>
      <c r="ES111">
        <v>31.393999999999998</v>
      </c>
      <c r="ET111">
        <v>999.9</v>
      </c>
      <c r="EU111">
        <v>49.9</v>
      </c>
      <c r="EV111">
        <v>39.6</v>
      </c>
      <c r="EW111">
        <v>35.920499999999997</v>
      </c>
      <c r="EX111">
        <v>56.907400000000003</v>
      </c>
      <c r="EY111">
        <v>-3.4655499999999999</v>
      </c>
      <c r="EZ111">
        <v>2</v>
      </c>
      <c r="FA111">
        <v>0.688496</v>
      </c>
      <c r="FB111">
        <v>4.1154900000000003</v>
      </c>
      <c r="FC111">
        <v>20.223099999999999</v>
      </c>
      <c r="FD111">
        <v>5.2186399999999997</v>
      </c>
      <c r="FE111">
        <v>12.0099</v>
      </c>
      <c r="FF111">
        <v>4.9851999999999999</v>
      </c>
      <c r="FG111">
        <v>3.2845800000000001</v>
      </c>
      <c r="FH111">
        <v>5137.8999999999996</v>
      </c>
      <c r="FI111">
        <v>9999</v>
      </c>
      <c r="FJ111">
        <v>9999</v>
      </c>
      <c r="FK111">
        <v>432.2</v>
      </c>
      <c r="FL111">
        <v>1.8658399999999999</v>
      </c>
      <c r="FM111">
        <v>1.86222</v>
      </c>
      <c r="FN111">
        <v>1.86432</v>
      </c>
      <c r="FO111">
        <v>1.8604700000000001</v>
      </c>
      <c r="FP111">
        <v>1.86111</v>
      </c>
      <c r="FQ111">
        <v>1.8602000000000001</v>
      </c>
      <c r="FR111">
        <v>1.86188</v>
      </c>
      <c r="FS111">
        <v>1.85849</v>
      </c>
      <c r="FT111">
        <v>0</v>
      </c>
      <c r="FU111">
        <v>0</v>
      </c>
      <c r="FV111">
        <v>0</v>
      </c>
      <c r="FW111">
        <v>0</v>
      </c>
      <c r="FX111" t="s">
        <v>359</v>
      </c>
      <c r="FY111" t="s">
        <v>360</v>
      </c>
      <c r="FZ111" t="s">
        <v>361</v>
      </c>
      <c r="GA111" t="s">
        <v>361</v>
      </c>
      <c r="GB111" t="s">
        <v>361</v>
      </c>
      <c r="GC111" t="s">
        <v>361</v>
      </c>
      <c r="GD111">
        <v>0</v>
      </c>
      <c r="GE111">
        <v>100</v>
      </c>
      <c r="GF111">
        <v>100</v>
      </c>
      <c r="GG111">
        <v>1.6459999999999999</v>
      </c>
      <c r="GH111">
        <v>0.1958</v>
      </c>
      <c r="GI111">
        <v>1.646399999999971</v>
      </c>
      <c r="GJ111">
        <v>0</v>
      </c>
      <c r="GK111">
        <v>0</v>
      </c>
      <c r="GL111">
        <v>0</v>
      </c>
      <c r="GM111">
        <v>0.19577000000000669</v>
      </c>
      <c r="GN111">
        <v>0</v>
      </c>
      <c r="GO111">
        <v>0</v>
      </c>
      <c r="GP111">
        <v>0</v>
      </c>
      <c r="GQ111">
        <v>-1</v>
      </c>
      <c r="GR111">
        <v>-1</v>
      </c>
      <c r="GS111">
        <v>-1</v>
      </c>
      <c r="GT111">
        <v>-1</v>
      </c>
      <c r="GU111">
        <v>42.1</v>
      </c>
      <c r="GV111">
        <v>42.1</v>
      </c>
      <c r="GW111">
        <v>1.9189499999999999</v>
      </c>
      <c r="GX111">
        <v>2.6098599999999998</v>
      </c>
      <c r="GY111">
        <v>2.04834</v>
      </c>
      <c r="GZ111">
        <v>2.6000999999999999</v>
      </c>
      <c r="HA111">
        <v>2.1972700000000001</v>
      </c>
      <c r="HB111">
        <v>2.3571800000000001</v>
      </c>
      <c r="HC111">
        <v>44.557299999999998</v>
      </c>
      <c r="HD111">
        <v>13.7643</v>
      </c>
      <c r="HE111">
        <v>18</v>
      </c>
      <c r="HF111">
        <v>659.72900000000004</v>
      </c>
      <c r="HG111">
        <v>695.50300000000004</v>
      </c>
      <c r="HH111">
        <v>25.325500000000002</v>
      </c>
      <c r="HI111">
        <v>35.648299999999999</v>
      </c>
      <c r="HJ111">
        <v>30.000499999999999</v>
      </c>
      <c r="HK111">
        <v>35.477600000000002</v>
      </c>
      <c r="HL111">
        <v>35.451599999999999</v>
      </c>
      <c r="HM111">
        <v>38.399500000000003</v>
      </c>
      <c r="HN111">
        <v>22.037600000000001</v>
      </c>
      <c r="HO111">
        <v>21.642800000000001</v>
      </c>
      <c r="HP111">
        <v>25.2163</v>
      </c>
      <c r="HQ111">
        <v>645.31399999999996</v>
      </c>
      <c r="HR111">
        <v>29.325299999999999</v>
      </c>
      <c r="HS111">
        <v>98.808199999999999</v>
      </c>
      <c r="HT111">
        <v>98.709699999999998</v>
      </c>
    </row>
    <row r="112" spans="1:228" x14ac:dyDescent="0.2">
      <c r="A112">
        <v>97</v>
      </c>
      <c r="B112">
        <v>1665256056.5</v>
      </c>
      <c r="C112">
        <v>383.5</v>
      </c>
      <c r="D112" t="s">
        <v>554</v>
      </c>
      <c r="E112" t="s">
        <v>555</v>
      </c>
      <c r="F112">
        <v>4</v>
      </c>
      <c r="G112">
        <v>1665256054.1875</v>
      </c>
      <c r="H112">
        <f t="shared" si="34"/>
        <v>2.8525588100666065E-3</v>
      </c>
      <c r="I112">
        <f t="shared" si="35"/>
        <v>2.8525588100666064</v>
      </c>
      <c r="J112">
        <f t="shared" si="36"/>
        <v>22.081987530692132</v>
      </c>
      <c r="K112">
        <f t="shared" si="37"/>
        <v>614.05662499999994</v>
      </c>
      <c r="L112">
        <f t="shared" si="38"/>
        <v>399.64523939938471</v>
      </c>
      <c r="M112">
        <f t="shared" si="39"/>
        <v>40.325315679154578</v>
      </c>
      <c r="N112">
        <f t="shared" si="40"/>
        <v>61.960020555268905</v>
      </c>
      <c r="O112">
        <f t="shared" si="41"/>
        <v>0.17965539757666532</v>
      </c>
      <c r="P112">
        <f t="shared" si="42"/>
        <v>3.6672042906128453</v>
      </c>
      <c r="Q112">
        <f t="shared" si="43"/>
        <v>0.17490522905079026</v>
      </c>
      <c r="R112">
        <f t="shared" si="44"/>
        <v>0.1097320907507876</v>
      </c>
      <c r="S112">
        <f t="shared" si="45"/>
        <v>226.11171223186983</v>
      </c>
      <c r="T112">
        <f t="shared" si="46"/>
        <v>31.483997224409787</v>
      </c>
      <c r="U112">
        <f t="shared" si="47"/>
        <v>31.516925000000001</v>
      </c>
      <c r="V112">
        <f t="shared" si="48"/>
        <v>4.6460649270366936</v>
      </c>
      <c r="W112">
        <f t="shared" si="49"/>
        <v>67.878656313906617</v>
      </c>
      <c r="X112">
        <f t="shared" si="50"/>
        <v>3.0632911020772209</v>
      </c>
      <c r="Y112">
        <f t="shared" si="51"/>
        <v>4.5128929599179912</v>
      </c>
      <c r="Z112">
        <f t="shared" si="52"/>
        <v>1.5827738249594727</v>
      </c>
      <c r="AA112">
        <f t="shared" si="53"/>
        <v>-125.79784352393735</v>
      </c>
      <c r="AB112">
        <f t="shared" si="54"/>
        <v>-101.03534233954501</v>
      </c>
      <c r="AC112">
        <f t="shared" si="55"/>
        <v>-6.2028364729714376</v>
      </c>
      <c r="AD112">
        <f t="shared" si="56"/>
        <v>-6.9243101045839524</v>
      </c>
      <c r="AE112">
        <f t="shared" si="57"/>
        <v>46.180737637095838</v>
      </c>
      <c r="AF112">
        <f t="shared" si="58"/>
        <v>2.6709465442910343</v>
      </c>
      <c r="AG112">
        <f t="shared" si="59"/>
        <v>22.081987530692132</v>
      </c>
      <c r="AH112">
        <v>653.006463204689</v>
      </c>
      <c r="AI112">
        <v>636.43818787878797</v>
      </c>
      <c r="AJ112">
        <v>1.741705878982251</v>
      </c>
      <c r="AK112">
        <v>66.645628169260647</v>
      </c>
      <c r="AL112">
        <f t="shared" si="60"/>
        <v>2.8525588100666064</v>
      </c>
      <c r="AM112">
        <v>29.279171563333019</v>
      </c>
      <c r="AN112">
        <v>30.36113705882353</v>
      </c>
      <c r="AO112">
        <v>1.250571175103137E-2</v>
      </c>
      <c r="AP112">
        <v>87.351231965539924</v>
      </c>
      <c r="AQ112">
        <v>28</v>
      </c>
      <c r="AR112">
        <v>4</v>
      </c>
      <c r="AS112">
        <f t="shared" si="61"/>
        <v>1</v>
      </c>
      <c r="AT112">
        <f t="shared" si="62"/>
        <v>0</v>
      </c>
      <c r="AU112">
        <f t="shared" si="63"/>
        <v>47407.356304823763</v>
      </c>
      <c r="AV112">
        <f t="shared" si="64"/>
        <v>1200.00125</v>
      </c>
      <c r="AW112">
        <f t="shared" si="65"/>
        <v>1025.9241135916425</v>
      </c>
      <c r="AX112">
        <f t="shared" si="66"/>
        <v>0.8549358707681699</v>
      </c>
      <c r="AY112">
        <f t="shared" si="67"/>
        <v>0.18842623058256799</v>
      </c>
      <c r="AZ112">
        <v>2.7</v>
      </c>
      <c r="BA112">
        <v>0.5</v>
      </c>
      <c r="BB112" t="s">
        <v>356</v>
      </c>
      <c r="BC112">
        <v>2</v>
      </c>
      <c r="BD112" t="b">
        <v>1</v>
      </c>
      <c r="BE112">
        <v>1665256054.1875</v>
      </c>
      <c r="BF112">
        <v>614.05662499999994</v>
      </c>
      <c r="BG112">
        <v>633.92112499999996</v>
      </c>
      <c r="BH112">
        <v>30.3588375</v>
      </c>
      <c r="BI112">
        <v>29.283024999999999</v>
      </c>
      <c r="BJ112">
        <v>612.41025000000002</v>
      </c>
      <c r="BK112">
        <v>30.163062499999999</v>
      </c>
      <c r="BL112">
        <v>649.98512499999993</v>
      </c>
      <c r="BM112">
        <v>100.80275</v>
      </c>
      <c r="BN112">
        <v>0.10003002499999999</v>
      </c>
      <c r="BO112">
        <v>31.0058875</v>
      </c>
      <c r="BP112">
        <v>31.516925000000001</v>
      </c>
      <c r="BQ112">
        <v>999.9</v>
      </c>
      <c r="BR112">
        <v>0</v>
      </c>
      <c r="BS112">
        <v>0</v>
      </c>
      <c r="BT112">
        <v>8986.09375</v>
      </c>
      <c r="BU112">
        <v>0</v>
      </c>
      <c r="BV112">
        <v>117.795125</v>
      </c>
      <c r="BW112">
        <v>-19.864650000000001</v>
      </c>
      <c r="BX112">
        <v>633.282375</v>
      </c>
      <c r="BY112">
        <v>653.04449999999997</v>
      </c>
      <c r="BZ112">
        <v>1.0757924999999999</v>
      </c>
      <c r="CA112">
        <v>633.92112499999996</v>
      </c>
      <c r="CB112">
        <v>29.283024999999999</v>
      </c>
      <c r="CC112">
        <v>3.06024875</v>
      </c>
      <c r="CD112">
        <v>2.9518062500000002</v>
      </c>
      <c r="CE112">
        <v>24.359412500000001</v>
      </c>
      <c r="CF112">
        <v>23.758512499999998</v>
      </c>
      <c r="CG112">
        <v>1200.00125</v>
      </c>
      <c r="CH112">
        <v>0.50005524999999995</v>
      </c>
      <c r="CI112">
        <v>0.49994474999999999</v>
      </c>
      <c r="CJ112">
        <v>0</v>
      </c>
      <c r="CK112">
        <v>801.79787499999998</v>
      </c>
      <c r="CL112">
        <v>4.9990899999999998</v>
      </c>
      <c r="CM112">
        <v>8669.8637500000004</v>
      </c>
      <c r="CN112">
        <v>9558.0600000000013</v>
      </c>
      <c r="CO112">
        <v>43.686999999999998</v>
      </c>
      <c r="CP112">
        <v>45.625</v>
      </c>
      <c r="CQ112">
        <v>44.546499999999988</v>
      </c>
      <c r="CR112">
        <v>44.686999999999998</v>
      </c>
      <c r="CS112">
        <v>44.952749999999988</v>
      </c>
      <c r="CT112">
        <v>597.56625000000008</v>
      </c>
      <c r="CU112">
        <v>597.43499999999995</v>
      </c>
      <c r="CV112">
        <v>0</v>
      </c>
      <c r="CW112">
        <v>1665256059.0999999</v>
      </c>
      <c r="CX112">
        <v>0</v>
      </c>
      <c r="CY112">
        <v>1665253528.5999999</v>
      </c>
      <c r="CZ112" t="s">
        <v>357</v>
      </c>
      <c r="DA112">
        <v>1665253526.5999999</v>
      </c>
      <c r="DB112">
        <v>1665253528.5999999</v>
      </c>
      <c r="DC112">
        <v>13</v>
      </c>
      <c r="DD112">
        <v>3.1E-2</v>
      </c>
      <c r="DE112">
        <v>1.2999999999999999E-2</v>
      </c>
      <c r="DF112">
        <v>1.6459999999999999</v>
      </c>
      <c r="DG112">
        <v>0.19600000000000001</v>
      </c>
      <c r="DH112">
        <v>415</v>
      </c>
      <c r="DI112">
        <v>32</v>
      </c>
      <c r="DJ112">
        <v>0.56000000000000005</v>
      </c>
      <c r="DK112">
        <v>0.22</v>
      </c>
      <c r="DL112">
        <v>-19.6133925</v>
      </c>
      <c r="DM112">
        <v>-1.949287429643519</v>
      </c>
      <c r="DN112">
        <v>0.1975359263368312</v>
      </c>
      <c r="DO112">
        <v>0</v>
      </c>
      <c r="DP112">
        <v>1.1344067499999999</v>
      </c>
      <c r="DQ112">
        <v>-0.4801833771106937</v>
      </c>
      <c r="DR112">
        <v>5.2805391457099317E-2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364</v>
      </c>
      <c r="EA112">
        <v>3.2943799999999999</v>
      </c>
      <c r="EB112">
        <v>2.6251799999999998</v>
      </c>
      <c r="EC112">
        <v>0.133656</v>
      </c>
      <c r="ED112">
        <v>0.135853</v>
      </c>
      <c r="EE112">
        <v>0.12769</v>
      </c>
      <c r="EF112">
        <v>0.123443</v>
      </c>
      <c r="EG112">
        <v>26136.5</v>
      </c>
      <c r="EH112">
        <v>26696</v>
      </c>
      <c r="EI112">
        <v>28078.400000000001</v>
      </c>
      <c r="EJ112">
        <v>29750.1</v>
      </c>
      <c r="EK112">
        <v>33622.300000000003</v>
      </c>
      <c r="EL112">
        <v>36263.599999999999</v>
      </c>
      <c r="EM112">
        <v>39542.1</v>
      </c>
      <c r="EN112">
        <v>42597.599999999999</v>
      </c>
      <c r="EO112">
        <v>2.1382500000000002</v>
      </c>
      <c r="EP112">
        <v>2.0992799999999998</v>
      </c>
      <c r="EQ112">
        <v>7.1674599999999996E-3</v>
      </c>
      <c r="ER112">
        <v>0</v>
      </c>
      <c r="ES112">
        <v>31.395600000000002</v>
      </c>
      <c r="ET112">
        <v>999.9</v>
      </c>
      <c r="EU112">
        <v>49.9</v>
      </c>
      <c r="EV112">
        <v>39.6</v>
      </c>
      <c r="EW112">
        <v>35.920699999999997</v>
      </c>
      <c r="EX112">
        <v>57.267400000000002</v>
      </c>
      <c r="EY112">
        <v>-3.51362</v>
      </c>
      <c r="EZ112">
        <v>2</v>
      </c>
      <c r="FA112">
        <v>0.69097600000000003</v>
      </c>
      <c r="FB112">
        <v>4.3244699999999998</v>
      </c>
      <c r="FC112">
        <v>20.2179</v>
      </c>
      <c r="FD112">
        <v>5.2184900000000001</v>
      </c>
      <c r="FE112">
        <v>12.0099</v>
      </c>
      <c r="FF112">
        <v>4.9850000000000003</v>
      </c>
      <c r="FG112">
        <v>3.2845</v>
      </c>
      <c r="FH112">
        <v>5137.8999999999996</v>
      </c>
      <c r="FI112">
        <v>9999</v>
      </c>
      <c r="FJ112">
        <v>9999</v>
      </c>
      <c r="FK112">
        <v>432.2</v>
      </c>
      <c r="FL112">
        <v>1.8658399999999999</v>
      </c>
      <c r="FM112">
        <v>1.86219</v>
      </c>
      <c r="FN112">
        <v>1.86432</v>
      </c>
      <c r="FO112">
        <v>1.8604499999999999</v>
      </c>
      <c r="FP112">
        <v>1.8611200000000001</v>
      </c>
      <c r="FQ112">
        <v>1.86019</v>
      </c>
      <c r="FR112">
        <v>1.86188</v>
      </c>
      <c r="FS112">
        <v>1.85846</v>
      </c>
      <c r="FT112">
        <v>0</v>
      </c>
      <c r="FU112">
        <v>0</v>
      </c>
      <c r="FV112">
        <v>0</v>
      </c>
      <c r="FW112">
        <v>0</v>
      </c>
      <c r="FX112" t="s">
        <v>359</v>
      </c>
      <c r="FY112" t="s">
        <v>360</v>
      </c>
      <c r="FZ112" t="s">
        <v>361</v>
      </c>
      <c r="GA112" t="s">
        <v>361</v>
      </c>
      <c r="GB112" t="s">
        <v>361</v>
      </c>
      <c r="GC112" t="s">
        <v>361</v>
      </c>
      <c r="GD112">
        <v>0</v>
      </c>
      <c r="GE112">
        <v>100</v>
      </c>
      <c r="GF112">
        <v>100</v>
      </c>
      <c r="GG112">
        <v>1.6459999999999999</v>
      </c>
      <c r="GH112">
        <v>0.19570000000000001</v>
      </c>
      <c r="GI112">
        <v>1.646399999999971</v>
      </c>
      <c r="GJ112">
        <v>0</v>
      </c>
      <c r="GK112">
        <v>0</v>
      </c>
      <c r="GL112">
        <v>0</v>
      </c>
      <c r="GM112">
        <v>0.19577000000000669</v>
      </c>
      <c r="GN112">
        <v>0</v>
      </c>
      <c r="GO112">
        <v>0</v>
      </c>
      <c r="GP112">
        <v>0</v>
      </c>
      <c r="GQ112">
        <v>-1</v>
      </c>
      <c r="GR112">
        <v>-1</v>
      </c>
      <c r="GS112">
        <v>-1</v>
      </c>
      <c r="GT112">
        <v>-1</v>
      </c>
      <c r="GU112">
        <v>42.2</v>
      </c>
      <c r="GV112">
        <v>42.1</v>
      </c>
      <c r="GW112">
        <v>1.9323699999999999</v>
      </c>
      <c r="GX112">
        <v>2.5964399999999999</v>
      </c>
      <c r="GY112">
        <v>2.04834</v>
      </c>
      <c r="GZ112">
        <v>2.6013199999999999</v>
      </c>
      <c r="HA112">
        <v>2.1972700000000001</v>
      </c>
      <c r="HB112">
        <v>2.3706100000000001</v>
      </c>
      <c r="HC112">
        <v>44.5852</v>
      </c>
      <c r="HD112">
        <v>13.7906</v>
      </c>
      <c r="HE112">
        <v>18</v>
      </c>
      <c r="HF112">
        <v>659.577</v>
      </c>
      <c r="HG112">
        <v>695.50300000000004</v>
      </c>
      <c r="HH112">
        <v>25.2546</v>
      </c>
      <c r="HI112">
        <v>35.648299999999999</v>
      </c>
      <c r="HJ112">
        <v>30.001899999999999</v>
      </c>
      <c r="HK112">
        <v>35.478400000000001</v>
      </c>
      <c r="HL112">
        <v>35.451599999999999</v>
      </c>
      <c r="HM112">
        <v>38.730499999999999</v>
      </c>
      <c r="HN112">
        <v>22.037600000000001</v>
      </c>
      <c r="HO112">
        <v>21.642800000000001</v>
      </c>
      <c r="HP112">
        <v>25.210699999999999</v>
      </c>
      <c r="HQ112">
        <v>652.00099999999998</v>
      </c>
      <c r="HR112">
        <v>29.388300000000001</v>
      </c>
      <c r="HS112">
        <v>98.806399999999996</v>
      </c>
      <c r="HT112">
        <v>98.709199999999996</v>
      </c>
    </row>
    <row r="113" spans="1:228" x14ac:dyDescent="0.2">
      <c r="A113">
        <v>98</v>
      </c>
      <c r="B113">
        <v>1665256060.5</v>
      </c>
      <c r="C113">
        <v>387.5</v>
      </c>
      <c r="D113" t="s">
        <v>556</v>
      </c>
      <c r="E113" t="s">
        <v>557</v>
      </c>
      <c r="F113">
        <v>4</v>
      </c>
      <c r="G113">
        <v>1665256058.5</v>
      </c>
      <c r="H113">
        <f t="shared" si="34"/>
        <v>2.6037460722310541E-3</v>
      </c>
      <c r="I113">
        <f t="shared" si="35"/>
        <v>2.6037460722310541</v>
      </c>
      <c r="J113">
        <f t="shared" si="36"/>
        <v>22.529522114027273</v>
      </c>
      <c r="K113">
        <f t="shared" si="37"/>
        <v>621.25571428571425</v>
      </c>
      <c r="L113">
        <f t="shared" si="38"/>
        <v>382.8196472119962</v>
      </c>
      <c r="M113">
        <f t="shared" si="39"/>
        <v>38.628335655885842</v>
      </c>
      <c r="N113">
        <f t="shared" si="40"/>
        <v>62.687676649668227</v>
      </c>
      <c r="O113">
        <f t="shared" si="41"/>
        <v>0.1633424631791974</v>
      </c>
      <c r="P113">
        <f t="shared" si="42"/>
        <v>3.6614169348784382</v>
      </c>
      <c r="Q113">
        <f t="shared" si="43"/>
        <v>0.15939953131100387</v>
      </c>
      <c r="R113">
        <f t="shared" si="44"/>
        <v>9.9971036454058859E-2</v>
      </c>
      <c r="S113">
        <f t="shared" si="45"/>
        <v>226.11101537478544</v>
      </c>
      <c r="T113">
        <f t="shared" si="46"/>
        <v>31.533694475453522</v>
      </c>
      <c r="U113">
        <f t="shared" si="47"/>
        <v>31.520900000000001</v>
      </c>
      <c r="V113">
        <f t="shared" si="48"/>
        <v>4.6471140452397188</v>
      </c>
      <c r="W113">
        <f t="shared" si="49"/>
        <v>67.859266520389866</v>
      </c>
      <c r="X113">
        <f t="shared" si="50"/>
        <v>3.0618246403440414</v>
      </c>
      <c r="Y113">
        <f t="shared" si="51"/>
        <v>4.5120214192472101</v>
      </c>
      <c r="Z113">
        <f t="shared" si="52"/>
        <v>1.5852894048956774</v>
      </c>
      <c r="AA113">
        <f t="shared" si="53"/>
        <v>-114.82520178538948</v>
      </c>
      <c r="AB113">
        <f t="shared" si="54"/>
        <v>-102.3292101967774</v>
      </c>
      <c r="AC113">
        <f t="shared" si="55"/>
        <v>-6.2922188817722446</v>
      </c>
      <c r="AD113">
        <f t="shared" si="56"/>
        <v>2.6643845108463182</v>
      </c>
      <c r="AE113">
        <f t="shared" si="57"/>
        <v>46.349121334411628</v>
      </c>
      <c r="AF113">
        <f t="shared" si="58"/>
        <v>2.6303388596579116</v>
      </c>
      <c r="AG113">
        <f t="shared" si="59"/>
        <v>22.529522114027273</v>
      </c>
      <c r="AH113">
        <v>659.93211522564513</v>
      </c>
      <c r="AI113">
        <v>643.27409090909077</v>
      </c>
      <c r="AJ113">
        <v>1.7165343780977089</v>
      </c>
      <c r="AK113">
        <v>66.645628169260647</v>
      </c>
      <c r="AL113">
        <f t="shared" si="60"/>
        <v>2.6037460722310541</v>
      </c>
      <c r="AM113">
        <v>29.284377290395891</v>
      </c>
      <c r="AN113">
        <v>30.334282352941159</v>
      </c>
      <c r="AO113">
        <v>-2.012405327339028E-4</v>
      </c>
      <c r="AP113">
        <v>87.351231965539924</v>
      </c>
      <c r="AQ113">
        <v>28</v>
      </c>
      <c r="AR113">
        <v>4</v>
      </c>
      <c r="AS113">
        <f t="shared" si="61"/>
        <v>1</v>
      </c>
      <c r="AT113">
        <f t="shared" si="62"/>
        <v>0</v>
      </c>
      <c r="AU113">
        <f t="shared" si="63"/>
        <v>47303.910869489468</v>
      </c>
      <c r="AV113">
        <f t="shared" si="64"/>
        <v>1199.997142857143</v>
      </c>
      <c r="AW113">
        <f t="shared" si="65"/>
        <v>1025.9206421631013</v>
      </c>
      <c r="AX113">
        <f t="shared" si="66"/>
        <v>0.85493590403092734</v>
      </c>
      <c r="AY113">
        <f t="shared" si="67"/>
        <v>0.1884262947796897</v>
      </c>
      <c r="AZ113">
        <v>2.7</v>
      </c>
      <c r="BA113">
        <v>0.5</v>
      </c>
      <c r="BB113" t="s">
        <v>356</v>
      </c>
      <c r="BC113">
        <v>2</v>
      </c>
      <c r="BD113" t="b">
        <v>1</v>
      </c>
      <c r="BE113">
        <v>1665256058.5</v>
      </c>
      <c r="BF113">
        <v>621.25571428571425</v>
      </c>
      <c r="BG113">
        <v>641.18871428571435</v>
      </c>
      <c r="BH113">
        <v>30.343699999999998</v>
      </c>
      <c r="BI113">
        <v>29.28417142857143</v>
      </c>
      <c r="BJ113">
        <v>619.60957142857137</v>
      </c>
      <c r="BK113">
        <v>30.147928571428569</v>
      </c>
      <c r="BL113">
        <v>649.95100000000002</v>
      </c>
      <c r="BM113">
        <v>100.80500000000001</v>
      </c>
      <c r="BN113">
        <v>9.9788814285714289E-2</v>
      </c>
      <c r="BO113">
        <v>31.002500000000001</v>
      </c>
      <c r="BP113">
        <v>31.520900000000001</v>
      </c>
      <c r="BQ113">
        <v>999.89999999999986</v>
      </c>
      <c r="BR113">
        <v>0</v>
      </c>
      <c r="BS113">
        <v>0</v>
      </c>
      <c r="BT113">
        <v>8965.8928571428569</v>
      </c>
      <c r="BU113">
        <v>0</v>
      </c>
      <c r="BV113">
        <v>118.77585714285711</v>
      </c>
      <c r="BW113">
        <v>-19.93288571428571</v>
      </c>
      <c r="BX113">
        <v>640.69685714285708</v>
      </c>
      <c r="BY113">
        <v>660.5317142857142</v>
      </c>
      <c r="BZ113">
        <v>1.0595457142857141</v>
      </c>
      <c r="CA113">
        <v>641.18871428571435</v>
      </c>
      <c r="CB113">
        <v>29.28417142857143</v>
      </c>
      <c r="CC113">
        <v>3.058792857142858</v>
      </c>
      <c r="CD113">
        <v>2.9519857142857151</v>
      </c>
      <c r="CE113">
        <v>24.351471428571429</v>
      </c>
      <c r="CF113">
        <v>23.759528571428572</v>
      </c>
      <c r="CG113">
        <v>1199.997142857143</v>
      </c>
      <c r="CH113">
        <v>0.50005499999999992</v>
      </c>
      <c r="CI113">
        <v>0.49994499999999997</v>
      </c>
      <c r="CJ113">
        <v>0</v>
      </c>
      <c r="CK113">
        <v>801.97100000000012</v>
      </c>
      <c r="CL113">
        <v>4.9990899999999998</v>
      </c>
      <c r="CM113">
        <v>8655.66</v>
      </c>
      <c r="CN113">
        <v>9558.0357142857138</v>
      </c>
      <c r="CO113">
        <v>43.686999999999998</v>
      </c>
      <c r="CP113">
        <v>45.625</v>
      </c>
      <c r="CQ113">
        <v>44.535428571428568</v>
      </c>
      <c r="CR113">
        <v>44.686999999999998</v>
      </c>
      <c r="CS113">
        <v>44.936999999999998</v>
      </c>
      <c r="CT113">
        <v>597.56285714285718</v>
      </c>
      <c r="CU113">
        <v>597.43428571428569</v>
      </c>
      <c r="CV113">
        <v>0</v>
      </c>
      <c r="CW113">
        <v>1665256063.3</v>
      </c>
      <c r="CX113">
        <v>0</v>
      </c>
      <c r="CY113">
        <v>1665253528.5999999</v>
      </c>
      <c r="CZ113" t="s">
        <v>357</v>
      </c>
      <c r="DA113">
        <v>1665253526.5999999</v>
      </c>
      <c r="DB113">
        <v>1665253528.5999999</v>
      </c>
      <c r="DC113">
        <v>13</v>
      </c>
      <c r="DD113">
        <v>3.1E-2</v>
      </c>
      <c r="DE113">
        <v>1.2999999999999999E-2</v>
      </c>
      <c r="DF113">
        <v>1.6459999999999999</v>
      </c>
      <c r="DG113">
        <v>0.19600000000000001</v>
      </c>
      <c r="DH113">
        <v>415</v>
      </c>
      <c r="DI113">
        <v>32</v>
      </c>
      <c r="DJ113">
        <v>0.56000000000000005</v>
      </c>
      <c r="DK113">
        <v>0.22</v>
      </c>
      <c r="DL113">
        <v>-19.726952499999999</v>
      </c>
      <c r="DM113">
        <v>-1.613712945590944</v>
      </c>
      <c r="DN113">
        <v>0.16664128688218291</v>
      </c>
      <c r="DO113">
        <v>0</v>
      </c>
      <c r="DP113">
        <v>1.1101417499999999</v>
      </c>
      <c r="DQ113">
        <v>-0.45856604127579847</v>
      </c>
      <c r="DR113">
        <v>5.0878518644291312E-2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364</v>
      </c>
      <c r="EA113">
        <v>3.29427</v>
      </c>
      <c r="EB113">
        <v>2.6249799999999999</v>
      </c>
      <c r="EC113">
        <v>0.13466800000000001</v>
      </c>
      <c r="ED113">
        <v>0.13686799999999999</v>
      </c>
      <c r="EE113">
        <v>0.127639</v>
      </c>
      <c r="EF113">
        <v>0.12345</v>
      </c>
      <c r="EG113">
        <v>26105.3</v>
      </c>
      <c r="EH113">
        <v>26663.9</v>
      </c>
      <c r="EI113">
        <v>28077.8</v>
      </c>
      <c r="EJ113">
        <v>29749.4</v>
      </c>
      <c r="EK113">
        <v>33623.800000000003</v>
      </c>
      <c r="EL113">
        <v>36262.9</v>
      </c>
      <c r="EM113">
        <v>39541.5</v>
      </c>
      <c r="EN113">
        <v>42597</v>
      </c>
      <c r="EO113">
        <v>2.1378499999999998</v>
      </c>
      <c r="EP113">
        <v>2.09938</v>
      </c>
      <c r="EQ113">
        <v>7.7485999999999996E-3</v>
      </c>
      <c r="ER113">
        <v>0</v>
      </c>
      <c r="ES113">
        <v>31.396799999999999</v>
      </c>
      <c r="ET113">
        <v>999.9</v>
      </c>
      <c r="EU113">
        <v>49.9</v>
      </c>
      <c r="EV113">
        <v>39.700000000000003</v>
      </c>
      <c r="EW113">
        <v>36.1143</v>
      </c>
      <c r="EX113">
        <v>57.567399999999999</v>
      </c>
      <c r="EY113">
        <v>-3.3734000000000002</v>
      </c>
      <c r="EZ113">
        <v>2</v>
      </c>
      <c r="FA113">
        <v>0.69108700000000001</v>
      </c>
      <c r="FB113">
        <v>4.2089299999999996</v>
      </c>
      <c r="FC113">
        <v>20.220600000000001</v>
      </c>
      <c r="FD113">
        <v>5.2175900000000004</v>
      </c>
      <c r="FE113">
        <v>12.0099</v>
      </c>
      <c r="FF113">
        <v>4.9833499999999997</v>
      </c>
      <c r="FG113">
        <v>3.2844799999999998</v>
      </c>
      <c r="FH113">
        <v>5138.2</v>
      </c>
      <c r="FI113">
        <v>9999</v>
      </c>
      <c r="FJ113">
        <v>9999</v>
      </c>
      <c r="FK113">
        <v>432.2</v>
      </c>
      <c r="FL113">
        <v>1.8658399999999999</v>
      </c>
      <c r="FM113">
        <v>1.8621799999999999</v>
      </c>
      <c r="FN113">
        <v>1.86432</v>
      </c>
      <c r="FO113">
        <v>1.8604700000000001</v>
      </c>
      <c r="FP113">
        <v>1.86113</v>
      </c>
      <c r="FQ113">
        <v>1.8602000000000001</v>
      </c>
      <c r="FR113">
        <v>1.86189</v>
      </c>
      <c r="FS113">
        <v>1.8584700000000001</v>
      </c>
      <c r="FT113">
        <v>0</v>
      </c>
      <c r="FU113">
        <v>0</v>
      </c>
      <c r="FV113">
        <v>0</v>
      </c>
      <c r="FW113">
        <v>0</v>
      </c>
      <c r="FX113" t="s">
        <v>359</v>
      </c>
      <c r="FY113" t="s">
        <v>360</v>
      </c>
      <c r="FZ113" t="s">
        <v>361</v>
      </c>
      <c r="GA113" t="s">
        <v>361</v>
      </c>
      <c r="GB113" t="s">
        <v>361</v>
      </c>
      <c r="GC113" t="s">
        <v>361</v>
      </c>
      <c r="GD113">
        <v>0</v>
      </c>
      <c r="GE113">
        <v>100</v>
      </c>
      <c r="GF113">
        <v>100</v>
      </c>
      <c r="GG113">
        <v>1.647</v>
      </c>
      <c r="GH113">
        <v>0.1958</v>
      </c>
      <c r="GI113">
        <v>1.646399999999971</v>
      </c>
      <c r="GJ113">
        <v>0</v>
      </c>
      <c r="GK113">
        <v>0</v>
      </c>
      <c r="GL113">
        <v>0</v>
      </c>
      <c r="GM113">
        <v>0.19577000000000669</v>
      </c>
      <c r="GN113">
        <v>0</v>
      </c>
      <c r="GO113">
        <v>0</v>
      </c>
      <c r="GP113">
        <v>0</v>
      </c>
      <c r="GQ113">
        <v>-1</v>
      </c>
      <c r="GR113">
        <v>-1</v>
      </c>
      <c r="GS113">
        <v>-1</v>
      </c>
      <c r="GT113">
        <v>-1</v>
      </c>
      <c r="GU113">
        <v>42.2</v>
      </c>
      <c r="GV113">
        <v>42.2</v>
      </c>
      <c r="GW113">
        <v>1.94824</v>
      </c>
      <c r="GX113">
        <v>2.6025399999999999</v>
      </c>
      <c r="GY113">
        <v>2.04834</v>
      </c>
      <c r="GZ113">
        <v>2.6013199999999999</v>
      </c>
      <c r="HA113">
        <v>2.1972700000000001</v>
      </c>
      <c r="HB113">
        <v>2.3742700000000001</v>
      </c>
      <c r="HC113">
        <v>44.5852</v>
      </c>
      <c r="HD113">
        <v>13.7906</v>
      </c>
      <c r="HE113">
        <v>18</v>
      </c>
      <c r="HF113">
        <v>659.25199999999995</v>
      </c>
      <c r="HG113">
        <v>695.59500000000003</v>
      </c>
      <c r="HH113">
        <v>25.212</v>
      </c>
      <c r="HI113">
        <v>35.648699999999998</v>
      </c>
      <c r="HJ113">
        <v>30.000900000000001</v>
      </c>
      <c r="HK113">
        <v>35.478099999999998</v>
      </c>
      <c r="HL113">
        <v>35.451599999999999</v>
      </c>
      <c r="HM113">
        <v>39.056199999999997</v>
      </c>
      <c r="HN113">
        <v>21.7621</v>
      </c>
      <c r="HO113">
        <v>21.642800000000001</v>
      </c>
      <c r="HP113">
        <v>25.210699999999999</v>
      </c>
      <c r="HQ113">
        <v>658.68399999999997</v>
      </c>
      <c r="HR113">
        <v>29.444299999999998</v>
      </c>
      <c r="HS113">
        <v>98.804599999999994</v>
      </c>
      <c r="HT113">
        <v>98.707400000000007</v>
      </c>
    </row>
    <row r="114" spans="1:228" x14ac:dyDescent="0.2">
      <c r="A114">
        <v>99</v>
      </c>
      <c r="B114">
        <v>1665256064.5</v>
      </c>
      <c r="C114">
        <v>391.5</v>
      </c>
      <c r="D114" t="s">
        <v>558</v>
      </c>
      <c r="E114" t="s">
        <v>559</v>
      </c>
      <c r="F114">
        <v>4</v>
      </c>
      <c r="G114">
        <v>1665256062.1875</v>
      </c>
      <c r="H114">
        <f t="shared" si="34"/>
        <v>2.5498074569919329E-3</v>
      </c>
      <c r="I114">
        <f t="shared" si="35"/>
        <v>2.5498074569919327</v>
      </c>
      <c r="J114">
        <f t="shared" si="36"/>
        <v>22.917383235173769</v>
      </c>
      <c r="K114">
        <f t="shared" si="37"/>
        <v>627.41775000000007</v>
      </c>
      <c r="L114">
        <f t="shared" si="38"/>
        <v>380.2570961039898</v>
      </c>
      <c r="M114">
        <f t="shared" si="39"/>
        <v>38.369713622384623</v>
      </c>
      <c r="N114">
        <f t="shared" si="40"/>
        <v>63.309375776954298</v>
      </c>
      <c r="O114">
        <f t="shared" si="41"/>
        <v>0.15991559905482799</v>
      </c>
      <c r="P114">
        <f t="shared" si="42"/>
        <v>3.6691277313281621</v>
      </c>
      <c r="Q114">
        <f t="shared" si="43"/>
        <v>0.15614205583594343</v>
      </c>
      <c r="R114">
        <f t="shared" si="44"/>
        <v>9.7920406310974012E-2</v>
      </c>
      <c r="S114">
        <f t="shared" si="45"/>
        <v>226.11084185692422</v>
      </c>
      <c r="T114">
        <f t="shared" si="46"/>
        <v>31.540924248311676</v>
      </c>
      <c r="U114">
        <f t="shared" si="47"/>
        <v>31.515362499999998</v>
      </c>
      <c r="V114">
        <f t="shared" si="48"/>
        <v>4.645652594277708</v>
      </c>
      <c r="W114">
        <f t="shared" si="49"/>
        <v>67.848307939807242</v>
      </c>
      <c r="X114">
        <f t="shared" si="50"/>
        <v>3.0607978607016286</v>
      </c>
      <c r="Y114">
        <f t="shared" si="51"/>
        <v>4.5112368364691813</v>
      </c>
      <c r="Z114">
        <f t="shared" si="52"/>
        <v>1.5848547335760794</v>
      </c>
      <c r="AA114">
        <f t="shared" si="53"/>
        <v>-112.44650885334424</v>
      </c>
      <c r="AB114">
        <f t="shared" si="54"/>
        <v>-102.05265897745656</v>
      </c>
      <c r="AC114">
        <f t="shared" si="55"/>
        <v>-6.2617610347813182</v>
      </c>
      <c r="AD114">
        <f t="shared" si="56"/>
        <v>5.3499129913420944</v>
      </c>
      <c r="AE114">
        <f t="shared" si="57"/>
        <v>46.67864883648673</v>
      </c>
      <c r="AF114">
        <f t="shared" si="58"/>
        <v>2.5498170169729093</v>
      </c>
      <c r="AG114">
        <f t="shared" si="59"/>
        <v>22.917383235173769</v>
      </c>
      <c r="AH114">
        <v>666.99652163159135</v>
      </c>
      <c r="AI114">
        <v>650.16135757575728</v>
      </c>
      <c r="AJ114">
        <v>1.7198157305134369</v>
      </c>
      <c r="AK114">
        <v>66.645628169260647</v>
      </c>
      <c r="AL114">
        <f t="shared" si="60"/>
        <v>2.5498074569919327</v>
      </c>
      <c r="AM114">
        <v>29.283759465713668</v>
      </c>
      <c r="AN114">
        <v>30.331687058823519</v>
      </c>
      <c r="AO114">
        <v>-3.9164055242391057E-3</v>
      </c>
      <c r="AP114">
        <v>87.351231965539924</v>
      </c>
      <c r="AQ114">
        <v>28</v>
      </c>
      <c r="AR114">
        <v>4</v>
      </c>
      <c r="AS114">
        <f t="shared" si="61"/>
        <v>1</v>
      </c>
      <c r="AT114">
        <f t="shared" si="62"/>
        <v>0</v>
      </c>
      <c r="AU114">
        <f t="shared" si="63"/>
        <v>47442.940322054521</v>
      </c>
      <c r="AV114">
        <f t="shared" si="64"/>
        <v>1199.9962499999999</v>
      </c>
      <c r="AW114">
        <f t="shared" si="65"/>
        <v>1025.9198760916706</v>
      </c>
      <c r="AX114">
        <f t="shared" si="66"/>
        <v>0.85493590175108514</v>
      </c>
      <c r="AY114">
        <f t="shared" si="67"/>
        <v>0.1884262903795943</v>
      </c>
      <c r="AZ114">
        <v>2.7</v>
      </c>
      <c r="BA114">
        <v>0.5</v>
      </c>
      <c r="BB114" t="s">
        <v>356</v>
      </c>
      <c r="BC114">
        <v>2</v>
      </c>
      <c r="BD114" t="b">
        <v>1</v>
      </c>
      <c r="BE114">
        <v>1665256062.1875</v>
      </c>
      <c r="BF114">
        <v>627.41775000000007</v>
      </c>
      <c r="BG114">
        <v>647.47037499999999</v>
      </c>
      <c r="BH114">
        <v>30.333562499999999</v>
      </c>
      <c r="BI114">
        <v>29.3066125</v>
      </c>
      <c r="BJ114">
        <v>625.77125000000001</v>
      </c>
      <c r="BK114">
        <v>30.137787500000002</v>
      </c>
      <c r="BL114">
        <v>650.04862500000002</v>
      </c>
      <c r="BM114">
        <v>100.804625</v>
      </c>
      <c r="BN114">
        <v>0.10003665</v>
      </c>
      <c r="BO114">
        <v>30.99945</v>
      </c>
      <c r="BP114">
        <v>31.515362499999998</v>
      </c>
      <c r="BQ114">
        <v>999.9</v>
      </c>
      <c r="BR114">
        <v>0</v>
      </c>
      <c r="BS114">
        <v>0</v>
      </c>
      <c r="BT114">
        <v>8992.5774999999994</v>
      </c>
      <c r="BU114">
        <v>0</v>
      </c>
      <c r="BV114">
        <v>120.1275</v>
      </c>
      <c r="BW114">
        <v>-20.052900000000001</v>
      </c>
      <c r="BX114">
        <v>647.04475000000002</v>
      </c>
      <c r="BY114">
        <v>667.01850000000002</v>
      </c>
      <c r="BZ114">
        <v>1.0269474999999999</v>
      </c>
      <c r="CA114">
        <v>647.47037499999999</v>
      </c>
      <c r="CB114">
        <v>29.3066125</v>
      </c>
      <c r="CC114">
        <v>3.0577637499999999</v>
      </c>
      <c r="CD114">
        <v>2.9542424999999999</v>
      </c>
      <c r="CE114">
        <v>24.345849999999999</v>
      </c>
      <c r="CF114">
        <v>23.77225</v>
      </c>
      <c r="CG114">
        <v>1199.9962499999999</v>
      </c>
      <c r="CH114">
        <v>0.50005524999999995</v>
      </c>
      <c r="CI114">
        <v>0.49994474999999999</v>
      </c>
      <c r="CJ114">
        <v>0</v>
      </c>
      <c r="CK114">
        <v>802.44012499999997</v>
      </c>
      <c r="CL114">
        <v>4.9990899999999998</v>
      </c>
      <c r="CM114">
        <v>8657.8637500000004</v>
      </c>
      <c r="CN114">
        <v>9558.0149999999994</v>
      </c>
      <c r="CO114">
        <v>43.686999999999998</v>
      </c>
      <c r="CP114">
        <v>45.655999999999999</v>
      </c>
      <c r="CQ114">
        <v>44.53875</v>
      </c>
      <c r="CR114">
        <v>44.686999999999998</v>
      </c>
      <c r="CS114">
        <v>44.936999999999998</v>
      </c>
      <c r="CT114">
        <v>597.5625</v>
      </c>
      <c r="CU114">
        <v>597.43374999999992</v>
      </c>
      <c r="CV114">
        <v>0</v>
      </c>
      <c r="CW114">
        <v>1665256067.5</v>
      </c>
      <c r="CX114">
        <v>0</v>
      </c>
      <c r="CY114">
        <v>1665253528.5999999</v>
      </c>
      <c r="CZ114" t="s">
        <v>357</v>
      </c>
      <c r="DA114">
        <v>1665253526.5999999</v>
      </c>
      <c r="DB114">
        <v>1665253528.5999999</v>
      </c>
      <c r="DC114">
        <v>13</v>
      </c>
      <c r="DD114">
        <v>3.1E-2</v>
      </c>
      <c r="DE114">
        <v>1.2999999999999999E-2</v>
      </c>
      <c r="DF114">
        <v>1.6459999999999999</v>
      </c>
      <c r="DG114">
        <v>0.19600000000000001</v>
      </c>
      <c r="DH114">
        <v>415</v>
      </c>
      <c r="DI114">
        <v>32</v>
      </c>
      <c r="DJ114">
        <v>0.56000000000000005</v>
      </c>
      <c r="DK114">
        <v>0.22</v>
      </c>
      <c r="DL114">
        <v>-19.843405000000001</v>
      </c>
      <c r="DM114">
        <v>-1.407784615384593</v>
      </c>
      <c r="DN114">
        <v>0.14123579565747479</v>
      </c>
      <c r="DO114">
        <v>0</v>
      </c>
      <c r="DP114">
        <v>1.0824834999999999</v>
      </c>
      <c r="DQ114">
        <v>-0.42067069418386399</v>
      </c>
      <c r="DR114">
        <v>4.7691750363663507E-2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364</v>
      </c>
      <c r="EA114">
        <v>3.2942800000000001</v>
      </c>
      <c r="EB114">
        <v>2.6252</v>
      </c>
      <c r="EC114">
        <v>0.13567299999999999</v>
      </c>
      <c r="ED114">
        <v>0.137849</v>
      </c>
      <c r="EE114">
        <v>0.12762799999999999</v>
      </c>
      <c r="EF114">
        <v>0.123617</v>
      </c>
      <c r="EG114">
        <v>26075.200000000001</v>
      </c>
      <c r="EH114">
        <v>26633.599999999999</v>
      </c>
      <c r="EI114">
        <v>28078</v>
      </c>
      <c r="EJ114">
        <v>29749.5</v>
      </c>
      <c r="EK114">
        <v>33624</v>
      </c>
      <c r="EL114">
        <v>36255.9</v>
      </c>
      <c r="EM114">
        <v>39541.199999999997</v>
      </c>
      <c r="EN114">
        <v>42596.800000000003</v>
      </c>
      <c r="EO114">
        <v>2.1381999999999999</v>
      </c>
      <c r="EP114">
        <v>2.0995499999999998</v>
      </c>
      <c r="EQ114">
        <v>7.0631499999999998E-3</v>
      </c>
      <c r="ER114">
        <v>0</v>
      </c>
      <c r="ES114">
        <v>31.396799999999999</v>
      </c>
      <c r="ET114">
        <v>999.9</v>
      </c>
      <c r="EU114">
        <v>49.9</v>
      </c>
      <c r="EV114">
        <v>39.700000000000003</v>
      </c>
      <c r="EW114">
        <v>36.113399999999999</v>
      </c>
      <c r="EX114">
        <v>57.267400000000002</v>
      </c>
      <c r="EY114">
        <v>-3.3693900000000001</v>
      </c>
      <c r="EZ114">
        <v>2</v>
      </c>
      <c r="FA114">
        <v>0.690465</v>
      </c>
      <c r="FB114">
        <v>4.1207200000000004</v>
      </c>
      <c r="FC114">
        <v>20.2225</v>
      </c>
      <c r="FD114">
        <v>5.2172900000000002</v>
      </c>
      <c r="FE114">
        <v>12.0099</v>
      </c>
      <c r="FF114">
        <v>4.9850500000000002</v>
      </c>
      <c r="FG114">
        <v>3.2843300000000002</v>
      </c>
      <c r="FH114">
        <v>5138.2</v>
      </c>
      <c r="FI114">
        <v>9999</v>
      </c>
      <c r="FJ114">
        <v>9999</v>
      </c>
      <c r="FK114">
        <v>432.2</v>
      </c>
      <c r="FL114">
        <v>1.8658399999999999</v>
      </c>
      <c r="FM114">
        <v>1.8621799999999999</v>
      </c>
      <c r="FN114">
        <v>1.86432</v>
      </c>
      <c r="FO114">
        <v>1.8604700000000001</v>
      </c>
      <c r="FP114">
        <v>1.8611200000000001</v>
      </c>
      <c r="FQ114">
        <v>1.8601799999999999</v>
      </c>
      <c r="FR114">
        <v>1.86188</v>
      </c>
      <c r="FS114">
        <v>1.85846</v>
      </c>
      <c r="FT114">
        <v>0</v>
      </c>
      <c r="FU114">
        <v>0</v>
      </c>
      <c r="FV114">
        <v>0</v>
      </c>
      <c r="FW114">
        <v>0</v>
      </c>
      <c r="FX114" t="s">
        <v>359</v>
      </c>
      <c r="FY114" t="s">
        <v>360</v>
      </c>
      <c r="FZ114" t="s">
        <v>361</v>
      </c>
      <c r="GA114" t="s">
        <v>361</v>
      </c>
      <c r="GB114" t="s">
        <v>361</v>
      </c>
      <c r="GC114" t="s">
        <v>361</v>
      </c>
      <c r="GD114">
        <v>0</v>
      </c>
      <c r="GE114">
        <v>100</v>
      </c>
      <c r="GF114">
        <v>100</v>
      </c>
      <c r="GG114">
        <v>1.6459999999999999</v>
      </c>
      <c r="GH114">
        <v>0.1958</v>
      </c>
      <c r="GI114">
        <v>1.646399999999971</v>
      </c>
      <c r="GJ114">
        <v>0</v>
      </c>
      <c r="GK114">
        <v>0</v>
      </c>
      <c r="GL114">
        <v>0</v>
      </c>
      <c r="GM114">
        <v>0.19577000000000669</v>
      </c>
      <c r="GN114">
        <v>0</v>
      </c>
      <c r="GO114">
        <v>0</v>
      </c>
      <c r="GP114">
        <v>0</v>
      </c>
      <c r="GQ114">
        <v>-1</v>
      </c>
      <c r="GR114">
        <v>-1</v>
      </c>
      <c r="GS114">
        <v>-1</v>
      </c>
      <c r="GT114">
        <v>-1</v>
      </c>
      <c r="GU114">
        <v>42.3</v>
      </c>
      <c r="GV114">
        <v>42.3</v>
      </c>
      <c r="GW114">
        <v>1.96411</v>
      </c>
      <c r="GX114">
        <v>2.6074199999999998</v>
      </c>
      <c r="GY114">
        <v>2.04834</v>
      </c>
      <c r="GZ114">
        <v>2.6013199999999999</v>
      </c>
      <c r="HA114">
        <v>2.1972700000000001</v>
      </c>
      <c r="HB114">
        <v>2.34741</v>
      </c>
      <c r="HC114">
        <v>44.5852</v>
      </c>
      <c r="HD114">
        <v>13.7818</v>
      </c>
      <c r="HE114">
        <v>18</v>
      </c>
      <c r="HF114">
        <v>659.553</v>
      </c>
      <c r="HG114">
        <v>695.75599999999997</v>
      </c>
      <c r="HH114">
        <v>25.196899999999999</v>
      </c>
      <c r="HI114">
        <v>35.651499999999999</v>
      </c>
      <c r="HJ114">
        <v>30.0001</v>
      </c>
      <c r="HK114">
        <v>35.4801</v>
      </c>
      <c r="HL114">
        <v>35.451599999999999</v>
      </c>
      <c r="HM114">
        <v>39.3735</v>
      </c>
      <c r="HN114">
        <v>21.7621</v>
      </c>
      <c r="HO114">
        <v>21.642800000000001</v>
      </c>
      <c r="HP114">
        <v>25.208600000000001</v>
      </c>
      <c r="HQ114">
        <v>665.37099999999998</v>
      </c>
      <c r="HR114">
        <v>29.357700000000001</v>
      </c>
      <c r="HS114">
        <v>98.804500000000004</v>
      </c>
      <c r="HT114">
        <v>98.707300000000004</v>
      </c>
    </row>
    <row r="115" spans="1:228" x14ac:dyDescent="0.2">
      <c r="A115">
        <v>100</v>
      </c>
      <c r="B115">
        <v>1665256068.5</v>
      </c>
      <c r="C115">
        <v>395.5</v>
      </c>
      <c r="D115" t="s">
        <v>560</v>
      </c>
      <c r="E115" t="s">
        <v>561</v>
      </c>
      <c r="F115">
        <v>4</v>
      </c>
      <c r="G115">
        <v>1665256066.5</v>
      </c>
      <c r="H115">
        <f t="shared" si="34"/>
        <v>2.5110459807695705E-3</v>
      </c>
      <c r="I115">
        <f t="shared" si="35"/>
        <v>2.5110459807695706</v>
      </c>
      <c r="J115">
        <f t="shared" si="36"/>
        <v>23.215074909762595</v>
      </c>
      <c r="K115">
        <f t="shared" si="37"/>
        <v>634.54200000000003</v>
      </c>
      <c r="L115">
        <f t="shared" si="38"/>
        <v>380.81415912113403</v>
      </c>
      <c r="M115">
        <f t="shared" si="39"/>
        <v>38.425763579367192</v>
      </c>
      <c r="N115">
        <f t="shared" si="40"/>
        <v>64.027978711324252</v>
      </c>
      <c r="O115">
        <f t="shared" si="41"/>
        <v>0.15758205937050015</v>
      </c>
      <c r="P115">
        <f t="shared" si="42"/>
        <v>3.6695575901808231</v>
      </c>
      <c r="Q115">
        <f t="shared" si="43"/>
        <v>0.15391690100661323</v>
      </c>
      <c r="R115">
        <f t="shared" si="44"/>
        <v>9.6520262916909655E-2</v>
      </c>
      <c r="S115">
        <f t="shared" si="45"/>
        <v>226.11348094624657</v>
      </c>
      <c r="T115">
        <f t="shared" si="46"/>
        <v>31.545913128594311</v>
      </c>
      <c r="U115">
        <f t="shared" si="47"/>
        <v>31.512614285714289</v>
      </c>
      <c r="V115">
        <f t="shared" si="48"/>
        <v>4.6449274371714484</v>
      </c>
      <c r="W115">
        <f t="shared" si="49"/>
        <v>67.878314768612185</v>
      </c>
      <c r="X115">
        <f t="shared" si="50"/>
        <v>3.0616090834589471</v>
      </c>
      <c r="Y115">
        <f t="shared" si="51"/>
        <v>4.5104376764443108</v>
      </c>
      <c r="Z115">
        <f t="shared" si="52"/>
        <v>1.5833183537125013</v>
      </c>
      <c r="AA115">
        <f t="shared" si="53"/>
        <v>-110.73712775193806</v>
      </c>
      <c r="AB115">
        <f t="shared" si="54"/>
        <v>-102.13562300156329</v>
      </c>
      <c r="AC115">
        <f t="shared" si="55"/>
        <v>-6.2659365653261254</v>
      </c>
      <c r="AD115">
        <f t="shared" si="56"/>
        <v>6.9747936274191034</v>
      </c>
      <c r="AE115">
        <f t="shared" si="57"/>
        <v>46.486852171214593</v>
      </c>
      <c r="AF115">
        <f t="shared" si="58"/>
        <v>2.44834781255476</v>
      </c>
      <c r="AG115">
        <f t="shared" si="59"/>
        <v>23.215074909762595</v>
      </c>
      <c r="AH115">
        <v>673.71687286840984</v>
      </c>
      <c r="AI115">
        <v>656.91497575757558</v>
      </c>
      <c r="AJ115">
        <v>1.680152147822267</v>
      </c>
      <c r="AK115">
        <v>66.645628169260647</v>
      </c>
      <c r="AL115">
        <f t="shared" si="60"/>
        <v>2.5110459807695706</v>
      </c>
      <c r="AM115">
        <v>29.335673432746471</v>
      </c>
      <c r="AN115">
        <v>30.350942647058829</v>
      </c>
      <c r="AO115">
        <v>-7.2746311266290605E-4</v>
      </c>
      <c r="AP115">
        <v>87.351231965539924</v>
      </c>
      <c r="AQ115">
        <v>28</v>
      </c>
      <c r="AR115">
        <v>4</v>
      </c>
      <c r="AS115">
        <f t="shared" si="61"/>
        <v>1</v>
      </c>
      <c r="AT115">
        <f t="shared" si="62"/>
        <v>0</v>
      </c>
      <c r="AU115">
        <f t="shared" si="63"/>
        <v>47451.147498729522</v>
      </c>
      <c r="AV115">
        <f t="shared" si="64"/>
        <v>1200.01</v>
      </c>
      <c r="AW115">
        <f t="shared" si="65"/>
        <v>1025.9316564488324</v>
      </c>
      <c r="AX115">
        <f t="shared" si="66"/>
        <v>0.85493592257467232</v>
      </c>
      <c r="AY115">
        <f t="shared" si="67"/>
        <v>0.1884263305691174</v>
      </c>
      <c r="AZ115">
        <v>2.7</v>
      </c>
      <c r="BA115">
        <v>0.5</v>
      </c>
      <c r="BB115" t="s">
        <v>356</v>
      </c>
      <c r="BC115">
        <v>2</v>
      </c>
      <c r="BD115" t="b">
        <v>1</v>
      </c>
      <c r="BE115">
        <v>1665256066.5</v>
      </c>
      <c r="BF115">
        <v>634.54200000000003</v>
      </c>
      <c r="BG115">
        <v>654.49685714285704</v>
      </c>
      <c r="BH115">
        <v>30.341728571428568</v>
      </c>
      <c r="BI115">
        <v>29.355599999999999</v>
      </c>
      <c r="BJ115">
        <v>632.89571428571435</v>
      </c>
      <c r="BK115">
        <v>30.145942857142849</v>
      </c>
      <c r="BL115">
        <v>650.01300000000003</v>
      </c>
      <c r="BM115">
        <v>100.80414285714281</v>
      </c>
      <c r="BN115">
        <v>0.1000978571428571</v>
      </c>
      <c r="BO115">
        <v>30.996342857142849</v>
      </c>
      <c r="BP115">
        <v>31.512614285714289</v>
      </c>
      <c r="BQ115">
        <v>999.89999999999986</v>
      </c>
      <c r="BR115">
        <v>0</v>
      </c>
      <c r="BS115">
        <v>0</v>
      </c>
      <c r="BT115">
        <v>8994.1071428571431</v>
      </c>
      <c r="BU115">
        <v>0</v>
      </c>
      <c r="BV115">
        <v>118.7554285714286</v>
      </c>
      <c r="BW115">
        <v>-19.954814285714281</v>
      </c>
      <c r="BX115">
        <v>654.39800000000002</v>
      </c>
      <c r="BY115">
        <v>674.29128571428566</v>
      </c>
      <c r="BZ115">
        <v>0.98613371428571439</v>
      </c>
      <c r="CA115">
        <v>654.49685714285704</v>
      </c>
      <c r="CB115">
        <v>29.355599999999999</v>
      </c>
      <c r="CC115">
        <v>3.0585685714285722</v>
      </c>
      <c r="CD115">
        <v>2.9591628571428572</v>
      </c>
      <c r="CE115">
        <v>24.35024285714286</v>
      </c>
      <c r="CF115">
        <v>23.799900000000001</v>
      </c>
      <c r="CG115">
        <v>1200.01</v>
      </c>
      <c r="CH115">
        <v>0.50005299999999997</v>
      </c>
      <c r="CI115">
        <v>0.49994700000000009</v>
      </c>
      <c r="CJ115">
        <v>0</v>
      </c>
      <c r="CK115">
        <v>802.55514285714287</v>
      </c>
      <c r="CL115">
        <v>4.9990899999999998</v>
      </c>
      <c r="CM115">
        <v>8660.2214285714308</v>
      </c>
      <c r="CN115">
        <v>9558.1214285714286</v>
      </c>
      <c r="CO115">
        <v>43.686999999999998</v>
      </c>
      <c r="CP115">
        <v>45.633857142857153</v>
      </c>
      <c r="CQ115">
        <v>44.544285714285706</v>
      </c>
      <c r="CR115">
        <v>44.669285714285706</v>
      </c>
      <c r="CS115">
        <v>44.936999999999998</v>
      </c>
      <c r="CT115">
        <v>597.56857142857154</v>
      </c>
      <c r="CU115">
        <v>597.44142857142856</v>
      </c>
      <c r="CV115">
        <v>0</v>
      </c>
      <c r="CW115">
        <v>1665256071.0999999</v>
      </c>
      <c r="CX115">
        <v>0</v>
      </c>
      <c r="CY115">
        <v>1665253528.5999999</v>
      </c>
      <c r="CZ115" t="s">
        <v>357</v>
      </c>
      <c r="DA115">
        <v>1665253526.5999999</v>
      </c>
      <c r="DB115">
        <v>1665253528.5999999</v>
      </c>
      <c r="DC115">
        <v>13</v>
      </c>
      <c r="DD115">
        <v>3.1E-2</v>
      </c>
      <c r="DE115">
        <v>1.2999999999999999E-2</v>
      </c>
      <c r="DF115">
        <v>1.6459999999999999</v>
      </c>
      <c r="DG115">
        <v>0.19600000000000001</v>
      </c>
      <c r="DH115">
        <v>415</v>
      </c>
      <c r="DI115">
        <v>32</v>
      </c>
      <c r="DJ115">
        <v>0.56000000000000005</v>
      </c>
      <c r="DK115">
        <v>0.22</v>
      </c>
      <c r="DL115">
        <v>-19.88933658536585</v>
      </c>
      <c r="DM115">
        <v>-1.1100898954703411</v>
      </c>
      <c r="DN115">
        <v>0.1266583242449362</v>
      </c>
      <c r="DO115">
        <v>0</v>
      </c>
      <c r="DP115">
        <v>1.05193312195122</v>
      </c>
      <c r="DQ115">
        <v>-0.34007345644599329</v>
      </c>
      <c r="DR115">
        <v>3.7936445819609317E-2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364</v>
      </c>
      <c r="EA115">
        <v>3.2943799999999999</v>
      </c>
      <c r="EB115">
        <v>2.6253899999999999</v>
      </c>
      <c r="EC115">
        <v>0.136655</v>
      </c>
      <c r="ED115">
        <v>0.13880000000000001</v>
      </c>
      <c r="EE115">
        <v>0.127688</v>
      </c>
      <c r="EF115">
        <v>0.123663</v>
      </c>
      <c r="EG115">
        <v>26045.599999999999</v>
      </c>
      <c r="EH115">
        <v>26604.799999999999</v>
      </c>
      <c r="EI115">
        <v>28078.2</v>
      </c>
      <c r="EJ115">
        <v>29750.1</v>
      </c>
      <c r="EK115">
        <v>33621.800000000003</v>
      </c>
      <c r="EL115">
        <v>36255</v>
      </c>
      <c r="EM115">
        <v>39541.300000000003</v>
      </c>
      <c r="EN115">
        <v>42597.9</v>
      </c>
      <c r="EO115">
        <v>2.1384500000000002</v>
      </c>
      <c r="EP115">
        <v>2.0994700000000002</v>
      </c>
      <c r="EQ115">
        <v>6.8768900000000001E-3</v>
      </c>
      <c r="ER115">
        <v>0</v>
      </c>
      <c r="ES115">
        <v>31.394400000000001</v>
      </c>
      <c r="ET115">
        <v>999.9</v>
      </c>
      <c r="EU115">
        <v>49.9</v>
      </c>
      <c r="EV115">
        <v>39.700000000000003</v>
      </c>
      <c r="EW115">
        <v>36.117699999999999</v>
      </c>
      <c r="EX115">
        <v>57.447400000000002</v>
      </c>
      <c r="EY115">
        <v>-3.5056099999999999</v>
      </c>
      <c r="EZ115">
        <v>2</v>
      </c>
      <c r="FA115">
        <v>0.69028199999999995</v>
      </c>
      <c r="FB115">
        <v>4.0632599999999996</v>
      </c>
      <c r="FC115">
        <v>20.224399999999999</v>
      </c>
      <c r="FD115">
        <v>5.2192400000000001</v>
      </c>
      <c r="FE115">
        <v>12.0099</v>
      </c>
      <c r="FF115">
        <v>4.9856999999999996</v>
      </c>
      <c r="FG115">
        <v>3.2846500000000001</v>
      </c>
      <c r="FH115">
        <v>5138.5</v>
      </c>
      <c r="FI115">
        <v>9999</v>
      </c>
      <c r="FJ115">
        <v>9999</v>
      </c>
      <c r="FK115">
        <v>432.2</v>
      </c>
      <c r="FL115">
        <v>1.86585</v>
      </c>
      <c r="FM115">
        <v>1.8622000000000001</v>
      </c>
      <c r="FN115">
        <v>1.86432</v>
      </c>
      <c r="FO115">
        <v>1.8604799999999999</v>
      </c>
      <c r="FP115">
        <v>1.8611200000000001</v>
      </c>
      <c r="FQ115">
        <v>1.8602000000000001</v>
      </c>
      <c r="FR115">
        <v>1.86188</v>
      </c>
      <c r="FS115">
        <v>1.8585</v>
      </c>
      <c r="FT115">
        <v>0</v>
      </c>
      <c r="FU115">
        <v>0</v>
      </c>
      <c r="FV115">
        <v>0</v>
      </c>
      <c r="FW115">
        <v>0</v>
      </c>
      <c r="FX115" t="s">
        <v>359</v>
      </c>
      <c r="FY115" t="s">
        <v>360</v>
      </c>
      <c r="FZ115" t="s">
        <v>361</v>
      </c>
      <c r="GA115" t="s">
        <v>361</v>
      </c>
      <c r="GB115" t="s">
        <v>361</v>
      </c>
      <c r="GC115" t="s">
        <v>361</v>
      </c>
      <c r="GD115">
        <v>0</v>
      </c>
      <c r="GE115">
        <v>100</v>
      </c>
      <c r="GF115">
        <v>100</v>
      </c>
      <c r="GG115">
        <v>1.6459999999999999</v>
      </c>
      <c r="GH115">
        <v>0.1958</v>
      </c>
      <c r="GI115">
        <v>1.646399999999971</v>
      </c>
      <c r="GJ115">
        <v>0</v>
      </c>
      <c r="GK115">
        <v>0</v>
      </c>
      <c r="GL115">
        <v>0</v>
      </c>
      <c r="GM115">
        <v>0.19577000000000669</v>
      </c>
      <c r="GN115">
        <v>0</v>
      </c>
      <c r="GO115">
        <v>0</v>
      </c>
      <c r="GP115">
        <v>0</v>
      </c>
      <c r="GQ115">
        <v>-1</v>
      </c>
      <c r="GR115">
        <v>-1</v>
      </c>
      <c r="GS115">
        <v>-1</v>
      </c>
      <c r="GT115">
        <v>-1</v>
      </c>
      <c r="GU115">
        <v>42.4</v>
      </c>
      <c r="GV115">
        <v>42.3</v>
      </c>
      <c r="GW115">
        <v>1.9812000000000001</v>
      </c>
      <c r="GX115">
        <v>2.6037599999999999</v>
      </c>
      <c r="GY115">
        <v>2.04834</v>
      </c>
      <c r="GZ115">
        <v>2.6013199999999999</v>
      </c>
      <c r="HA115">
        <v>2.1972700000000001</v>
      </c>
      <c r="HB115">
        <v>2.2888199999999999</v>
      </c>
      <c r="HC115">
        <v>44.5852</v>
      </c>
      <c r="HD115">
        <v>13.773</v>
      </c>
      <c r="HE115">
        <v>18</v>
      </c>
      <c r="HF115">
        <v>659.76199999999994</v>
      </c>
      <c r="HG115">
        <v>695.68700000000001</v>
      </c>
      <c r="HH115">
        <v>25.193300000000001</v>
      </c>
      <c r="HI115">
        <v>35.651499999999999</v>
      </c>
      <c r="HJ115">
        <v>29.9999</v>
      </c>
      <c r="HK115">
        <v>35.480899999999998</v>
      </c>
      <c r="HL115">
        <v>35.451599999999999</v>
      </c>
      <c r="HM115">
        <v>39.709499999999998</v>
      </c>
      <c r="HN115">
        <v>21.7621</v>
      </c>
      <c r="HO115">
        <v>21.642800000000001</v>
      </c>
      <c r="HP115">
        <v>25.205400000000001</v>
      </c>
      <c r="HQ115">
        <v>672.05799999999999</v>
      </c>
      <c r="HR115">
        <v>29.326699999999999</v>
      </c>
      <c r="HS115">
        <v>98.8048</v>
      </c>
      <c r="HT115">
        <v>98.709699999999998</v>
      </c>
    </row>
    <row r="116" spans="1:228" x14ac:dyDescent="0.2">
      <c r="A116">
        <v>101</v>
      </c>
      <c r="B116">
        <v>1665256072.5</v>
      </c>
      <c r="C116">
        <v>399.5</v>
      </c>
      <c r="D116" t="s">
        <v>562</v>
      </c>
      <c r="E116" t="s">
        <v>563</v>
      </c>
      <c r="F116">
        <v>4</v>
      </c>
      <c r="G116">
        <v>1665256070.1875</v>
      </c>
      <c r="H116">
        <f t="shared" si="34"/>
        <v>2.6002857985107275E-3</v>
      </c>
      <c r="I116">
        <f t="shared" si="35"/>
        <v>2.6002857985107277</v>
      </c>
      <c r="J116">
        <f t="shared" si="36"/>
        <v>23.423206699902906</v>
      </c>
      <c r="K116">
        <f t="shared" si="37"/>
        <v>640.54562499999997</v>
      </c>
      <c r="L116">
        <f t="shared" si="38"/>
        <v>393.59450321555772</v>
      </c>
      <c r="M116">
        <f t="shared" si="39"/>
        <v>39.715209810240104</v>
      </c>
      <c r="N116">
        <f t="shared" si="40"/>
        <v>64.633534467767007</v>
      </c>
      <c r="O116">
        <f t="shared" si="41"/>
        <v>0.16387831242859174</v>
      </c>
      <c r="P116">
        <f t="shared" si="42"/>
        <v>3.6647667806726298</v>
      </c>
      <c r="Q116">
        <f t="shared" si="43"/>
        <v>0.15991333981200972</v>
      </c>
      <c r="R116">
        <f t="shared" si="44"/>
        <v>0.10029408437373516</v>
      </c>
      <c r="S116">
        <f t="shared" si="45"/>
        <v>226.11002623184154</v>
      </c>
      <c r="T116">
        <f t="shared" si="46"/>
        <v>31.524337920412304</v>
      </c>
      <c r="U116">
        <f t="shared" si="47"/>
        <v>31.501374999999999</v>
      </c>
      <c r="V116">
        <f t="shared" si="48"/>
        <v>4.641962810642025</v>
      </c>
      <c r="W116">
        <f t="shared" si="49"/>
        <v>67.941576210432871</v>
      </c>
      <c r="X116">
        <f t="shared" si="50"/>
        <v>3.0638565548736749</v>
      </c>
      <c r="Y116">
        <f t="shared" si="51"/>
        <v>4.5095458859890263</v>
      </c>
      <c r="Z116">
        <f t="shared" si="52"/>
        <v>1.5781062557683501</v>
      </c>
      <c r="AA116">
        <f t="shared" si="53"/>
        <v>-114.67260371432309</v>
      </c>
      <c r="AB116">
        <f t="shared" si="54"/>
        <v>-100.46684004658781</v>
      </c>
      <c r="AC116">
        <f t="shared" si="55"/>
        <v>-6.1711678760777344</v>
      </c>
      <c r="AD116">
        <f t="shared" si="56"/>
        <v>4.7994145948529194</v>
      </c>
      <c r="AE116">
        <f t="shared" si="57"/>
        <v>46.783482811584641</v>
      </c>
      <c r="AF116">
        <f t="shared" si="58"/>
        <v>2.4925190403731992</v>
      </c>
      <c r="AG116">
        <f t="shared" si="59"/>
        <v>23.423206699902906</v>
      </c>
      <c r="AH116">
        <v>680.57271076039683</v>
      </c>
      <c r="AI116">
        <v>663.6610363636363</v>
      </c>
      <c r="AJ116">
        <v>1.6854372089773799</v>
      </c>
      <c r="AK116">
        <v>66.645628169260647</v>
      </c>
      <c r="AL116">
        <f t="shared" si="60"/>
        <v>2.6002857985107277</v>
      </c>
      <c r="AM116">
        <v>29.359341443920531</v>
      </c>
      <c r="AN116">
        <v>30.374892647058822</v>
      </c>
      <c r="AO116">
        <v>5.9132844083174376E-3</v>
      </c>
      <c r="AP116">
        <v>87.351231965539924</v>
      </c>
      <c r="AQ116">
        <v>27</v>
      </c>
      <c r="AR116">
        <v>4</v>
      </c>
      <c r="AS116">
        <f t="shared" si="61"/>
        <v>1</v>
      </c>
      <c r="AT116">
        <f t="shared" si="62"/>
        <v>0</v>
      </c>
      <c r="AU116">
        <f t="shared" si="63"/>
        <v>47365.590101825372</v>
      </c>
      <c r="AV116">
        <f t="shared" si="64"/>
        <v>1199.9925000000001</v>
      </c>
      <c r="AW116">
        <f t="shared" si="65"/>
        <v>1025.9166135916278</v>
      </c>
      <c r="AX116">
        <f t="shared" si="66"/>
        <v>0.85493585467544808</v>
      </c>
      <c r="AY116">
        <f t="shared" si="67"/>
        <v>0.18842619952361497</v>
      </c>
      <c r="AZ116">
        <v>2.7</v>
      </c>
      <c r="BA116">
        <v>0.5</v>
      </c>
      <c r="BB116" t="s">
        <v>356</v>
      </c>
      <c r="BC116">
        <v>2</v>
      </c>
      <c r="BD116" t="b">
        <v>1</v>
      </c>
      <c r="BE116">
        <v>1665256070.1875</v>
      </c>
      <c r="BF116">
        <v>640.54562499999997</v>
      </c>
      <c r="BG116">
        <v>660.64037499999995</v>
      </c>
      <c r="BH116">
        <v>30.364112500000001</v>
      </c>
      <c r="BI116">
        <v>29.360275000000001</v>
      </c>
      <c r="BJ116">
        <v>638.89912499999991</v>
      </c>
      <c r="BK116">
        <v>30.16835</v>
      </c>
      <c r="BL116">
        <v>650.05112499999996</v>
      </c>
      <c r="BM116">
        <v>100.80374999999999</v>
      </c>
      <c r="BN116">
        <v>0.1001231125</v>
      </c>
      <c r="BO116">
        <v>30.992875000000002</v>
      </c>
      <c r="BP116">
        <v>31.501374999999999</v>
      </c>
      <c r="BQ116">
        <v>999.9</v>
      </c>
      <c r="BR116">
        <v>0</v>
      </c>
      <c r="BS116">
        <v>0</v>
      </c>
      <c r="BT116">
        <v>8977.5787500000006</v>
      </c>
      <c r="BU116">
        <v>0</v>
      </c>
      <c r="BV116">
        <v>114.285625</v>
      </c>
      <c r="BW116">
        <v>-20.094674999999999</v>
      </c>
      <c r="BX116">
        <v>660.604375</v>
      </c>
      <c r="BY116">
        <v>680.62362500000006</v>
      </c>
      <c r="BZ116">
        <v>1.003846</v>
      </c>
      <c r="CA116">
        <v>660.64037499999995</v>
      </c>
      <c r="CB116">
        <v>29.360275000000001</v>
      </c>
      <c r="CC116">
        <v>3.0608137499999999</v>
      </c>
      <c r="CD116">
        <v>2.95962375</v>
      </c>
      <c r="CE116">
        <v>24.362525000000002</v>
      </c>
      <c r="CF116">
        <v>23.802475000000001</v>
      </c>
      <c r="CG116">
        <v>1199.9925000000001</v>
      </c>
      <c r="CH116">
        <v>0.50005699999999997</v>
      </c>
      <c r="CI116">
        <v>0.49994300000000003</v>
      </c>
      <c r="CJ116">
        <v>0</v>
      </c>
      <c r="CK116">
        <v>802.93399999999997</v>
      </c>
      <c r="CL116">
        <v>4.9990899999999998</v>
      </c>
      <c r="CM116">
        <v>8663.0275000000001</v>
      </c>
      <c r="CN116">
        <v>9557.9862499999999</v>
      </c>
      <c r="CO116">
        <v>43.686999999999998</v>
      </c>
      <c r="CP116">
        <v>45.648249999999997</v>
      </c>
      <c r="CQ116">
        <v>44.561999999999998</v>
      </c>
      <c r="CR116">
        <v>44.686999999999998</v>
      </c>
      <c r="CS116">
        <v>44.936999999999998</v>
      </c>
      <c r="CT116">
        <v>597.5625</v>
      </c>
      <c r="CU116">
        <v>597.42999999999995</v>
      </c>
      <c r="CV116">
        <v>0</v>
      </c>
      <c r="CW116">
        <v>1665256075.3</v>
      </c>
      <c r="CX116">
        <v>0</v>
      </c>
      <c r="CY116">
        <v>1665253528.5999999</v>
      </c>
      <c r="CZ116" t="s">
        <v>357</v>
      </c>
      <c r="DA116">
        <v>1665253526.5999999</v>
      </c>
      <c r="DB116">
        <v>1665253528.5999999</v>
      </c>
      <c r="DC116">
        <v>13</v>
      </c>
      <c r="DD116">
        <v>3.1E-2</v>
      </c>
      <c r="DE116">
        <v>1.2999999999999999E-2</v>
      </c>
      <c r="DF116">
        <v>1.6459999999999999</v>
      </c>
      <c r="DG116">
        <v>0.19600000000000001</v>
      </c>
      <c r="DH116">
        <v>415</v>
      </c>
      <c r="DI116">
        <v>32</v>
      </c>
      <c r="DJ116">
        <v>0.56000000000000005</v>
      </c>
      <c r="DK116">
        <v>0.22</v>
      </c>
      <c r="DL116">
        <v>-19.970915000000002</v>
      </c>
      <c r="DM116">
        <v>-0.70036097560970534</v>
      </c>
      <c r="DN116">
        <v>8.9927010819886757E-2</v>
      </c>
      <c r="DO116">
        <v>0</v>
      </c>
      <c r="DP116">
        <v>1.032312025</v>
      </c>
      <c r="DQ116">
        <v>-0.32990569981238399</v>
      </c>
      <c r="DR116">
        <v>3.5232472447649432E-2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364</v>
      </c>
      <c r="EA116">
        <v>3.2942800000000001</v>
      </c>
      <c r="EB116">
        <v>2.6252399999999998</v>
      </c>
      <c r="EC116">
        <v>0.137625</v>
      </c>
      <c r="ED116">
        <v>0.139797</v>
      </c>
      <c r="EE116">
        <v>0.12775300000000001</v>
      </c>
      <c r="EF116">
        <v>0.123664</v>
      </c>
      <c r="EG116">
        <v>26016.2</v>
      </c>
      <c r="EH116">
        <v>26573.9</v>
      </c>
      <c r="EI116">
        <v>28078.1</v>
      </c>
      <c r="EJ116">
        <v>29750.1</v>
      </c>
      <c r="EK116">
        <v>33619.599999999999</v>
      </c>
      <c r="EL116">
        <v>36254.9</v>
      </c>
      <c r="EM116">
        <v>39541.5</v>
      </c>
      <c r="EN116">
        <v>42597.8</v>
      </c>
      <c r="EO116">
        <v>2.1387299999999998</v>
      </c>
      <c r="EP116">
        <v>2.0994700000000002</v>
      </c>
      <c r="EQ116">
        <v>6.37025E-3</v>
      </c>
      <c r="ER116">
        <v>0</v>
      </c>
      <c r="ES116">
        <v>31.393999999999998</v>
      </c>
      <c r="ET116">
        <v>999.9</v>
      </c>
      <c r="EU116">
        <v>49.9</v>
      </c>
      <c r="EV116">
        <v>39.700000000000003</v>
      </c>
      <c r="EW116">
        <v>36.113399999999999</v>
      </c>
      <c r="EX116">
        <v>57.687399999999997</v>
      </c>
      <c r="EY116">
        <v>-3.3493599999999999</v>
      </c>
      <c r="EZ116">
        <v>2</v>
      </c>
      <c r="FA116">
        <v>0.68995700000000004</v>
      </c>
      <c r="FB116">
        <v>4.01919</v>
      </c>
      <c r="FC116">
        <v>20.2255</v>
      </c>
      <c r="FD116">
        <v>5.2189399999999999</v>
      </c>
      <c r="FE116">
        <v>12.0099</v>
      </c>
      <c r="FF116">
        <v>4.9855499999999999</v>
      </c>
      <c r="FG116">
        <v>3.2846500000000001</v>
      </c>
      <c r="FH116">
        <v>5138.5</v>
      </c>
      <c r="FI116">
        <v>9999</v>
      </c>
      <c r="FJ116">
        <v>9999</v>
      </c>
      <c r="FK116">
        <v>432.2</v>
      </c>
      <c r="FL116">
        <v>1.8658399999999999</v>
      </c>
      <c r="FM116">
        <v>1.8622000000000001</v>
      </c>
      <c r="FN116">
        <v>1.86432</v>
      </c>
      <c r="FO116">
        <v>1.8604799999999999</v>
      </c>
      <c r="FP116">
        <v>1.86113</v>
      </c>
      <c r="FQ116">
        <v>1.8602000000000001</v>
      </c>
      <c r="FR116">
        <v>1.86189</v>
      </c>
      <c r="FS116">
        <v>1.8585</v>
      </c>
      <c r="FT116">
        <v>0</v>
      </c>
      <c r="FU116">
        <v>0</v>
      </c>
      <c r="FV116">
        <v>0</v>
      </c>
      <c r="FW116">
        <v>0</v>
      </c>
      <c r="FX116" t="s">
        <v>359</v>
      </c>
      <c r="FY116" t="s">
        <v>360</v>
      </c>
      <c r="FZ116" t="s">
        <v>361</v>
      </c>
      <c r="GA116" t="s">
        <v>361</v>
      </c>
      <c r="GB116" t="s">
        <v>361</v>
      </c>
      <c r="GC116" t="s">
        <v>361</v>
      </c>
      <c r="GD116">
        <v>0</v>
      </c>
      <c r="GE116">
        <v>100</v>
      </c>
      <c r="GF116">
        <v>100</v>
      </c>
      <c r="GG116">
        <v>1.647</v>
      </c>
      <c r="GH116">
        <v>0.19570000000000001</v>
      </c>
      <c r="GI116">
        <v>1.646399999999971</v>
      </c>
      <c r="GJ116">
        <v>0</v>
      </c>
      <c r="GK116">
        <v>0</v>
      </c>
      <c r="GL116">
        <v>0</v>
      </c>
      <c r="GM116">
        <v>0.19577000000000669</v>
      </c>
      <c r="GN116">
        <v>0</v>
      </c>
      <c r="GO116">
        <v>0</v>
      </c>
      <c r="GP116">
        <v>0</v>
      </c>
      <c r="GQ116">
        <v>-1</v>
      </c>
      <c r="GR116">
        <v>-1</v>
      </c>
      <c r="GS116">
        <v>-1</v>
      </c>
      <c r="GT116">
        <v>-1</v>
      </c>
      <c r="GU116">
        <v>42.4</v>
      </c>
      <c r="GV116">
        <v>42.4</v>
      </c>
      <c r="GW116">
        <v>1.9982899999999999</v>
      </c>
      <c r="GX116">
        <v>2.5964399999999999</v>
      </c>
      <c r="GY116">
        <v>2.04834</v>
      </c>
      <c r="GZ116">
        <v>2.6013199999999999</v>
      </c>
      <c r="HA116">
        <v>2.1972700000000001</v>
      </c>
      <c r="HB116">
        <v>2.36694</v>
      </c>
      <c r="HC116">
        <v>44.5852</v>
      </c>
      <c r="HD116">
        <v>13.7818</v>
      </c>
      <c r="HE116">
        <v>18</v>
      </c>
      <c r="HF116">
        <v>659.98299999999995</v>
      </c>
      <c r="HG116">
        <v>695.68700000000001</v>
      </c>
      <c r="HH116">
        <v>25.194199999999999</v>
      </c>
      <c r="HI116">
        <v>35.651499999999999</v>
      </c>
      <c r="HJ116">
        <v>29.9998</v>
      </c>
      <c r="HK116">
        <v>35.480899999999998</v>
      </c>
      <c r="HL116">
        <v>35.451599999999999</v>
      </c>
      <c r="HM116">
        <v>40.035800000000002</v>
      </c>
      <c r="HN116">
        <v>21.7621</v>
      </c>
      <c r="HO116">
        <v>21.642800000000001</v>
      </c>
      <c r="HP116">
        <v>25.209599999999998</v>
      </c>
      <c r="HQ116">
        <v>678.74300000000005</v>
      </c>
      <c r="HR116">
        <v>29.297599999999999</v>
      </c>
      <c r="HS116">
        <v>98.805000000000007</v>
      </c>
      <c r="HT116">
        <v>98.709500000000006</v>
      </c>
    </row>
    <row r="117" spans="1:228" x14ac:dyDescent="0.2">
      <c r="A117">
        <v>102</v>
      </c>
      <c r="B117">
        <v>1665256076.5</v>
      </c>
      <c r="C117">
        <v>403.5</v>
      </c>
      <c r="D117" t="s">
        <v>564</v>
      </c>
      <c r="E117" t="s">
        <v>565</v>
      </c>
      <c r="F117">
        <v>4</v>
      </c>
      <c r="G117">
        <v>1665256074.5</v>
      </c>
      <c r="H117">
        <f t="shared" si="34"/>
        <v>2.6335163495349724E-3</v>
      </c>
      <c r="I117">
        <f t="shared" si="35"/>
        <v>2.6335163495349723</v>
      </c>
      <c r="J117">
        <f t="shared" si="36"/>
        <v>23.68940333309045</v>
      </c>
      <c r="K117">
        <f t="shared" si="37"/>
        <v>647.63471428571427</v>
      </c>
      <c r="L117">
        <f t="shared" si="38"/>
        <v>401.49175382202554</v>
      </c>
      <c r="M117">
        <f t="shared" si="39"/>
        <v>40.511584190821793</v>
      </c>
      <c r="N117">
        <f t="shared" si="40"/>
        <v>65.348062576435424</v>
      </c>
      <c r="O117">
        <f t="shared" si="41"/>
        <v>0.16646962091203629</v>
      </c>
      <c r="P117">
        <f t="shared" si="42"/>
        <v>3.678966563368927</v>
      </c>
      <c r="Q117">
        <f t="shared" si="43"/>
        <v>0.16239531971926402</v>
      </c>
      <c r="R117">
        <f t="shared" si="44"/>
        <v>0.10185482915744296</v>
      </c>
      <c r="S117">
        <f t="shared" si="45"/>
        <v>226.11304508938548</v>
      </c>
      <c r="T117">
        <f t="shared" si="46"/>
        <v>31.511610053385319</v>
      </c>
      <c r="U117">
        <f t="shared" si="47"/>
        <v>31.494857142857139</v>
      </c>
      <c r="V117">
        <f t="shared" si="48"/>
        <v>4.6402443271209277</v>
      </c>
      <c r="W117">
        <f t="shared" si="49"/>
        <v>68.013436482353697</v>
      </c>
      <c r="X117">
        <f t="shared" si="50"/>
        <v>3.0664244985221649</v>
      </c>
      <c r="Y117">
        <f t="shared" si="51"/>
        <v>4.5085569221572248</v>
      </c>
      <c r="Z117">
        <f t="shared" si="52"/>
        <v>1.5738198285987628</v>
      </c>
      <c r="AA117">
        <f t="shared" si="53"/>
        <v>-116.13807101449228</v>
      </c>
      <c r="AB117">
        <f t="shared" si="54"/>
        <v>-100.32626413515106</v>
      </c>
      <c r="AC117">
        <f t="shared" si="55"/>
        <v>-6.1384336392142771</v>
      </c>
      <c r="AD117">
        <f t="shared" si="56"/>
        <v>3.5102763005278632</v>
      </c>
      <c r="AE117">
        <f t="shared" si="57"/>
        <v>47.410170613728106</v>
      </c>
      <c r="AF117">
        <f t="shared" si="58"/>
        <v>2.5527772057939333</v>
      </c>
      <c r="AG117">
        <f t="shared" si="59"/>
        <v>23.68940333309045</v>
      </c>
      <c r="AH117">
        <v>687.65163194429897</v>
      </c>
      <c r="AI117">
        <v>670.50590303030322</v>
      </c>
      <c r="AJ117">
        <v>1.7142693144507219</v>
      </c>
      <c r="AK117">
        <v>66.645628169260647</v>
      </c>
      <c r="AL117">
        <f t="shared" si="60"/>
        <v>2.6335163495349723</v>
      </c>
      <c r="AM117">
        <v>29.360097808695151</v>
      </c>
      <c r="AN117">
        <v>30.40123999999998</v>
      </c>
      <c r="AO117">
        <v>3.654635889180656E-3</v>
      </c>
      <c r="AP117">
        <v>87.351231965539924</v>
      </c>
      <c r="AQ117">
        <v>27</v>
      </c>
      <c r="AR117">
        <v>4</v>
      </c>
      <c r="AS117">
        <f t="shared" si="61"/>
        <v>1</v>
      </c>
      <c r="AT117">
        <f t="shared" si="62"/>
        <v>0</v>
      </c>
      <c r="AU117">
        <f t="shared" si="63"/>
        <v>47621.42248878222</v>
      </c>
      <c r="AV117">
        <f t="shared" si="64"/>
        <v>1200.005714285714</v>
      </c>
      <c r="AW117">
        <f t="shared" si="65"/>
        <v>1025.9281850204068</v>
      </c>
      <c r="AX117">
        <f t="shared" si="66"/>
        <v>0.85493608305946744</v>
      </c>
      <c r="AY117">
        <f t="shared" si="67"/>
        <v>0.18842664030477221</v>
      </c>
      <c r="AZ117">
        <v>2.7</v>
      </c>
      <c r="BA117">
        <v>0.5</v>
      </c>
      <c r="BB117" t="s">
        <v>356</v>
      </c>
      <c r="BC117">
        <v>2</v>
      </c>
      <c r="BD117" t="b">
        <v>1</v>
      </c>
      <c r="BE117">
        <v>1665256074.5</v>
      </c>
      <c r="BF117">
        <v>647.63471428571427</v>
      </c>
      <c r="BG117">
        <v>668.01599999999996</v>
      </c>
      <c r="BH117">
        <v>30.38992857142857</v>
      </c>
      <c r="BI117">
        <v>29.361714285714289</v>
      </c>
      <c r="BJ117">
        <v>645.98828571428578</v>
      </c>
      <c r="BK117">
        <v>30.194142857142861</v>
      </c>
      <c r="BL117">
        <v>649.96528571428576</v>
      </c>
      <c r="BM117">
        <v>100.80285714285711</v>
      </c>
      <c r="BN117">
        <v>9.9798528571428582E-2</v>
      </c>
      <c r="BO117">
        <v>30.98902857142858</v>
      </c>
      <c r="BP117">
        <v>31.494857142857139</v>
      </c>
      <c r="BQ117">
        <v>999.89999999999986</v>
      </c>
      <c r="BR117">
        <v>0</v>
      </c>
      <c r="BS117">
        <v>0</v>
      </c>
      <c r="BT117">
        <v>9026.7857142857138</v>
      </c>
      <c r="BU117">
        <v>0</v>
      </c>
      <c r="BV117">
        <v>100.0495571428571</v>
      </c>
      <c r="BW117">
        <v>-20.3811</v>
      </c>
      <c r="BX117">
        <v>667.93314285714291</v>
      </c>
      <c r="BY117">
        <v>688.22328571428568</v>
      </c>
      <c r="BZ117">
        <v>1.0281942857142861</v>
      </c>
      <c r="CA117">
        <v>668.01599999999996</v>
      </c>
      <c r="CB117">
        <v>29.361714285714289</v>
      </c>
      <c r="CC117">
        <v>3.0633871428571431</v>
      </c>
      <c r="CD117">
        <v>2.9597414285714292</v>
      </c>
      <c r="CE117">
        <v>24.3765</v>
      </c>
      <c r="CF117">
        <v>23.803142857142859</v>
      </c>
      <c r="CG117">
        <v>1200.005714285714</v>
      </c>
      <c r="CH117">
        <v>0.50004700000000002</v>
      </c>
      <c r="CI117">
        <v>0.49995299999999998</v>
      </c>
      <c r="CJ117">
        <v>0</v>
      </c>
      <c r="CK117">
        <v>803.17857142857133</v>
      </c>
      <c r="CL117">
        <v>4.9990899999999998</v>
      </c>
      <c r="CM117">
        <v>8667.5371428571434</v>
      </c>
      <c r="CN117">
        <v>9558.06</v>
      </c>
      <c r="CO117">
        <v>43.686999999999998</v>
      </c>
      <c r="CP117">
        <v>45.669285714285706</v>
      </c>
      <c r="CQ117">
        <v>44.561999999999998</v>
      </c>
      <c r="CR117">
        <v>44.686999999999998</v>
      </c>
      <c r="CS117">
        <v>44.936999999999998</v>
      </c>
      <c r="CT117">
        <v>597.56000000000006</v>
      </c>
      <c r="CU117">
        <v>597.4457142857143</v>
      </c>
      <c r="CV117">
        <v>0</v>
      </c>
      <c r="CW117">
        <v>1665256079.5</v>
      </c>
      <c r="CX117">
        <v>0</v>
      </c>
      <c r="CY117">
        <v>1665253528.5999999</v>
      </c>
      <c r="CZ117" t="s">
        <v>357</v>
      </c>
      <c r="DA117">
        <v>1665253526.5999999</v>
      </c>
      <c r="DB117">
        <v>1665253528.5999999</v>
      </c>
      <c r="DC117">
        <v>13</v>
      </c>
      <c r="DD117">
        <v>3.1E-2</v>
      </c>
      <c r="DE117">
        <v>1.2999999999999999E-2</v>
      </c>
      <c r="DF117">
        <v>1.6459999999999999</v>
      </c>
      <c r="DG117">
        <v>0.19600000000000001</v>
      </c>
      <c r="DH117">
        <v>415</v>
      </c>
      <c r="DI117">
        <v>32</v>
      </c>
      <c r="DJ117">
        <v>0.56000000000000005</v>
      </c>
      <c r="DK117">
        <v>0.22</v>
      </c>
      <c r="DL117">
        <v>-20.066962499999999</v>
      </c>
      <c r="DM117">
        <v>-1.359506566604102</v>
      </c>
      <c r="DN117">
        <v>0.1600156206242066</v>
      </c>
      <c r="DO117">
        <v>0</v>
      </c>
      <c r="DP117">
        <v>1.021913775</v>
      </c>
      <c r="DQ117">
        <v>-0.1672571369606001</v>
      </c>
      <c r="DR117">
        <v>2.7961236866855071E-2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364</v>
      </c>
      <c r="EA117">
        <v>3.2943099999999998</v>
      </c>
      <c r="EB117">
        <v>2.6253299999999999</v>
      </c>
      <c r="EC117">
        <v>0.13860900000000001</v>
      </c>
      <c r="ED117">
        <v>0.14077200000000001</v>
      </c>
      <c r="EE117">
        <v>0.12784300000000001</v>
      </c>
      <c r="EF117">
        <v>0.123669</v>
      </c>
      <c r="EG117">
        <v>25986.9</v>
      </c>
      <c r="EH117">
        <v>26543</v>
      </c>
      <c r="EI117">
        <v>28078.5</v>
      </c>
      <c r="EJ117">
        <v>29749.4</v>
      </c>
      <c r="EK117">
        <v>33616.800000000003</v>
      </c>
      <c r="EL117">
        <v>36254.1</v>
      </c>
      <c r="EM117">
        <v>39542.300000000003</v>
      </c>
      <c r="EN117">
        <v>42597</v>
      </c>
      <c r="EO117">
        <v>2.13855</v>
      </c>
      <c r="EP117">
        <v>2.0994199999999998</v>
      </c>
      <c r="EQ117">
        <v>6.2733900000000002E-3</v>
      </c>
      <c r="ER117">
        <v>0</v>
      </c>
      <c r="ES117">
        <v>31.393999999999998</v>
      </c>
      <c r="ET117">
        <v>999.9</v>
      </c>
      <c r="EU117">
        <v>49.8</v>
      </c>
      <c r="EV117">
        <v>39.700000000000003</v>
      </c>
      <c r="EW117">
        <v>36.043999999999997</v>
      </c>
      <c r="EX117">
        <v>57.327399999999997</v>
      </c>
      <c r="EY117">
        <v>-3.5416599999999998</v>
      </c>
      <c r="EZ117">
        <v>2</v>
      </c>
      <c r="FA117">
        <v>0.68952199999999997</v>
      </c>
      <c r="FB117">
        <v>3.9918900000000002</v>
      </c>
      <c r="FC117">
        <v>20.226099999999999</v>
      </c>
      <c r="FD117">
        <v>5.2192400000000001</v>
      </c>
      <c r="FE117">
        <v>12.0099</v>
      </c>
      <c r="FF117">
        <v>4.9856499999999997</v>
      </c>
      <c r="FG117">
        <v>3.2846500000000001</v>
      </c>
      <c r="FH117">
        <v>5138.5</v>
      </c>
      <c r="FI117">
        <v>9999</v>
      </c>
      <c r="FJ117">
        <v>9999</v>
      </c>
      <c r="FK117">
        <v>432.2</v>
      </c>
      <c r="FL117">
        <v>1.8658399999999999</v>
      </c>
      <c r="FM117">
        <v>1.8622099999999999</v>
      </c>
      <c r="FN117">
        <v>1.86432</v>
      </c>
      <c r="FO117">
        <v>1.8604799999999999</v>
      </c>
      <c r="FP117">
        <v>1.8611200000000001</v>
      </c>
      <c r="FQ117">
        <v>1.8602000000000001</v>
      </c>
      <c r="FR117">
        <v>1.86189</v>
      </c>
      <c r="FS117">
        <v>1.8584799999999999</v>
      </c>
      <c r="FT117">
        <v>0</v>
      </c>
      <c r="FU117">
        <v>0</v>
      </c>
      <c r="FV117">
        <v>0</v>
      </c>
      <c r="FW117">
        <v>0</v>
      </c>
      <c r="FX117" t="s">
        <v>359</v>
      </c>
      <c r="FY117" t="s">
        <v>360</v>
      </c>
      <c r="FZ117" t="s">
        <v>361</v>
      </c>
      <c r="GA117" t="s">
        <v>361</v>
      </c>
      <c r="GB117" t="s">
        <v>361</v>
      </c>
      <c r="GC117" t="s">
        <v>361</v>
      </c>
      <c r="GD117">
        <v>0</v>
      </c>
      <c r="GE117">
        <v>100</v>
      </c>
      <c r="GF117">
        <v>100</v>
      </c>
      <c r="GG117">
        <v>1.6459999999999999</v>
      </c>
      <c r="GH117">
        <v>0.1958</v>
      </c>
      <c r="GI117">
        <v>1.646399999999971</v>
      </c>
      <c r="GJ117">
        <v>0</v>
      </c>
      <c r="GK117">
        <v>0</v>
      </c>
      <c r="GL117">
        <v>0</v>
      </c>
      <c r="GM117">
        <v>0.19577000000000669</v>
      </c>
      <c r="GN117">
        <v>0</v>
      </c>
      <c r="GO117">
        <v>0</v>
      </c>
      <c r="GP117">
        <v>0</v>
      </c>
      <c r="GQ117">
        <v>-1</v>
      </c>
      <c r="GR117">
        <v>-1</v>
      </c>
      <c r="GS117">
        <v>-1</v>
      </c>
      <c r="GT117">
        <v>-1</v>
      </c>
      <c r="GU117">
        <v>42.5</v>
      </c>
      <c r="GV117">
        <v>42.5</v>
      </c>
      <c r="GW117">
        <v>2.01416</v>
      </c>
      <c r="GX117">
        <v>2.6013199999999999</v>
      </c>
      <c r="GY117">
        <v>2.04834</v>
      </c>
      <c r="GZ117">
        <v>2.6013199999999999</v>
      </c>
      <c r="HA117">
        <v>2.1972700000000001</v>
      </c>
      <c r="HB117">
        <v>2.36938</v>
      </c>
      <c r="HC117">
        <v>44.5852</v>
      </c>
      <c r="HD117">
        <v>13.7906</v>
      </c>
      <c r="HE117">
        <v>18</v>
      </c>
      <c r="HF117">
        <v>659.84199999999998</v>
      </c>
      <c r="HG117">
        <v>695.64099999999996</v>
      </c>
      <c r="HH117">
        <v>25.200299999999999</v>
      </c>
      <c r="HI117">
        <v>35.651499999999999</v>
      </c>
      <c r="HJ117">
        <v>29.9998</v>
      </c>
      <c r="HK117">
        <v>35.480899999999998</v>
      </c>
      <c r="HL117">
        <v>35.451700000000002</v>
      </c>
      <c r="HM117">
        <v>40.3658</v>
      </c>
      <c r="HN117">
        <v>21.7621</v>
      </c>
      <c r="HO117">
        <v>21.642800000000001</v>
      </c>
      <c r="HP117">
        <v>25.216899999999999</v>
      </c>
      <c r="HQ117">
        <v>685.42200000000003</v>
      </c>
      <c r="HR117">
        <v>29.241900000000001</v>
      </c>
      <c r="HS117">
        <v>98.806899999999999</v>
      </c>
      <c r="HT117">
        <v>98.707400000000007</v>
      </c>
    </row>
    <row r="118" spans="1:228" x14ac:dyDescent="0.2">
      <c r="A118">
        <v>103</v>
      </c>
      <c r="B118">
        <v>1665256080.5</v>
      </c>
      <c r="C118">
        <v>407.5</v>
      </c>
      <c r="D118" t="s">
        <v>566</v>
      </c>
      <c r="E118" t="s">
        <v>567</v>
      </c>
      <c r="F118">
        <v>4</v>
      </c>
      <c r="G118">
        <v>1665256078.1875</v>
      </c>
      <c r="H118">
        <f t="shared" si="34"/>
        <v>2.7681584245119336E-3</v>
      </c>
      <c r="I118">
        <f t="shared" si="35"/>
        <v>2.7681584245119337</v>
      </c>
      <c r="J118">
        <f t="shared" si="36"/>
        <v>24.217494590814972</v>
      </c>
      <c r="K118">
        <f t="shared" si="37"/>
        <v>653.67399999999998</v>
      </c>
      <c r="L118">
        <f t="shared" si="38"/>
        <v>413.91499635194259</v>
      </c>
      <c r="M118">
        <f t="shared" si="39"/>
        <v>41.765009889740497</v>
      </c>
      <c r="N118">
        <f t="shared" si="40"/>
        <v>65.957264934303225</v>
      </c>
      <c r="O118">
        <f t="shared" si="41"/>
        <v>0.17535915301457761</v>
      </c>
      <c r="P118">
        <f t="shared" si="42"/>
        <v>3.6741508156537273</v>
      </c>
      <c r="Q118">
        <f t="shared" si="43"/>
        <v>0.17083869787132391</v>
      </c>
      <c r="R118">
        <f t="shared" si="44"/>
        <v>0.10717062524007159</v>
      </c>
      <c r="S118">
        <f t="shared" si="45"/>
        <v>226.11073235719843</v>
      </c>
      <c r="T118">
        <f t="shared" si="46"/>
        <v>31.483191391609104</v>
      </c>
      <c r="U118">
        <f t="shared" si="47"/>
        <v>31.5007625</v>
      </c>
      <c r="V118">
        <f t="shared" si="48"/>
        <v>4.6418012966836724</v>
      </c>
      <c r="W118">
        <f t="shared" si="49"/>
        <v>68.080735871584281</v>
      </c>
      <c r="X118">
        <f t="shared" si="50"/>
        <v>3.0693180857602993</v>
      </c>
      <c r="Y118">
        <f t="shared" si="51"/>
        <v>4.5083503379718595</v>
      </c>
      <c r="Z118">
        <f t="shared" si="52"/>
        <v>1.5724832109233731</v>
      </c>
      <c r="AA118">
        <f t="shared" si="53"/>
        <v>-122.07578652097627</v>
      </c>
      <c r="AB118">
        <f t="shared" si="54"/>
        <v>-101.52384765213505</v>
      </c>
      <c r="AC118">
        <f t="shared" si="55"/>
        <v>-6.2200057576711121</v>
      </c>
      <c r="AD118">
        <f t="shared" si="56"/>
        <v>-3.7089075735839998</v>
      </c>
      <c r="AE118">
        <f t="shared" si="57"/>
        <v>47.5752775932338</v>
      </c>
      <c r="AF118">
        <f t="shared" si="58"/>
        <v>2.624143887880475</v>
      </c>
      <c r="AG118">
        <f t="shared" si="59"/>
        <v>24.217494590814972</v>
      </c>
      <c r="AH118">
        <v>694.4813165079654</v>
      </c>
      <c r="AI118">
        <v>677.23492121212109</v>
      </c>
      <c r="AJ118">
        <v>1.6838212522728471</v>
      </c>
      <c r="AK118">
        <v>66.645628169260647</v>
      </c>
      <c r="AL118">
        <f t="shared" si="60"/>
        <v>2.7681584245119337</v>
      </c>
      <c r="AM118">
        <v>29.362764675090901</v>
      </c>
      <c r="AN118">
        <v>30.430014411764681</v>
      </c>
      <c r="AO118">
        <v>8.8876981320976222E-3</v>
      </c>
      <c r="AP118">
        <v>87.351231965539924</v>
      </c>
      <c r="AQ118">
        <v>27</v>
      </c>
      <c r="AR118">
        <v>4</v>
      </c>
      <c r="AS118">
        <f t="shared" si="61"/>
        <v>1</v>
      </c>
      <c r="AT118">
        <f t="shared" si="62"/>
        <v>0</v>
      </c>
      <c r="AU118">
        <f t="shared" si="63"/>
        <v>47534.964820935675</v>
      </c>
      <c r="AV118">
        <f t="shared" si="64"/>
        <v>1199.9937500000001</v>
      </c>
      <c r="AW118">
        <f t="shared" si="65"/>
        <v>1025.9179260918127</v>
      </c>
      <c r="AX118">
        <f t="shared" si="66"/>
        <v>0.85493605786847859</v>
      </c>
      <c r="AY118">
        <f t="shared" si="67"/>
        <v>0.18842659168616371</v>
      </c>
      <c r="AZ118">
        <v>2.7</v>
      </c>
      <c r="BA118">
        <v>0.5</v>
      </c>
      <c r="BB118" t="s">
        <v>356</v>
      </c>
      <c r="BC118">
        <v>2</v>
      </c>
      <c r="BD118" t="b">
        <v>1</v>
      </c>
      <c r="BE118">
        <v>1665256078.1875</v>
      </c>
      <c r="BF118">
        <v>653.67399999999998</v>
      </c>
      <c r="BG118">
        <v>674.14862500000004</v>
      </c>
      <c r="BH118">
        <v>30.418687500000001</v>
      </c>
      <c r="BI118">
        <v>29.361812499999999</v>
      </c>
      <c r="BJ118">
        <v>652.02762499999994</v>
      </c>
      <c r="BK118">
        <v>30.2229375</v>
      </c>
      <c r="BL118">
        <v>649.99800000000005</v>
      </c>
      <c r="BM118">
        <v>100.802375</v>
      </c>
      <c r="BN118">
        <v>0.10000896250000001</v>
      </c>
      <c r="BO118">
        <v>30.988225</v>
      </c>
      <c r="BP118">
        <v>31.5007625</v>
      </c>
      <c r="BQ118">
        <v>999.9</v>
      </c>
      <c r="BR118">
        <v>0</v>
      </c>
      <c r="BS118">
        <v>0</v>
      </c>
      <c r="BT118">
        <v>9010.15625</v>
      </c>
      <c r="BU118">
        <v>0</v>
      </c>
      <c r="BV118">
        <v>90.741174999999998</v>
      </c>
      <c r="BW118">
        <v>-20.474587499999998</v>
      </c>
      <c r="BX118">
        <v>674.18187499999999</v>
      </c>
      <c r="BY118">
        <v>694.54175000000009</v>
      </c>
      <c r="BZ118">
        <v>1.0568725000000001</v>
      </c>
      <c r="CA118">
        <v>674.14862500000004</v>
      </c>
      <c r="CB118">
        <v>29.361812499999999</v>
      </c>
      <c r="CC118">
        <v>3.0662775</v>
      </c>
      <c r="CD118">
        <v>2.9597424999999999</v>
      </c>
      <c r="CE118">
        <v>24.392250000000001</v>
      </c>
      <c r="CF118">
        <v>23.803149999999999</v>
      </c>
      <c r="CG118">
        <v>1199.9937500000001</v>
      </c>
      <c r="CH118">
        <v>0.50004825000000008</v>
      </c>
      <c r="CI118">
        <v>0.49995174999999997</v>
      </c>
      <c r="CJ118">
        <v>0</v>
      </c>
      <c r="CK118">
        <v>803.469875</v>
      </c>
      <c r="CL118">
        <v>4.9990899999999998</v>
      </c>
      <c r="CM118">
        <v>8671.067500000001</v>
      </c>
      <c r="CN118">
        <v>9557.9587500000016</v>
      </c>
      <c r="CO118">
        <v>43.686999999999998</v>
      </c>
      <c r="CP118">
        <v>45.686999999999998</v>
      </c>
      <c r="CQ118">
        <v>44.530999999999999</v>
      </c>
      <c r="CR118">
        <v>44.686999999999998</v>
      </c>
      <c r="CS118">
        <v>44.960625</v>
      </c>
      <c r="CT118">
        <v>597.55499999999995</v>
      </c>
      <c r="CU118">
        <v>597.43875000000003</v>
      </c>
      <c r="CV118">
        <v>0</v>
      </c>
      <c r="CW118">
        <v>1665256083.7</v>
      </c>
      <c r="CX118">
        <v>0</v>
      </c>
      <c r="CY118">
        <v>1665253528.5999999</v>
      </c>
      <c r="CZ118" t="s">
        <v>357</v>
      </c>
      <c r="DA118">
        <v>1665253526.5999999</v>
      </c>
      <c r="DB118">
        <v>1665253528.5999999</v>
      </c>
      <c r="DC118">
        <v>13</v>
      </c>
      <c r="DD118">
        <v>3.1E-2</v>
      </c>
      <c r="DE118">
        <v>1.2999999999999999E-2</v>
      </c>
      <c r="DF118">
        <v>1.6459999999999999</v>
      </c>
      <c r="DG118">
        <v>0.19600000000000001</v>
      </c>
      <c r="DH118">
        <v>415</v>
      </c>
      <c r="DI118">
        <v>32</v>
      </c>
      <c r="DJ118">
        <v>0.56000000000000005</v>
      </c>
      <c r="DK118">
        <v>0.22</v>
      </c>
      <c r="DL118">
        <v>-20.176882500000001</v>
      </c>
      <c r="DM118">
        <v>-1.766353846153851</v>
      </c>
      <c r="DN118">
        <v>0.1950065843599903</v>
      </c>
      <c r="DO118">
        <v>0</v>
      </c>
      <c r="DP118">
        <v>1.020016775</v>
      </c>
      <c r="DQ118">
        <v>0.1126031707317056</v>
      </c>
      <c r="DR118">
        <v>2.536274986026504E-2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364</v>
      </c>
      <c r="EA118">
        <v>3.2942399999999998</v>
      </c>
      <c r="EB118">
        <v>2.6253600000000001</v>
      </c>
      <c r="EC118">
        <v>0.13957</v>
      </c>
      <c r="ED118">
        <v>0.14174</v>
      </c>
      <c r="EE118">
        <v>0.12790499999999999</v>
      </c>
      <c r="EF118">
        <v>0.123645</v>
      </c>
      <c r="EG118">
        <v>25957.8</v>
      </c>
      <c r="EH118">
        <v>26513.1</v>
      </c>
      <c r="EI118">
        <v>28078.5</v>
      </c>
      <c r="EJ118">
        <v>29749.5</v>
      </c>
      <c r="EK118">
        <v>33614.6</v>
      </c>
      <c r="EL118">
        <v>36254.9</v>
      </c>
      <c r="EM118">
        <v>39542.400000000001</v>
      </c>
      <c r="EN118">
        <v>42596.7</v>
      </c>
      <c r="EO118">
        <v>2.13862</v>
      </c>
      <c r="EP118">
        <v>2.0994199999999998</v>
      </c>
      <c r="EQ118">
        <v>6.8843400000000001E-3</v>
      </c>
      <c r="ER118">
        <v>0</v>
      </c>
      <c r="ES118">
        <v>31.393999999999998</v>
      </c>
      <c r="ET118">
        <v>999.9</v>
      </c>
      <c r="EU118">
        <v>49.8</v>
      </c>
      <c r="EV118">
        <v>39.700000000000003</v>
      </c>
      <c r="EW118">
        <v>36.042700000000004</v>
      </c>
      <c r="EX118">
        <v>57.2074</v>
      </c>
      <c r="EY118">
        <v>-3.3653900000000001</v>
      </c>
      <c r="EZ118">
        <v>2</v>
      </c>
      <c r="FA118">
        <v>0.68948200000000004</v>
      </c>
      <c r="FB118">
        <v>3.9643899999999999</v>
      </c>
      <c r="FC118">
        <v>20.226700000000001</v>
      </c>
      <c r="FD118">
        <v>5.2190899999999996</v>
      </c>
      <c r="FE118">
        <v>12.0099</v>
      </c>
      <c r="FF118">
        <v>4.9859499999999999</v>
      </c>
      <c r="FG118">
        <v>3.2845800000000001</v>
      </c>
      <c r="FH118">
        <v>5138.8</v>
      </c>
      <c r="FI118">
        <v>9999</v>
      </c>
      <c r="FJ118">
        <v>9999</v>
      </c>
      <c r="FK118">
        <v>432.2</v>
      </c>
      <c r="FL118">
        <v>1.8658399999999999</v>
      </c>
      <c r="FM118">
        <v>1.8622000000000001</v>
      </c>
      <c r="FN118">
        <v>1.86432</v>
      </c>
      <c r="FO118">
        <v>1.86049</v>
      </c>
      <c r="FP118">
        <v>1.8611200000000001</v>
      </c>
      <c r="FQ118">
        <v>1.8602000000000001</v>
      </c>
      <c r="FR118">
        <v>1.86188</v>
      </c>
      <c r="FS118">
        <v>1.8584400000000001</v>
      </c>
      <c r="FT118">
        <v>0</v>
      </c>
      <c r="FU118">
        <v>0</v>
      </c>
      <c r="FV118">
        <v>0</v>
      </c>
      <c r="FW118">
        <v>0</v>
      </c>
      <c r="FX118" t="s">
        <v>359</v>
      </c>
      <c r="FY118" t="s">
        <v>360</v>
      </c>
      <c r="FZ118" t="s">
        <v>361</v>
      </c>
      <c r="GA118" t="s">
        <v>361</v>
      </c>
      <c r="GB118" t="s">
        <v>361</v>
      </c>
      <c r="GC118" t="s">
        <v>361</v>
      </c>
      <c r="GD118">
        <v>0</v>
      </c>
      <c r="GE118">
        <v>100</v>
      </c>
      <c r="GF118">
        <v>100</v>
      </c>
      <c r="GG118">
        <v>1.6459999999999999</v>
      </c>
      <c r="GH118">
        <v>0.1958</v>
      </c>
      <c r="GI118">
        <v>1.646399999999971</v>
      </c>
      <c r="GJ118">
        <v>0</v>
      </c>
      <c r="GK118">
        <v>0</v>
      </c>
      <c r="GL118">
        <v>0</v>
      </c>
      <c r="GM118">
        <v>0.19577000000000669</v>
      </c>
      <c r="GN118">
        <v>0</v>
      </c>
      <c r="GO118">
        <v>0</v>
      </c>
      <c r="GP118">
        <v>0</v>
      </c>
      <c r="GQ118">
        <v>-1</v>
      </c>
      <c r="GR118">
        <v>-1</v>
      </c>
      <c r="GS118">
        <v>-1</v>
      </c>
      <c r="GT118">
        <v>-1</v>
      </c>
      <c r="GU118">
        <v>42.6</v>
      </c>
      <c r="GV118">
        <v>42.5</v>
      </c>
      <c r="GW118">
        <v>2.03003</v>
      </c>
      <c r="GX118">
        <v>2.6098599999999998</v>
      </c>
      <c r="GY118">
        <v>2.04834</v>
      </c>
      <c r="GZ118">
        <v>2.6013199999999999</v>
      </c>
      <c r="HA118">
        <v>2.1972700000000001</v>
      </c>
      <c r="HB118">
        <v>2.32544</v>
      </c>
      <c r="HC118">
        <v>44.613199999999999</v>
      </c>
      <c r="HD118">
        <v>13.7818</v>
      </c>
      <c r="HE118">
        <v>18</v>
      </c>
      <c r="HF118">
        <v>659.90300000000002</v>
      </c>
      <c r="HG118">
        <v>695.66800000000001</v>
      </c>
      <c r="HH118">
        <v>25.2088</v>
      </c>
      <c r="HI118">
        <v>35.653500000000001</v>
      </c>
      <c r="HJ118">
        <v>29.9998</v>
      </c>
      <c r="HK118">
        <v>35.480899999999998</v>
      </c>
      <c r="HL118">
        <v>35.454099999999997</v>
      </c>
      <c r="HM118">
        <v>40.689900000000002</v>
      </c>
      <c r="HN118">
        <v>22.038699999999999</v>
      </c>
      <c r="HO118">
        <v>21.266999999999999</v>
      </c>
      <c r="HP118">
        <v>25.216899999999999</v>
      </c>
      <c r="HQ118">
        <v>692.11400000000003</v>
      </c>
      <c r="HR118">
        <v>29.206399999999999</v>
      </c>
      <c r="HS118">
        <v>98.806899999999999</v>
      </c>
      <c r="HT118">
        <v>98.706999999999994</v>
      </c>
    </row>
    <row r="119" spans="1:228" x14ac:dyDescent="0.2">
      <c r="A119">
        <v>104</v>
      </c>
      <c r="B119">
        <v>1665256084.5</v>
      </c>
      <c r="C119">
        <v>411.5</v>
      </c>
      <c r="D119" t="s">
        <v>568</v>
      </c>
      <c r="E119" t="s">
        <v>569</v>
      </c>
      <c r="F119">
        <v>4</v>
      </c>
      <c r="G119">
        <v>1665256082.5</v>
      </c>
      <c r="H119">
        <f t="shared" si="34"/>
        <v>2.7629452328447267E-3</v>
      </c>
      <c r="I119">
        <f t="shared" si="35"/>
        <v>2.7629452328447268</v>
      </c>
      <c r="J119">
        <f t="shared" si="36"/>
        <v>24.286661390477136</v>
      </c>
      <c r="K119">
        <f t="shared" si="37"/>
        <v>660.76414285714293</v>
      </c>
      <c r="L119">
        <f t="shared" si="38"/>
        <v>419.76723022898813</v>
      </c>
      <c r="M119">
        <f t="shared" si="39"/>
        <v>42.355338324738909</v>
      </c>
      <c r="N119">
        <f t="shared" si="40"/>
        <v>66.672400340310546</v>
      </c>
      <c r="O119">
        <f t="shared" si="41"/>
        <v>0.17502201343262686</v>
      </c>
      <c r="P119">
        <f t="shared" si="42"/>
        <v>3.6751534361098335</v>
      </c>
      <c r="Q119">
        <f t="shared" si="43"/>
        <v>0.17051987746820327</v>
      </c>
      <c r="R119">
        <f t="shared" si="44"/>
        <v>0.10696977655210496</v>
      </c>
      <c r="S119">
        <f t="shared" si="45"/>
        <v>226.11281708941681</v>
      </c>
      <c r="T119">
        <f t="shared" si="46"/>
        <v>31.481229113783264</v>
      </c>
      <c r="U119">
        <f t="shared" si="47"/>
        <v>31.509057142857149</v>
      </c>
      <c r="V119">
        <f t="shared" si="48"/>
        <v>4.643988978618264</v>
      </c>
      <c r="W119">
        <f t="shared" si="49"/>
        <v>68.142226826493314</v>
      </c>
      <c r="X119">
        <f t="shared" si="50"/>
        <v>3.0715754520223655</v>
      </c>
      <c r="Y119">
        <f t="shared" si="51"/>
        <v>4.5075947691632443</v>
      </c>
      <c r="Z119">
        <f t="shared" si="52"/>
        <v>1.5724135265958985</v>
      </c>
      <c r="AA119">
        <f t="shared" si="53"/>
        <v>-121.84588476845245</v>
      </c>
      <c r="AB119">
        <f t="shared" si="54"/>
        <v>-103.77738498216642</v>
      </c>
      <c r="AC119">
        <f t="shared" si="55"/>
        <v>-6.356505470553496</v>
      </c>
      <c r="AD119">
        <f t="shared" si="56"/>
        <v>-5.8669581317555526</v>
      </c>
      <c r="AE119">
        <f t="shared" si="57"/>
        <v>47.908616143919488</v>
      </c>
      <c r="AF119">
        <f t="shared" si="58"/>
        <v>2.8669334372060984</v>
      </c>
      <c r="AG119">
        <f t="shared" si="59"/>
        <v>24.286661390477136</v>
      </c>
      <c r="AH119">
        <v>701.43114224298915</v>
      </c>
      <c r="AI119">
        <v>684.06638181818153</v>
      </c>
      <c r="AJ119">
        <v>1.7057892867996809</v>
      </c>
      <c r="AK119">
        <v>66.645628169260647</v>
      </c>
      <c r="AL119">
        <f t="shared" si="60"/>
        <v>2.7629452328447268</v>
      </c>
      <c r="AM119">
        <v>29.363963547386771</v>
      </c>
      <c r="AN119">
        <v>30.4491638235294</v>
      </c>
      <c r="AO119">
        <v>5.137918993336172E-3</v>
      </c>
      <c r="AP119">
        <v>87.351231965539924</v>
      </c>
      <c r="AQ119">
        <v>27</v>
      </c>
      <c r="AR119">
        <v>4</v>
      </c>
      <c r="AS119">
        <f t="shared" si="61"/>
        <v>1</v>
      </c>
      <c r="AT119">
        <f t="shared" si="62"/>
        <v>0</v>
      </c>
      <c r="AU119">
        <f t="shared" si="63"/>
        <v>47553.446007013772</v>
      </c>
      <c r="AV119">
        <f t="shared" si="64"/>
        <v>1200.004285714286</v>
      </c>
      <c r="AW119">
        <f t="shared" si="65"/>
        <v>1025.9269850204234</v>
      </c>
      <c r="AX119">
        <f t="shared" si="66"/>
        <v>0.85493610084046878</v>
      </c>
      <c r="AY119">
        <f t="shared" si="67"/>
        <v>0.18842667462210461</v>
      </c>
      <c r="AZ119">
        <v>2.7</v>
      </c>
      <c r="BA119">
        <v>0.5</v>
      </c>
      <c r="BB119" t="s">
        <v>356</v>
      </c>
      <c r="BC119">
        <v>2</v>
      </c>
      <c r="BD119" t="b">
        <v>1</v>
      </c>
      <c r="BE119">
        <v>1665256082.5</v>
      </c>
      <c r="BF119">
        <v>660.76414285714293</v>
      </c>
      <c r="BG119">
        <v>681.45128571428575</v>
      </c>
      <c r="BH119">
        <v>30.441185714285719</v>
      </c>
      <c r="BI119">
        <v>29.286571428571431</v>
      </c>
      <c r="BJ119">
        <v>659.11771428571421</v>
      </c>
      <c r="BK119">
        <v>30.2454</v>
      </c>
      <c r="BL119">
        <v>650.00785714285723</v>
      </c>
      <c r="BM119">
        <v>100.80200000000001</v>
      </c>
      <c r="BN119">
        <v>9.9964885714285717E-2</v>
      </c>
      <c r="BO119">
        <v>30.985285714285709</v>
      </c>
      <c r="BP119">
        <v>31.509057142857149</v>
      </c>
      <c r="BQ119">
        <v>999.89999999999986</v>
      </c>
      <c r="BR119">
        <v>0</v>
      </c>
      <c r="BS119">
        <v>0</v>
      </c>
      <c r="BT119">
        <v>9013.66</v>
      </c>
      <c r="BU119">
        <v>0</v>
      </c>
      <c r="BV119">
        <v>94.832971428571426</v>
      </c>
      <c r="BW119">
        <v>-20.687157142857139</v>
      </c>
      <c r="BX119">
        <v>681.51</v>
      </c>
      <c r="BY119">
        <v>702.01085714285705</v>
      </c>
      <c r="BZ119">
        <v>1.154592857142857</v>
      </c>
      <c r="CA119">
        <v>681.45128571428575</v>
      </c>
      <c r="CB119">
        <v>29.286571428571431</v>
      </c>
      <c r="CC119">
        <v>3.06853</v>
      </c>
      <c r="CD119">
        <v>2.952142857142857</v>
      </c>
      <c r="CE119">
        <v>24.404514285714288</v>
      </c>
      <c r="CF119">
        <v>23.76041428571429</v>
      </c>
      <c r="CG119">
        <v>1200.004285714286</v>
      </c>
      <c r="CH119">
        <v>0.50004499999999996</v>
      </c>
      <c r="CI119">
        <v>0.49995499999999998</v>
      </c>
      <c r="CJ119">
        <v>0</v>
      </c>
      <c r="CK119">
        <v>803.48971428571429</v>
      </c>
      <c r="CL119">
        <v>4.9990899999999998</v>
      </c>
      <c r="CM119">
        <v>8674.8928571428569</v>
      </c>
      <c r="CN119">
        <v>9558.0428571428583</v>
      </c>
      <c r="CO119">
        <v>43.686999999999998</v>
      </c>
      <c r="CP119">
        <v>45.686999999999998</v>
      </c>
      <c r="CQ119">
        <v>44.526571428571422</v>
      </c>
      <c r="CR119">
        <v>44.686999999999998</v>
      </c>
      <c r="CS119">
        <v>44.972999999999999</v>
      </c>
      <c r="CT119">
        <v>597.55857142857144</v>
      </c>
      <c r="CU119">
        <v>597.4457142857143</v>
      </c>
      <c r="CV119">
        <v>0</v>
      </c>
      <c r="CW119">
        <v>1665256087.3</v>
      </c>
      <c r="CX119">
        <v>0</v>
      </c>
      <c r="CY119">
        <v>1665253528.5999999</v>
      </c>
      <c r="CZ119" t="s">
        <v>357</v>
      </c>
      <c r="DA119">
        <v>1665253526.5999999</v>
      </c>
      <c r="DB119">
        <v>1665253528.5999999</v>
      </c>
      <c r="DC119">
        <v>13</v>
      </c>
      <c r="DD119">
        <v>3.1E-2</v>
      </c>
      <c r="DE119">
        <v>1.2999999999999999E-2</v>
      </c>
      <c r="DF119">
        <v>1.6459999999999999</v>
      </c>
      <c r="DG119">
        <v>0.19600000000000001</v>
      </c>
      <c r="DH119">
        <v>415</v>
      </c>
      <c r="DI119">
        <v>32</v>
      </c>
      <c r="DJ119">
        <v>0.56000000000000005</v>
      </c>
      <c r="DK119">
        <v>0.22</v>
      </c>
      <c r="DL119">
        <v>-20.2968175</v>
      </c>
      <c r="DM119">
        <v>-2.619772232645345</v>
      </c>
      <c r="DN119">
        <v>0.25788421906690989</v>
      </c>
      <c r="DO119">
        <v>0</v>
      </c>
      <c r="DP119">
        <v>1.038412025</v>
      </c>
      <c r="DQ119">
        <v>0.5009309831144424</v>
      </c>
      <c r="DR119">
        <v>5.3376752615482102E-2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364</v>
      </c>
      <c r="EA119">
        <v>3.29427</v>
      </c>
      <c r="EB119">
        <v>2.6253899999999999</v>
      </c>
      <c r="EC119">
        <v>0.140546</v>
      </c>
      <c r="ED119">
        <v>0.14271500000000001</v>
      </c>
      <c r="EE119">
        <v>0.127965</v>
      </c>
      <c r="EF119">
        <v>0.123249</v>
      </c>
      <c r="EG119">
        <v>25928.1</v>
      </c>
      <c r="EH119">
        <v>26483.200000000001</v>
      </c>
      <c r="EI119">
        <v>28078.3</v>
      </c>
      <c r="EJ119">
        <v>29749.8</v>
      </c>
      <c r="EK119">
        <v>33612.300000000003</v>
      </c>
      <c r="EL119">
        <v>36271.699999999997</v>
      </c>
      <c r="EM119">
        <v>39542.400000000001</v>
      </c>
      <c r="EN119">
        <v>42597.1</v>
      </c>
      <c r="EO119">
        <v>2.1389300000000002</v>
      </c>
      <c r="EP119">
        <v>2.0990500000000001</v>
      </c>
      <c r="EQ119">
        <v>7.3537200000000002E-3</v>
      </c>
      <c r="ER119">
        <v>0</v>
      </c>
      <c r="ES119">
        <v>31.393999999999998</v>
      </c>
      <c r="ET119">
        <v>999.9</v>
      </c>
      <c r="EU119">
        <v>49.8</v>
      </c>
      <c r="EV119">
        <v>39.700000000000003</v>
      </c>
      <c r="EW119">
        <v>36.042200000000001</v>
      </c>
      <c r="EX119">
        <v>57.627400000000002</v>
      </c>
      <c r="EY119">
        <v>-3.3653900000000001</v>
      </c>
      <c r="EZ119">
        <v>2</v>
      </c>
      <c r="FA119">
        <v>0.68906199999999995</v>
      </c>
      <c r="FB119">
        <v>3.9480499999999998</v>
      </c>
      <c r="FC119">
        <v>20.2271</v>
      </c>
      <c r="FD119">
        <v>5.2184900000000001</v>
      </c>
      <c r="FE119">
        <v>12.0099</v>
      </c>
      <c r="FF119">
        <v>4.9855499999999999</v>
      </c>
      <c r="FG119">
        <v>3.2844799999999998</v>
      </c>
      <c r="FH119">
        <v>5138.8</v>
      </c>
      <c r="FI119">
        <v>9999</v>
      </c>
      <c r="FJ119">
        <v>9999</v>
      </c>
      <c r="FK119">
        <v>432.2</v>
      </c>
      <c r="FL119">
        <v>1.8658399999999999</v>
      </c>
      <c r="FM119">
        <v>1.8622000000000001</v>
      </c>
      <c r="FN119">
        <v>1.86432</v>
      </c>
      <c r="FO119">
        <v>1.8605</v>
      </c>
      <c r="FP119">
        <v>1.86113</v>
      </c>
      <c r="FQ119">
        <v>1.8602000000000001</v>
      </c>
      <c r="FR119">
        <v>1.86189</v>
      </c>
      <c r="FS119">
        <v>1.8584499999999999</v>
      </c>
      <c r="FT119">
        <v>0</v>
      </c>
      <c r="FU119">
        <v>0</v>
      </c>
      <c r="FV119">
        <v>0</v>
      </c>
      <c r="FW119">
        <v>0</v>
      </c>
      <c r="FX119" t="s">
        <v>359</v>
      </c>
      <c r="FY119" t="s">
        <v>360</v>
      </c>
      <c r="FZ119" t="s">
        <v>361</v>
      </c>
      <c r="GA119" t="s">
        <v>361</v>
      </c>
      <c r="GB119" t="s">
        <v>361</v>
      </c>
      <c r="GC119" t="s">
        <v>361</v>
      </c>
      <c r="GD119">
        <v>0</v>
      </c>
      <c r="GE119">
        <v>100</v>
      </c>
      <c r="GF119">
        <v>100</v>
      </c>
      <c r="GG119">
        <v>1.647</v>
      </c>
      <c r="GH119">
        <v>0.1958</v>
      </c>
      <c r="GI119">
        <v>1.646399999999971</v>
      </c>
      <c r="GJ119">
        <v>0</v>
      </c>
      <c r="GK119">
        <v>0</v>
      </c>
      <c r="GL119">
        <v>0</v>
      </c>
      <c r="GM119">
        <v>0.19577000000000669</v>
      </c>
      <c r="GN119">
        <v>0</v>
      </c>
      <c r="GO119">
        <v>0</v>
      </c>
      <c r="GP119">
        <v>0</v>
      </c>
      <c r="GQ119">
        <v>-1</v>
      </c>
      <c r="GR119">
        <v>-1</v>
      </c>
      <c r="GS119">
        <v>-1</v>
      </c>
      <c r="GT119">
        <v>-1</v>
      </c>
      <c r="GU119">
        <v>42.6</v>
      </c>
      <c r="GV119">
        <v>42.6</v>
      </c>
      <c r="GW119">
        <v>2.0471200000000001</v>
      </c>
      <c r="GX119">
        <v>2.6013199999999999</v>
      </c>
      <c r="GY119">
        <v>2.04834</v>
      </c>
      <c r="GZ119">
        <v>2.6013199999999999</v>
      </c>
      <c r="HA119">
        <v>2.1972700000000001</v>
      </c>
      <c r="HB119">
        <v>2.3022499999999999</v>
      </c>
      <c r="HC119">
        <v>44.613199999999999</v>
      </c>
      <c r="HD119">
        <v>13.773</v>
      </c>
      <c r="HE119">
        <v>18</v>
      </c>
      <c r="HF119">
        <v>660.14400000000001</v>
      </c>
      <c r="HG119">
        <v>695.33299999999997</v>
      </c>
      <c r="HH119">
        <v>25.217300000000002</v>
      </c>
      <c r="HI119">
        <v>35.654800000000002</v>
      </c>
      <c r="HJ119">
        <v>29.9999</v>
      </c>
      <c r="HK119">
        <v>35.480899999999998</v>
      </c>
      <c r="HL119">
        <v>35.454900000000002</v>
      </c>
      <c r="HM119">
        <v>41.013500000000001</v>
      </c>
      <c r="HN119">
        <v>22.038699999999999</v>
      </c>
      <c r="HO119">
        <v>21.266999999999999</v>
      </c>
      <c r="HP119">
        <v>25.225300000000001</v>
      </c>
      <c r="HQ119">
        <v>698.80100000000004</v>
      </c>
      <c r="HR119">
        <v>29.156500000000001</v>
      </c>
      <c r="HS119">
        <v>98.806600000000003</v>
      </c>
      <c r="HT119">
        <v>98.708100000000002</v>
      </c>
    </row>
    <row r="120" spans="1:228" x14ac:dyDescent="0.2">
      <c r="A120">
        <v>105</v>
      </c>
      <c r="B120">
        <v>1665256088.5</v>
      </c>
      <c r="C120">
        <v>415.5</v>
      </c>
      <c r="D120" t="s">
        <v>570</v>
      </c>
      <c r="E120" t="s">
        <v>571</v>
      </c>
      <c r="F120">
        <v>4</v>
      </c>
      <c r="G120">
        <v>1665256086.1875</v>
      </c>
      <c r="H120">
        <f t="shared" si="34"/>
        <v>3.1259554025616313E-3</v>
      </c>
      <c r="I120">
        <f t="shared" si="35"/>
        <v>3.1259554025616314</v>
      </c>
      <c r="J120">
        <f t="shared" si="36"/>
        <v>24.202916835585388</v>
      </c>
      <c r="K120">
        <f t="shared" si="37"/>
        <v>666.91174999999998</v>
      </c>
      <c r="L120">
        <f t="shared" si="38"/>
        <v>452.58716842961985</v>
      </c>
      <c r="M120">
        <f t="shared" si="39"/>
        <v>45.666837887827356</v>
      </c>
      <c r="N120">
        <f t="shared" si="40"/>
        <v>67.292563504202192</v>
      </c>
      <c r="O120">
        <f t="shared" si="41"/>
        <v>0.1987261307286019</v>
      </c>
      <c r="P120">
        <f t="shared" si="42"/>
        <v>3.6693441918443241</v>
      </c>
      <c r="Q120">
        <f t="shared" si="43"/>
        <v>0.19293474528945972</v>
      </c>
      <c r="R120">
        <f t="shared" si="44"/>
        <v>0.12109049037464936</v>
      </c>
      <c r="S120">
        <f t="shared" si="45"/>
        <v>226.11234598217183</v>
      </c>
      <c r="T120">
        <f t="shared" si="46"/>
        <v>31.408983901257702</v>
      </c>
      <c r="U120">
        <f t="shared" si="47"/>
        <v>31.51275</v>
      </c>
      <c r="V120">
        <f t="shared" si="48"/>
        <v>4.644963245085231</v>
      </c>
      <c r="W120">
        <f t="shared" si="49"/>
        <v>68.15355430998747</v>
      </c>
      <c r="X120">
        <f t="shared" si="50"/>
        <v>3.072660129065</v>
      </c>
      <c r="Y120">
        <f t="shared" si="51"/>
        <v>4.5084371023254493</v>
      </c>
      <c r="Z120">
        <f t="shared" si="52"/>
        <v>1.572303116020231</v>
      </c>
      <c r="AA120">
        <f t="shared" si="53"/>
        <v>-137.85463325296794</v>
      </c>
      <c r="AB120">
        <f t="shared" si="54"/>
        <v>-103.69565401881594</v>
      </c>
      <c r="AC120">
        <f t="shared" si="55"/>
        <v>-6.3617735296814102</v>
      </c>
      <c r="AD120">
        <f t="shared" si="56"/>
        <v>-21.79971481929347</v>
      </c>
      <c r="AE120">
        <f t="shared" si="57"/>
        <v>48.047451854405722</v>
      </c>
      <c r="AF120">
        <f t="shared" si="58"/>
        <v>3.078600345075126</v>
      </c>
      <c r="AG120">
        <f t="shared" si="59"/>
        <v>24.202916835585388</v>
      </c>
      <c r="AH120">
        <v>708.37539707269752</v>
      </c>
      <c r="AI120">
        <v>690.98124242424228</v>
      </c>
      <c r="AJ120">
        <v>1.721996777769818</v>
      </c>
      <c r="AK120">
        <v>66.645628169260647</v>
      </c>
      <c r="AL120">
        <f t="shared" si="60"/>
        <v>3.1259554025616314</v>
      </c>
      <c r="AM120">
        <v>29.226827385364921</v>
      </c>
      <c r="AN120">
        <v>30.452348823529409</v>
      </c>
      <c r="AO120">
        <v>6.2321997454078681E-3</v>
      </c>
      <c r="AP120">
        <v>87.351231965539924</v>
      </c>
      <c r="AQ120">
        <v>27</v>
      </c>
      <c r="AR120">
        <v>4</v>
      </c>
      <c r="AS120">
        <f t="shared" si="61"/>
        <v>1</v>
      </c>
      <c r="AT120">
        <f t="shared" si="62"/>
        <v>0</v>
      </c>
      <c r="AU120">
        <f t="shared" si="63"/>
        <v>47448.508783963065</v>
      </c>
      <c r="AV120">
        <f t="shared" si="64"/>
        <v>1200.0025000000001</v>
      </c>
      <c r="AW120">
        <f t="shared" si="65"/>
        <v>1025.925388591799</v>
      </c>
      <c r="AX120">
        <f t="shared" si="66"/>
        <v>0.85493604270974344</v>
      </c>
      <c r="AY120">
        <f t="shared" si="67"/>
        <v>0.18842656242980479</v>
      </c>
      <c r="AZ120">
        <v>2.7</v>
      </c>
      <c r="BA120">
        <v>0.5</v>
      </c>
      <c r="BB120" t="s">
        <v>356</v>
      </c>
      <c r="BC120">
        <v>2</v>
      </c>
      <c r="BD120" t="b">
        <v>1</v>
      </c>
      <c r="BE120">
        <v>1665256086.1875</v>
      </c>
      <c r="BF120">
        <v>666.91174999999998</v>
      </c>
      <c r="BG120">
        <v>687.72237500000006</v>
      </c>
      <c r="BH120">
        <v>30.452000000000002</v>
      </c>
      <c r="BI120">
        <v>29.212162500000002</v>
      </c>
      <c r="BJ120">
        <v>665.26524999999992</v>
      </c>
      <c r="BK120">
        <v>30.256225000000001</v>
      </c>
      <c r="BL120">
        <v>650.01237500000002</v>
      </c>
      <c r="BM120">
        <v>100.801625</v>
      </c>
      <c r="BN120">
        <v>0.10012625</v>
      </c>
      <c r="BO120">
        <v>30.9885625</v>
      </c>
      <c r="BP120">
        <v>31.51275</v>
      </c>
      <c r="BQ120">
        <v>999.9</v>
      </c>
      <c r="BR120">
        <v>0</v>
      </c>
      <c r="BS120">
        <v>0</v>
      </c>
      <c r="BT120">
        <v>8993.59375</v>
      </c>
      <c r="BU120">
        <v>0</v>
      </c>
      <c r="BV120">
        <v>100.2976125</v>
      </c>
      <c r="BW120">
        <v>-20.810712500000001</v>
      </c>
      <c r="BX120">
        <v>687.85849999999994</v>
      </c>
      <c r="BY120">
        <v>708.416875</v>
      </c>
      <c r="BZ120">
        <v>1.2398612499999999</v>
      </c>
      <c r="CA120">
        <v>687.72237500000006</v>
      </c>
      <c r="CB120">
        <v>29.212162500000002</v>
      </c>
      <c r="CC120">
        <v>3.0696099999999999</v>
      </c>
      <c r="CD120">
        <v>2.94463125</v>
      </c>
      <c r="CE120">
        <v>24.4104125</v>
      </c>
      <c r="CF120">
        <v>23.718087499999999</v>
      </c>
      <c r="CG120">
        <v>1200.0025000000001</v>
      </c>
      <c r="CH120">
        <v>0.50004825000000008</v>
      </c>
      <c r="CI120">
        <v>0.49995174999999997</v>
      </c>
      <c r="CJ120">
        <v>0</v>
      </c>
      <c r="CK120">
        <v>803.74762499999997</v>
      </c>
      <c r="CL120">
        <v>4.9990899999999998</v>
      </c>
      <c r="CM120">
        <v>8677.1537500000013</v>
      </c>
      <c r="CN120">
        <v>9558.03125</v>
      </c>
      <c r="CO120">
        <v>43.686999999999998</v>
      </c>
      <c r="CP120">
        <v>45.686999999999998</v>
      </c>
      <c r="CQ120">
        <v>44.530999999999999</v>
      </c>
      <c r="CR120">
        <v>44.686999999999998</v>
      </c>
      <c r="CS120">
        <v>44.960625</v>
      </c>
      <c r="CT120">
        <v>597.55999999999995</v>
      </c>
      <c r="CU120">
        <v>597.4425</v>
      </c>
      <c r="CV120">
        <v>0</v>
      </c>
      <c r="CW120">
        <v>1665256091.5</v>
      </c>
      <c r="CX120">
        <v>0</v>
      </c>
      <c r="CY120">
        <v>1665253528.5999999</v>
      </c>
      <c r="CZ120" t="s">
        <v>357</v>
      </c>
      <c r="DA120">
        <v>1665253526.5999999</v>
      </c>
      <c r="DB120">
        <v>1665253528.5999999</v>
      </c>
      <c r="DC120">
        <v>13</v>
      </c>
      <c r="DD120">
        <v>3.1E-2</v>
      </c>
      <c r="DE120">
        <v>1.2999999999999999E-2</v>
      </c>
      <c r="DF120">
        <v>1.6459999999999999</v>
      </c>
      <c r="DG120">
        <v>0.19600000000000001</v>
      </c>
      <c r="DH120">
        <v>415</v>
      </c>
      <c r="DI120">
        <v>32</v>
      </c>
      <c r="DJ120">
        <v>0.56000000000000005</v>
      </c>
      <c r="DK120">
        <v>0.22</v>
      </c>
      <c r="DL120">
        <v>-20.462800000000001</v>
      </c>
      <c r="DM120">
        <v>-2.6764300187616601</v>
      </c>
      <c r="DN120">
        <v>0.2610803382102907</v>
      </c>
      <c r="DO120">
        <v>0</v>
      </c>
      <c r="DP120">
        <v>1.088618375</v>
      </c>
      <c r="DQ120">
        <v>0.86003177110694018</v>
      </c>
      <c r="DR120">
        <v>8.8382153273069641E-2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364</v>
      </c>
      <c r="EA120">
        <v>3.2943899999999999</v>
      </c>
      <c r="EB120">
        <v>2.6252200000000001</v>
      </c>
      <c r="EC120">
        <v>0.141518</v>
      </c>
      <c r="ED120">
        <v>0.14368</v>
      </c>
      <c r="EE120">
        <v>0.127972</v>
      </c>
      <c r="EF120">
        <v>0.123219</v>
      </c>
      <c r="EG120">
        <v>25898.400000000001</v>
      </c>
      <c r="EH120">
        <v>26453.4</v>
      </c>
      <c r="EI120">
        <v>28078</v>
      </c>
      <c r="EJ120">
        <v>29749.9</v>
      </c>
      <c r="EK120">
        <v>33611.4</v>
      </c>
      <c r="EL120">
        <v>36273.4</v>
      </c>
      <c r="EM120">
        <v>39541.5</v>
      </c>
      <c r="EN120">
        <v>42597.599999999999</v>
      </c>
      <c r="EO120">
        <v>2.1390199999999999</v>
      </c>
      <c r="EP120">
        <v>2.0992000000000002</v>
      </c>
      <c r="EQ120">
        <v>7.5325399999999999E-3</v>
      </c>
      <c r="ER120">
        <v>0</v>
      </c>
      <c r="ES120">
        <v>31.393999999999998</v>
      </c>
      <c r="ET120">
        <v>999.9</v>
      </c>
      <c r="EU120">
        <v>49.8</v>
      </c>
      <c r="EV120">
        <v>39.700000000000003</v>
      </c>
      <c r="EW120">
        <v>36.047600000000003</v>
      </c>
      <c r="EX120">
        <v>57.567399999999999</v>
      </c>
      <c r="EY120">
        <v>-3.3854099999999998</v>
      </c>
      <c r="EZ120">
        <v>2</v>
      </c>
      <c r="FA120">
        <v>0.68911100000000003</v>
      </c>
      <c r="FB120">
        <v>3.9436900000000001</v>
      </c>
      <c r="FC120">
        <v>20.2272</v>
      </c>
      <c r="FD120">
        <v>5.2187900000000003</v>
      </c>
      <c r="FE120">
        <v>12.0099</v>
      </c>
      <c r="FF120">
        <v>4.9859</v>
      </c>
      <c r="FG120">
        <v>3.2845</v>
      </c>
      <c r="FH120">
        <v>5138.8</v>
      </c>
      <c r="FI120">
        <v>9999</v>
      </c>
      <c r="FJ120">
        <v>9999</v>
      </c>
      <c r="FK120">
        <v>432.2</v>
      </c>
      <c r="FL120">
        <v>1.8658399999999999</v>
      </c>
      <c r="FM120">
        <v>1.8622300000000001</v>
      </c>
      <c r="FN120">
        <v>1.86432</v>
      </c>
      <c r="FO120">
        <v>1.86049</v>
      </c>
      <c r="FP120">
        <v>1.86113</v>
      </c>
      <c r="FQ120">
        <v>1.8602000000000001</v>
      </c>
      <c r="FR120">
        <v>1.86189</v>
      </c>
      <c r="FS120">
        <v>1.8584799999999999</v>
      </c>
      <c r="FT120">
        <v>0</v>
      </c>
      <c r="FU120">
        <v>0</v>
      </c>
      <c r="FV120">
        <v>0</v>
      </c>
      <c r="FW120">
        <v>0</v>
      </c>
      <c r="FX120" t="s">
        <v>359</v>
      </c>
      <c r="FY120" t="s">
        <v>360</v>
      </c>
      <c r="FZ120" t="s">
        <v>361</v>
      </c>
      <c r="GA120" t="s">
        <v>361</v>
      </c>
      <c r="GB120" t="s">
        <v>361</v>
      </c>
      <c r="GC120" t="s">
        <v>361</v>
      </c>
      <c r="GD120">
        <v>0</v>
      </c>
      <c r="GE120">
        <v>100</v>
      </c>
      <c r="GF120">
        <v>100</v>
      </c>
      <c r="GG120">
        <v>1.6459999999999999</v>
      </c>
      <c r="GH120">
        <v>0.19570000000000001</v>
      </c>
      <c r="GI120">
        <v>1.646399999999971</v>
      </c>
      <c r="GJ120">
        <v>0</v>
      </c>
      <c r="GK120">
        <v>0</v>
      </c>
      <c r="GL120">
        <v>0</v>
      </c>
      <c r="GM120">
        <v>0.19577000000000669</v>
      </c>
      <c r="GN120">
        <v>0</v>
      </c>
      <c r="GO120">
        <v>0</v>
      </c>
      <c r="GP120">
        <v>0</v>
      </c>
      <c r="GQ120">
        <v>-1</v>
      </c>
      <c r="GR120">
        <v>-1</v>
      </c>
      <c r="GS120">
        <v>-1</v>
      </c>
      <c r="GT120">
        <v>-1</v>
      </c>
      <c r="GU120">
        <v>42.7</v>
      </c>
      <c r="GV120">
        <v>42.7</v>
      </c>
      <c r="GW120">
        <v>2.0629900000000001</v>
      </c>
      <c r="GX120">
        <v>2.5976599999999999</v>
      </c>
      <c r="GY120">
        <v>2.04834</v>
      </c>
      <c r="GZ120">
        <v>2.6000999999999999</v>
      </c>
      <c r="HA120">
        <v>2.1972700000000001</v>
      </c>
      <c r="HB120">
        <v>2.3303199999999999</v>
      </c>
      <c r="HC120">
        <v>44.613199999999999</v>
      </c>
      <c r="HD120">
        <v>13.773</v>
      </c>
      <c r="HE120">
        <v>18</v>
      </c>
      <c r="HF120">
        <v>660.23500000000001</v>
      </c>
      <c r="HG120">
        <v>695.471</v>
      </c>
      <c r="HH120">
        <v>25.2271</v>
      </c>
      <c r="HI120">
        <v>35.654800000000002</v>
      </c>
      <c r="HJ120">
        <v>30</v>
      </c>
      <c r="HK120">
        <v>35.481999999999999</v>
      </c>
      <c r="HL120">
        <v>35.454900000000002</v>
      </c>
      <c r="HM120">
        <v>41.333300000000001</v>
      </c>
      <c r="HN120">
        <v>22.038699999999999</v>
      </c>
      <c r="HO120">
        <v>21.266999999999999</v>
      </c>
      <c r="HP120">
        <v>25.235299999999999</v>
      </c>
      <c r="HQ120">
        <v>705.48</v>
      </c>
      <c r="HR120">
        <v>29.112200000000001</v>
      </c>
      <c r="HS120">
        <v>98.804900000000004</v>
      </c>
      <c r="HT120">
        <v>98.708799999999997</v>
      </c>
    </row>
    <row r="121" spans="1:228" x14ac:dyDescent="0.2">
      <c r="A121">
        <v>106</v>
      </c>
      <c r="B121">
        <v>1665256092.5</v>
      </c>
      <c r="C121">
        <v>419.5</v>
      </c>
      <c r="D121" t="s">
        <v>572</v>
      </c>
      <c r="E121" t="s">
        <v>573</v>
      </c>
      <c r="F121">
        <v>4</v>
      </c>
      <c r="G121">
        <v>1665256090.5</v>
      </c>
      <c r="H121">
        <f t="shared" si="34"/>
        <v>3.1036142853660678E-3</v>
      </c>
      <c r="I121">
        <f t="shared" si="35"/>
        <v>3.103614285366068</v>
      </c>
      <c r="J121">
        <f t="shared" si="36"/>
        <v>24.217988627378421</v>
      </c>
      <c r="K121">
        <f t="shared" si="37"/>
        <v>674.07971428571432</v>
      </c>
      <c r="L121">
        <f t="shared" si="38"/>
        <v>457.68430013079387</v>
      </c>
      <c r="M121">
        <f t="shared" si="39"/>
        <v>46.180125174750856</v>
      </c>
      <c r="N121">
        <f t="shared" si="40"/>
        <v>68.014318110930873</v>
      </c>
      <c r="O121">
        <f t="shared" si="41"/>
        <v>0.19695394543023659</v>
      </c>
      <c r="P121">
        <f t="shared" si="42"/>
        <v>3.6620744534400198</v>
      </c>
      <c r="Q121">
        <f t="shared" si="43"/>
        <v>0.19125285555415605</v>
      </c>
      <c r="R121">
        <f t="shared" si="44"/>
        <v>0.12003150903274803</v>
      </c>
      <c r="S121">
        <f t="shared" si="45"/>
        <v>226.11281708941681</v>
      </c>
      <c r="T121">
        <f t="shared" si="46"/>
        <v>31.414440659289696</v>
      </c>
      <c r="U121">
        <f t="shared" si="47"/>
        <v>31.523114285714289</v>
      </c>
      <c r="V121">
        <f t="shared" si="48"/>
        <v>4.6476985491502836</v>
      </c>
      <c r="W121">
        <f t="shared" si="49"/>
        <v>68.160458244823801</v>
      </c>
      <c r="X121">
        <f t="shared" si="50"/>
        <v>3.0729654433912952</v>
      </c>
      <c r="Y121">
        <f t="shared" si="51"/>
        <v>4.5084283799172669</v>
      </c>
      <c r="Z121">
        <f t="shared" si="52"/>
        <v>1.5747331057589884</v>
      </c>
      <c r="AA121">
        <f t="shared" si="53"/>
        <v>-136.86938998464359</v>
      </c>
      <c r="AB121">
        <f t="shared" si="54"/>
        <v>-105.54312816632817</v>
      </c>
      <c r="AC121">
        <f t="shared" si="55"/>
        <v>-6.4883015324350151</v>
      </c>
      <c r="AD121">
        <f t="shared" si="56"/>
        <v>-22.788002593989958</v>
      </c>
      <c r="AE121">
        <f t="shared" si="57"/>
        <v>48.148065580615629</v>
      </c>
      <c r="AF121">
        <f t="shared" si="58"/>
        <v>3.1025559563498568</v>
      </c>
      <c r="AG121">
        <f t="shared" si="59"/>
        <v>24.217988627378421</v>
      </c>
      <c r="AH121">
        <v>715.2817692236946</v>
      </c>
      <c r="AI121">
        <v>697.8520606060606</v>
      </c>
      <c r="AJ121">
        <v>1.7292009747643851</v>
      </c>
      <c r="AK121">
        <v>66.645628169260647</v>
      </c>
      <c r="AL121">
        <f t="shared" si="60"/>
        <v>3.103614285366068</v>
      </c>
      <c r="AM121">
        <v>29.208579868644001</v>
      </c>
      <c r="AN121">
        <v>30.457605588235289</v>
      </c>
      <c r="AO121">
        <v>1.6230493056125831E-4</v>
      </c>
      <c r="AP121">
        <v>87.351231965539924</v>
      </c>
      <c r="AQ121">
        <v>27</v>
      </c>
      <c r="AR121">
        <v>4</v>
      </c>
      <c r="AS121">
        <f t="shared" si="61"/>
        <v>1</v>
      </c>
      <c r="AT121">
        <f t="shared" si="62"/>
        <v>0</v>
      </c>
      <c r="AU121">
        <f t="shared" si="63"/>
        <v>47317.86137513756</v>
      </c>
      <c r="AV121">
        <f t="shared" si="64"/>
        <v>1200.004285714286</v>
      </c>
      <c r="AW121">
        <f t="shared" si="65"/>
        <v>1025.9269850204234</v>
      </c>
      <c r="AX121">
        <f t="shared" si="66"/>
        <v>0.85493610084046878</v>
      </c>
      <c r="AY121">
        <f t="shared" si="67"/>
        <v>0.18842667462210461</v>
      </c>
      <c r="AZ121">
        <v>2.7</v>
      </c>
      <c r="BA121">
        <v>0.5</v>
      </c>
      <c r="BB121" t="s">
        <v>356</v>
      </c>
      <c r="BC121">
        <v>2</v>
      </c>
      <c r="BD121" t="b">
        <v>1</v>
      </c>
      <c r="BE121">
        <v>1665256090.5</v>
      </c>
      <c r="BF121">
        <v>674.07971428571432</v>
      </c>
      <c r="BG121">
        <v>694.94785714285717</v>
      </c>
      <c r="BH121">
        <v>30.4557</v>
      </c>
      <c r="BI121">
        <v>29.206228571428571</v>
      </c>
      <c r="BJ121">
        <v>672.43342857142864</v>
      </c>
      <c r="BK121">
        <v>30.25994285714286</v>
      </c>
      <c r="BL121">
        <v>650.01699999999994</v>
      </c>
      <c r="BM121">
        <v>100.79942857142851</v>
      </c>
      <c r="BN121">
        <v>0.1000892</v>
      </c>
      <c r="BO121">
        <v>30.988528571428571</v>
      </c>
      <c r="BP121">
        <v>31.523114285714289</v>
      </c>
      <c r="BQ121">
        <v>999.89999999999986</v>
      </c>
      <c r="BR121">
        <v>0</v>
      </c>
      <c r="BS121">
        <v>0</v>
      </c>
      <c r="BT121">
        <v>8968.66</v>
      </c>
      <c r="BU121">
        <v>0</v>
      </c>
      <c r="BV121">
        <v>114.28014285714281</v>
      </c>
      <c r="BW121">
        <v>-20.86831428571428</v>
      </c>
      <c r="BX121">
        <v>695.25428571428586</v>
      </c>
      <c r="BY121">
        <v>715.85542857142866</v>
      </c>
      <c r="BZ121">
        <v>1.249465714285714</v>
      </c>
      <c r="CA121">
        <v>694.94785714285717</v>
      </c>
      <c r="CB121">
        <v>29.206228571428571</v>
      </c>
      <c r="CC121">
        <v>3.0699171428571428</v>
      </c>
      <c r="CD121">
        <v>2.943971428571428</v>
      </c>
      <c r="CE121">
        <v>24.41207142857143</v>
      </c>
      <c r="CF121">
        <v>23.714357142857139</v>
      </c>
      <c r="CG121">
        <v>1200.004285714286</v>
      </c>
      <c r="CH121">
        <v>0.50004499999999996</v>
      </c>
      <c r="CI121">
        <v>0.49995499999999998</v>
      </c>
      <c r="CJ121">
        <v>0</v>
      </c>
      <c r="CK121">
        <v>803.87314285714274</v>
      </c>
      <c r="CL121">
        <v>4.9990899999999998</v>
      </c>
      <c r="CM121">
        <v>8678.2799999999988</v>
      </c>
      <c r="CN121">
        <v>9558.0371428571434</v>
      </c>
      <c r="CO121">
        <v>43.686999999999998</v>
      </c>
      <c r="CP121">
        <v>45.686999999999998</v>
      </c>
      <c r="CQ121">
        <v>44.544285714285721</v>
      </c>
      <c r="CR121">
        <v>44.686999999999998</v>
      </c>
      <c r="CS121">
        <v>44.946000000000012</v>
      </c>
      <c r="CT121">
        <v>597.55857142857144</v>
      </c>
      <c r="CU121">
        <v>597.4457142857143</v>
      </c>
      <c r="CV121">
        <v>0</v>
      </c>
      <c r="CW121">
        <v>1665256095.7</v>
      </c>
      <c r="CX121">
        <v>0</v>
      </c>
      <c r="CY121">
        <v>1665253528.5999999</v>
      </c>
      <c r="CZ121" t="s">
        <v>357</v>
      </c>
      <c r="DA121">
        <v>1665253526.5999999</v>
      </c>
      <c r="DB121">
        <v>1665253528.5999999</v>
      </c>
      <c r="DC121">
        <v>13</v>
      </c>
      <c r="DD121">
        <v>3.1E-2</v>
      </c>
      <c r="DE121">
        <v>1.2999999999999999E-2</v>
      </c>
      <c r="DF121">
        <v>1.6459999999999999</v>
      </c>
      <c r="DG121">
        <v>0.19600000000000001</v>
      </c>
      <c r="DH121">
        <v>415</v>
      </c>
      <c r="DI121">
        <v>32</v>
      </c>
      <c r="DJ121">
        <v>0.56000000000000005</v>
      </c>
      <c r="DK121">
        <v>0.22</v>
      </c>
      <c r="DL121">
        <v>-20.62472</v>
      </c>
      <c r="DM121">
        <v>-2.0810881801125061</v>
      </c>
      <c r="DN121">
        <v>0.20428238445837671</v>
      </c>
      <c r="DO121">
        <v>0</v>
      </c>
      <c r="DP121">
        <v>1.13792625</v>
      </c>
      <c r="DQ121">
        <v>0.94044416510318574</v>
      </c>
      <c r="DR121">
        <v>9.4484320833869054E-2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364</v>
      </c>
      <c r="EA121">
        <v>3.2942800000000001</v>
      </c>
      <c r="EB121">
        <v>2.6251699999999998</v>
      </c>
      <c r="EC121">
        <v>0.142488</v>
      </c>
      <c r="ED121">
        <v>0.144625</v>
      </c>
      <c r="EE121">
        <v>0.12798300000000001</v>
      </c>
      <c r="EF121">
        <v>0.123209</v>
      </c>
      <c r="EG121">
        <v>25868.7</v>
      </c>
      <c r="EH121">
        <v>26424.1</v>
      </c>
      <c r="EI121">
        <v>28077.599999999999</v>
      </c>
      <c r="EJ121">
        <v>29749.9</v>
      </c>
      <c r="EK121">
        <v>33610.400000000001</v>
      </c>
      <c r="EL121">
        <v>36273.599999999999</v>
      </c>
      <c r="EM121">
        <v>39540.800000000003</v>
      </c>
      <c r="EN121">
        <v>42597.2</v>
      </c>
      <c r="EO121">
        <v>2.1393499999999999</v>
      </c>
      <c r="EP121">
        <v>2.09897</v>
      </c>
      <c r="EQ121">
        <v>8.0689799999999999E-3</v>
      </c>
      <c r="ER121">
        <v>0</v>
      </c>
      <c r="ES121">
        <v>31.3918</v>
      </c>
      <c r="ET121">
        <v>999.9</v>
      </c>
      <c r="EU121">
        <v>49.8</v>
      </c>
      <c r="EV121">
        <v>39.700000000000003</v>
      </c>
      <c r="EW121">
        <v>36.045499999999997</v>
      </c>
      <c r="EX121">
        <v>57.417400000000001</v>
      </c>
      <c r="EY121">
        <v>-3.51763</v>
      </c>
      <c r="EZ121">
        <v>2</v>
      </c>
      <c r="FA121">
        <v>0.68926799999999999</v>
      </c>
      <c r="FB121">
        <v>3.9487999999999999</v>
      </c>
      <c r="FC121">
        <v>20.2272</v>
      </c>
      <c r="FD121">
        <v>5.2186399999999997</v>
      </c>
      <c r="FE121">
        <v>12.0099</v>
      </c>
      <c r="FF121">
        <v>4.9858500000000001</v>
      </c>
      <c r="FG121">
        <v>3.2845</v>
      </c>
      <c r="FH121">
        <v>5139.1000000000004</v>
      </c>
      <c r="FI121">
        <v>9999</v>
      </c>
      <c r="FJ121">
        <v>9999</v>
      </c>
      <c r="FK121">
        <v>432.2</v>
      </c>
      <c r="FL121">
        <v>1.8658399999999999</v>
      </c>
      <c r="FM121">
        <v>1.8622000000000001</v>
      </c>
      <c r="FN121">
        <v>1.86432</v>
      </c>
      <c r="FO121">
        <v>1.86049</v>
      </c>
      <c r="FP121">
        <v>1.86113</v>
      </c>
      <c r="FQ121">
        <v>1.8602000000000001</v>
      </c>
      <c r="FR121">
        <v>1.86188</v>
      </c>
      <c r="FS121">
        <v>1.85846</v>
      </c>
      <c r="FT121">
        <v>0</v>
      </c>
      <c r="FU121">
        <v>0</v>
      </c>
      <c r="FV121">
        <v>0</v>
      </c>
      <c r="FW121">
        <v>0</v>
      </c>
      <c r="FX121" t="s">
        <v>359</v>
      </c>
      <c r="FY121" t="s">
        <v>360</v>
      </c>
      <c r="FZ121" t="s">
        <v>361</v>
      </c>
      <c r="GA121" t="s">
        <v>361</v>
      </c>
      <c r="GB121" t="s">
        <v>361</v>
      </c>
      <c r="GC121" t="s">
        <v>361</v>
      </c>
      <c r="GD121">
        <v>0</v>
      </c>
      <c r="GE121">
        <v>100</v>
      </c>
      <c r="GF121">
        <v>100</v>
      </c>
      <c r="GG121">
        <v>1.6459999999999999</v>
      </c>
      <c r="GH121">
        <v>0.1958</v>
      </c>
      <c r="GI121">
        <v>1.646399999999971</v>
      </c>
      <c r="GJ121">
        <v>0</v>
      </c>
      <c r="GK121">
        <v>0</v>
      </c>
      <c r="GL121">
        <v>0</v>
      </c>
      <c r="GM121">
        <v>0.19577000000000669</v>
      </c>
      <c r="GN121">
        <v>0</v>
      </c>
      <c r="GO121">
        <v>0</v>
      </c>
      <c r="GP121">
        <v>0</v>
      </c>
      <c r="GQ121">
        <v>-1</v>
      </c>
      <c r="GR121">
        <v>-1</v>
      </c>
      <c r="GS121">
        <v>-1</v>
      </c>
      <c r="GT121">
        <v>-1</v>
      </c>
      <c r="GU121">
        <v>42.8</v>
      </c>
      <c r="GV121">
        <v>42.7</v>
      </c>
      <c r="GW121">
        <v>2.0788600000000002</v>
      </c>
      <c r="GX121">
        <v>2.5976599999999999</v>
      </c>
      <c r="GY121">
        <v>2.04834</v>
      </c>
      <c r="GZ121">
        <v>2.6013199999999999</v>
      </c>
      <c r="HA121">
        <v>2.1972700000000001</v>
      </c>
      <c r="HB121">
        <v>2.3718300000000001</v>
      </c>
      <c r="HC121">
        <v>44.613199999999999</v>
      </c>
      <c r="HD121">
        <v>13.7818</v>
      </c>
      <c r="HE121">
        <v>18</v>
      </c>
      <c r="HF121">
        <v>660.51900000000001</v>
      </c>
      <c r="HG121">
        <v>695.26400000000001</v>
      </c>
      <c r="HH121">
        <v>25.236799999999999</v>
      </c>
      <c r="HI121">
        <v>35.654800000000002</v>
      </c>
      <c r="HJ121">
        <v>30.0001</v>
      </c>
      <c r="HK121">
        <v>35.484099999999998</v>
      </c>
      <c r="HL121">
        <v>35.454900000000002</v>
      </c>
      <c r="HM121">
        <v>41.654600000000002</v>
      </c>
      <c r="HN121">
        <v>22.326499999999999</v>
      </c>
      <c r="HO121">
        <v>21.266999999999999</v>
      </c>
      <c r="HP121">
        <v>25.242599999999999</v>
      </c>
      <c r="HQ121">
        <v>712.16200000000003</v>
      </c>
      <c r="HR121">
        <v>29.068300000000001</v>
      </c>
      <c r="HS121">
        <v>98.803299999999993</v>
      </c>
      <c r="HT121">
        <v>98.708299999999994</v>
      </c>
    </row>
    <row r="122" spans="1:228" x14ac:dyDescent="0.2">
      <c r="A122">
        <v>107</v>
      </c>
      <c r="B122">
        <v>1665256096.5</v>
      </c>
      <c r="C122">
        <v>423.5</v>
      </c>
      <c r="D122" t="s">
        <v>574</v>
      </c>
      <c r="E122" t="s">
        <v>575</v>
      </c>
      <c r="F122">
        <v>4</v>
      </c>
      <c r="G122">
        <v>1665256094.1875</v>
      </c>
      <c r="H122">
        <f t="shared" si="34"/>
        <v>3.1090296865395571E-3</v>
      </c>
      <c r="I122">
        <f t="shared" si="35"/>
        <v>3.1090296865395572</v>
      </c>
      <c r="J122">
        <f t="shared" si="36"/>
        <v>24.795040364508154</v>
      </c>
      <c r="K122">
        <f t="shared" si="37"/>
        <v>680.17574999999999</v>
      </c>
      <c r="L122">
        <f t="shared" si="38"/>
        <v>459.46386406820494</v>
      </c>
      <c r="M122">
        <f t="shared" si="39"/>
        <v>46.360129705227763</v>
      </c>
      <c r="N122">
        <f t="shared" si="40"/>
        <v>68.63006747287892</v>
      </c>
      <c r="O122">
        <f t="shared" si="41"/>
        <v>0.19750739567510103</v>
      </c>
      <c r="P122">
        <f t="shared" si="42"/>
        <v>3.6712607828281856</v>
      </c>
      <c r="Q122">
        <f t="shared" si="43"/>
        <v>0.1917886194153372</v>
      </c>
      <c r="R122">
        <f t="shared" si="44"/>
        <v>0.12036790383262416</v>
      </c>
      <c r="S122">
        <f t="shared" si="45"/>
        <v>226.11214648219914</v>
      </c>
      <c r="T122">
        <f t="shared" si="46"/>
        <v>31.409168272246351</v>
      </c>
      <c r="U122">
        <f t="shared" si="47"/>
        <v>31.517787500000001</v>
      </c>
      <c r="V122">
        <f t="shared" si="48"/>
        <v>4.6462925483701873</v>
      </c>
      <c r="W122">
        <f t="shared" si="49"/>
        <v>68.177670027352363</v>
      </c>
      <c r="X122">
        <f t="shared" si="50"/>
        <v>3.073193115810398</v>
      </c>
      <c r="Y122">
        <f t="shared" si="51"/>
        <v>4.5076241452332653</v>
      </c>
      <c r="Z122">
        <f t="shared" si="52"/>
        <v>1.5730994325597893</v>
      </c>
      <c r="AA122">
        <f t="shared" si="53"/>
        <v>-137.10820917639447</v>
      </c>
      <c r="AB122">
        <f t="shared" si="54"/>
        <v>-105.37280196616767</v>
      </c>
      <c r="AC122">
        <f t="shared" si="55"/>
        <v>-6.4613522703424167</v>
      </c>
      <c r="AD122">
        <f t="shared" si="56"/>
        <v>-22.830216930705419</v>
      </c>
      <c r="AE122">
        <f t="shared" si="57"/>
        <v>48.211132152157418</v>
      </c>
      <c r="AF122">
        <f t="shared" si="58"/>
        <v>3.1655657439894971</v>
      </c>
      <c r="AG122">
        <f t="shared" si="59"/>
        <v>24.795040364508154</v>
      </c>
      <c r="AH122">
        <v>722.12176243431918</v>
      </c>
      <c r="AI122">
        <v>704.60685454545421</v>
      </c>
      <c r="AJ122">
        <v>1.689559480855761</v>
      </c>
      <c r="AK122">
        <v>66.645628169260647</v>
      </c>
      <c r="AL122">
        <f t="shared" si="60"/>
        <v>3.1090296865395572</v>
      </c>
      <c r="AM122">
        <v>29.2063541679181</v>
      </c>
      <c r="AN122">
        <v>30.4564188235294</v>
      </c>
      <c r="AO122">
        <v>3.8136518642490372E-4</v>
      </c>
      <c r="AP122">
        <v>87.351231965539924</v>
      </c>
      <c r="AQ122">
        <v>27</v>
      </c>
      <c r="AR122">
        <v>4</v>
      </c>
      <c r="AS122">
        <f t="shared" si="61"/>
        <v>1</v>
      </c>
      <c r="AT122">
        <f t="shared" si="62"/>
        <v>0</v>
      </c>
      <c r="AU122">
        <f t="shared" si="63"/>
        <v>47483.443710617656</v>
      </c>
      <c r="AV122">
        <f t="shared" si="64"/>
        <v>1200.00125</v>
      </c>
      <c r="AW122">
        <f t="shared" si="65"/>
        <v>1025.9243385918128</v>
      </c>
      <c r="AX122">
        <f t="shared" si="66"/>
        <v>0.85493605826811669</v>
      </c>
      <c r="AY122">
        <f t="shared" si="67"/>
        <v>0.18842659245746546</v>
      </c>
      <c r="AZ122">
        <v>2.7</v>
      </c>
      <c r="BA122">
        <v>0.5</v>
      </c>
      <c r="BB122" t="s">
        <v>356</v>
      </c>
      <c r="BC122">
        <v>2</v>
      </c>
      <c r="BD122" t="b">
        <v>1</v>
      </c>
      <c r="BE122">
        <v>1665256094.1875</v>
      </c>
      <c r="BF122">
        <v>680.17574999999999</v>
      </c>
      <c r="BG122">
        <v>701.09624999999994</v>
      </c>
      <c r="BH122">
        <v>30.457662500000001</v>
      </c>
      <c r="BI122">
        <v>29.1827875</v>
      </c>
      <c r="BJ122">
        <v>678.52937499999996</v>
      </c>
      <c r="BK122">
        <v>30.261875</v>
      </c>
      <c r="BL122">
        <v>650.00137500000005</v>
      </c>
      <c r="BM122">
        <v>100.800625</v>
      </c>
      <c r="BN122">
        <v>9.9866487500000004E-2</v>
      </c>
      <c r="BO122">
        <v>30.985399999999998</v>
      </c>
      <c r="BP122">
        <v>31.517787500000001</v>
      </c>
      <c r="BQ122">
        <v>999.9</v>
      </c>
      <c r="BR122">
        <v>0</v>
      </c>
      <c r="BS122">
        <v>0</v>
      </c>
      <c r="BT122">
        <v>9000.3125</v>
      </c>
      <c r="BU122">
        <v>0</v>
      </c>
      <c r="BV122">
        <v>127.88437500000001</v>
      </c>
      <c r="BW122">
        <v>-20.920337499999999</v>
      </c>
      <c r="BX122">
        <v>701.54337500000008</v>
      </c>
      <c r="BY122">
        <v>722.17112500000007</v>
      </c>
      <c r="BZ122">
        <v>1.2748587499999999</v>
      </c>
      <c r="CA122">
        <v>701.09624999999994</v>
      </c>
      <c r="CB122">
        <v>29.1827875</v>
      </c>
      <c r="CC122">
        <v>3.0701450000000001</v>
      </c>
      <c r="CD122">
        <v>2.94164</v>
      </c>
      <c r="CE122">
        <v>24.4133</v>
      </c>
      <c r="CF122">
        <v>23.7012</v>
      </c>
      <c r="CG122">
        <v>1200.00125</v>
      </c>
      <c r="CH122">
        <v>0.50004650000000006</v>
      </c>
      <c r="CI122">
        <v>0.4999535</v>
      </c>
      <c r="CJ122">
        <v>0</v>
      </c>
      <c r="CK122">
        <v>804.12950000000001</v>
      </c>
      <c r="CL122">
        <v>4.9990899999999998</v>
      </c>
      <c r="CM122">
        <v>8679.6012499999997</v>
      </c>
      <c r="CN122">
        <v>9558.0174999999999</v>
      </c>
      <c r="CO122">
        <v>43.686999999999998</v>
      </c>
      <c r="CP122">
        <v>45.686999999999998</v>
      </c>
      <c r="CQ122">
        <v>44.561999999999998</v>
      </c>
      <c r="CR122">
        <v>44.694875000000003</v>
      </c>
      <c r="CS122">
        <v>44.960624999999993</v>
      </c>
      <c r="CT122">
        <v>597.55874999999992</v>
      </c>
      <c r="CU122">
        <v>597.4425</v>
      </c>
      <c r="CV122">
        <v>0</v>
      </c>
      <c r="CW122">
        <v>1665256099.3</v>
      </c>
      <c r="CX122">
        <v>0</v>
      </c>
      <c r="CY122">
        <v>1665253528.5999999</v>
      </c>
      <c r="CZ122" t="s">
        <v>357</v>
      </c>
      <c r="DA122">
        <v>1665253526.5999999</v>
      </c>
      <c r="DB122">
        <v>1665253528.5999999</v>
      </c>
      <c r="DC122">
        <v>13</v>
      </c>
      <c r="DD122">
        <v>3.1E-2</v>
      </c>
      <c r="DE122">
        <v>1.2999999999999999E-2</v>
      </c>
      <c r="DF122">
        <v>1.6459999999999999</v>
      </c>
      <c r="DG122">
        <v>0.19600000000000001</v>
      </c>
      <c r="DH122">
        <v>415</v>
      </c>
      <c r="DI122">
        <v>32</v>
      </c>
      <c r="DJ122">
        <v>0.56000000000000005</v>
      </c>
      <c r="DK122">
        <v>0.22</v>
      </c>
      <c r="DL122">
        <v>-20.735250000000001</v>
      </c>
      <c r="DM122">
        <v>-1.668783489681011</v>
      </c>
      <c r="DN122">
        <v>0.17025695727341081</v>
      </c>
      <c r="DO122">
        <v>0</v>
      </c>
      <c r="DP122">
        <v>1.1867872500000001</v>
      </c>
      <c r="DQ122">
        <v>0.82373347091932425</v>
      </c>
      <c r="DR122">
        <v>8.5658891598814804E-2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364</v>
      </c>
      <c r="EA122">
        <v>3.2941799999999999</v>
      </c>
      <c r="EB122">
        <v>2.6251500000000001</v>
      </c>
      <c r="EC122">
        <v>0.14343400000000001</v>
      </c>
      <c r="ED122">
        <v>0.14557300000000001</v>
      </c>
      <c r="EE122">
        <v>0.12797700000000001</v>
      </c>
      <c r="EF122">
        <v>0.123003</v>
      </c>
      <c r="EG122">
        <v>25840.1</v>
      </c>
      <c r="EH122">
        <v>26393.9</v>
      </c>
      <c r="EI122">
        <v>28077.5</v>
      </c>
      <c r="EJ122">
        <v>29748.9</v>
      </c>
      <c r="EK122">
        <v>33610.9</v>
      </c>
      <c r="EL122">
        <v>36281.300000000003</v>
      </c>
      <c r="EM122">
        <v>39541</v>
      </c>
      <c r="EN122">
        <v>42596.2</v>
      </c>
      <c r="EO122">
        <v>2.13917</v>
      </c>
      <c r="EP122">
        <v>2.0990000000000002</v>
      </c>
      <c r="EQ122">
        <v>7.5623399999999999E-3</v>
      </c>
      <c r="ER122">
        <v>0</v>
      </c>
      <c r="ES122">
        <v>31.388200000000001</v>
      </c>
      <c r="ET122">
        <v>999.9</v>
      </c>
      <c r="EU122">
        <v>49.7</v>
      </c>
      <c r="EV122">
        <v>39.700000000000003</v>
      </c>
      <c r="EW122">
        <v>35.971699999999998</v>
      </c>
      <c r="EX122">
        <v>57.567399999999999</v>
      </c>
      <c r="EY122">
        <v>-3.35737</v>
      </c>
      <c r="EZ122">
        <v>2</v>
      </c>
      <c r="FA122">
        <v>0.68930400000000003</v>
      </c>
      <c r="FB122">
        <v>3.9540099999999998</v>
      </c>
      <c r="FC122">
        <v>20.227</v>
      </c>
      <c r="FD122">
        <v>5.2186399999999997</v>
      </c>
      <c r="FE122">
        <v>12.0099</v>
      </c>
      <c r="FF122">
        <v>4.9859499999999999</v>
      </c>
      <c r="FG122">
        <v>3.2845</v>
      </c>
      <c r="FH122">
        <v>5139.1000000000004</v>
      </c>
      <c r="FI122">
        <v>9999</v>
      </c>
      <c r="FJ122">
        <v>9999</v>
      </c>
      <c r="FK122">
        <v>432.2</v>
      </c>
      <c r="FL122">
        <v>1.8658399999999999</v>
      </c>
      <c r="FM122">
        <v>1.8622099999999999</v>
      </c>
      <c r="FN122">
        <v>1.86432</v>
      </c>
      <c r="FO122">
        <v>1.86049</v>
      </c>
      <c r="FP122">
        <v>1.86111</v>
      </c>
      <c r="FQ122">
        <v>1.86019</v>
      </c>
      <c r="FR122">
        <v>1.86188</v>
      </c>
      <c r="FS122">
        <v>1.8584499999999999</v>
      </c>
      <c r="FT122">
        <v>0</v>
      </c>
      <c r="FU122">
        <v>0</v>
      </c>
      <c r="FV122">
        <v>0</v>
      </c>
      <c r="FW122">
        <v>0</v>
      </c>
      <c r="FX122" t="s">
        <v>359</v>
      </c>
      <c r="FY122" t="s">
        <v>360</v>
      </c>
      <c r="FZ122" t="s">
        <v>361</v>
      </c>
      <c r="GA122" t="s">
        <v>361</v>
      </c>
      <c r="GB122" t="s">
        <v>361</v>
      </c>
      <c r="GC122" t="s">
        <v>361</v>
      </c>
      <c r="GD122">
        <v>0</v>
      </c>
      <c r="GE122">
        <v>100</v>
      </c>
      <c r="GF122">
        <v>100</v>
      </c>
      <c r="GG122">
        <v>1.6459999999999999</v>
      </c>
      <c r="GH122">
        <v>0.19570000000000001</v>
      </c>
      <c r="GI122">
        <v>1.646399999999971</v>
      </c>
      <c r="GJ122">
        <v>0</v>
      </c>
      <c r="GK122">
        <v>0</v>
      </c>
      <c r="GL122">
        <v>0</v>
      </c>
      <c r="GM122">
        <v>0.19577000000000669</v>
      </c>
      <c r="GN122">
        <v>0</v>
      </c>
      <c r="GO122">
        <v>0</v>
      </c>
      <c r="GP122">
        <v>0</v>
      </c>
      <c r="GQ122">
        <v>-1</v>
      </c>
      <c r="GR122">
        <v>-1</v>
      </c>
      <c r="GS122">
        <v>-1</v>
      </c>
      <c r="GT122">
        <v>-1</v>
      </c>
      <c r="GU122">
        <v>42.8</v>
      </c>
      <c r="GV122">
        <v>42.8</v>
      </c>
      <c r="GW122">
        <v>2.0947300000000002</v>
      </c>
      <c r="GX122">
        <v>2.5964399999999999</v>
      </c>
      <c r="GY122">
        <v>2.04834</v>
      </c>
      <c r="GZ122">
        <v>2.6013199999999999</v>
      </c>
      <c r="HA122">
        <v>2.1972700000000001</v>
      </c>
      <c r="HB122">
        <v>2.36816</v>
      </c>
      <c r="HC122">
        <v>44.613199999999999</v>
      </c>
      <c r="HD122">
        <v>13.7906</v>
      </c>
      <c r="HE122">
        <v>18</v>
      </c>
      <c r="HF122">
        <v>660.37800000000004</v>
      </c>
      <c r="HG122">
        <v>695.28700000000003</v>
      </c>
      <c r="HH122">
        <v>25.244</v>
      </c>
      <c r="HI122">
        <v>35.655099999999997</v>
      </c>
      <c r="HJ122">
        <v>30.0001</v>
      </c>
      <c r="HK122">
        <v>35.484099999999998</v>
      </c>
      <c r="HL122">
        <v>35.454900000000002</v>
      </c>
      <c r="HM122">
        <v>41.9758</v>
      </c>
      <c r="HN122">
        <v>22.326499999999999</v>
      </c>
      <c r="HO122">
        <v>21.266999999999999</v>
      </c>
      <c r="HP122">
        <v>25.252500000000001</v>
      </c>
      <c r="HQ122">
        <v>718.84100000000001</v>
      </c>
      <c r="HR122">
        <v>29.023900000000001</v>
      </c>
      <c r="HS122">
        <v>98.8035</v>
      </c>
      <c r="HT122">
        <v>98.705799999999996</v>
      </c>
    </row>
    <row r="123" spans="1:228" x14ac:dyDescent="0.2">
      <c r="A123">
        <v>108</v>
      </c>
      <c r="B123">
        <v>1665256100.5</v>
      </c>
      <c r="C123">
        <v>427.5</v>
      </c>
      <c r="D123" t="s">
        <v>576</v>
      </c>
      <c r="E123" t="s">
        <v>577</v>
      </c>
      <c r="F123">
        <v>4</v>
      </c>
      <c r="G123">
        <v>1665256098.5</v>
      </c>
      <c r="H123">
        <f t="shared" si="34"/>
        <v>3.2172284554409201E-3</v>
      </c>
      <c r="I123">
        <f t="shared" si="35"/>
        <v>3.2172284554409201</v>
      </c>
      <c r="J123">
        <f t="shared" si="36"/>
        <v>24.821052272479015</v>
      </c>
      <c r="K123">
        <f t="shared" si="37"/>
        <v>687.29971428571423</v>
      </c>
      <c r="L123">
        <f t="shared" si="38"/>
        <v>473.37743285597787</v>
      </c>
      <c r="M123">
        <f t="shared" si="39"/>
        <v>47.763914080429473</v>
      </c>
      <c r="N123">
        <f t="shared" si="40"/>
        <v>69.348731523993735</v>
      </c>
      <c r="O123">
        <f t="shared" si="41"/>
        <v>0.20489451339350812</v>
      </c>
      <c r="P123">
        <f t="shared" si="42"/>
        <v>3.6739006067424307</v>
      </c>
      <c r="Q123">
        <f t="shared" si="43"/>
        <v>0.19875139487392973</v>
      </c>
      <c r="R123">
        <f t="shared" si="44"/>
        <v>0.12475621457845645</v>
      </c>
      <c r="S123">
        <f t="shared" si="45"/>
        <v>226.11374923236852</v>
      </c>
      <c r="T123">
        <f t="shared" si="46"/>
        <v>31.386200084626783</v>
      </c>
      <c r="U123">
        <f t="shared" si="47"/>
        <v>31.50542857142857</v>
      </c>
      <c r="V123">
        <f t="shared" si="48"/>
        <v>4.6430318456322137</v>
      </c>
      <c r="W123">
        <f t="shared" si="49"/>
        <v>68.155201110020755</v>
      </c>
      <c r="X123">
        <f t="shared" si="50"/>
        <v>3.0721828041405277</v>
      </c>
      <c r="Y123">
        <f t="shared" si="51"/>
        <v>4.5076278172537432</v>
      </c>
      <c r="Z123">
        <f t="shared" si="52"/>
        <v>1.570849041491686</v>
      </c>
      <c r="AA123">
        <f t="shared" si="53"/>
        <v>-141.87977488494457</v>
      </c>
      <c r="AB123">
        <f t="shared" si="54"/>
        <v>-102.99784087884096</v>
      </c>
      <c r="AC123">
        <f t="shared" si="55"/>
        <v>-6.3107997089239358</v>
      </c>
      <c r="AD123">
        <f t="shared" si="56"/>
        <v>-25.074666240340932</v>
      </c>
      <c r="AE123">
        <f t="shared" si="57"/>
        <v>48.370642782700962</v>
      </c>
      <c r="AF123">
        <f t="shared" si="58"/>
        <v>3.3182868219527015</v>
      </c>
      <c r="AG123">
        <f t="shared" si="59"/>
        <v>24.821052272479015</v>
      </c>
      <c r="AH123">
        <v>728.99942683683958</v>
      </c>
      <c r="AI123">
        <v>711.43017575757585</v>
      </c>
      <c r="AJ123">
        <v>1.7001249375987499</v>
      </c>
      <c r="AK123">
        <v>66.645628169260647</v>
      </c>
      <c r="AL123">
        <f t="shared" si="60"/>
        <v>3.2172284554409201</v>
      </c>
      <c r="AM123">
        <v>29.145329871733111</v>
      </c>
      <c r="AN123">
        <v>30.441412352941171</v>
      </c>
      <c r="AO123">
        <v>-5.9485961071172431E-5</v>
      </c>
      <c r="AP123">
        <v>87.351231965539924</v>
      </c>
      <c r="AQ123">
        <v>27</v>
      </c>
      <c r="AR123">
        <v>4</v>
      </c>
      <c r="AS123">
        <f t="shared" si="61"/>
        <v>1</v>
      </c>
      <c r="AT123">
        <f t="shared" si="62"/>
        <v>0</v>
      </c>
      <c r="AU123">
        <f t="shared" si="63"/>
        <v>47530.892248313954</v>
      </c>
      <c r="AV123">
        <f t="shared" si="64"/>
        <v>1200.0085714285719</v>
      </c>
      <c r="AW123">
        <f t="shared" si="65"/>
        <v>1025.9307135919012</v>
      </c>
      <c r="AX123">
        <f t="shared" si="66"/>
        <v>0.85493615463976513</v>
      </c>
      <c r="AY123">
        <f t="shared" si="67"/>
        <v>0.18842677845474662</v>
      </c>
      <c r="AZ123">
        <v>2.7</v>
      </c>
      <c r="BA123">
        <v>0.5</v>
      </c>
      <c r="BB123" t="s">
        <v>356</v>
      </c>
      <c r="BC123">
        <v>2</v>
      </c>
      <c r="BD123" t="b">
        <v>1</v>
      </c>
      <c r="BE123">
        <v>1665256098.5</v>
      </c>
      <c r="BF123">
        <v>687.29971428571423</v>
      </c>
      <c r="BG123">
        <v>708.34042857142856</v>
      </c>
      <c r="BH123">
        <v>30.447714285714291</v>
      </c>
      <c r="BI123">
        <v>29.111257142857141</v>
      </c>
      <c r="BJ123">
        <v>685.65328571428574</v>
      </c>
      <c r="BK123">
        <v>30.25195714285714</v>
      </c>
      <c r="BL123">
        <v>649.9708571428572</v>
      </c>
      <c r="BM123">
        <v>100.8004285714286</v>
      </c>
      <c r="BN123">
        <v>9.9848385714285698E-2</v>
      </c>
      <c r="BO123">
        <v>30.985414285714288</v>
      </c>
      <c r="BP123">
        <v>31.50542857142857</v>
      </c>
      <c r="BQ123">
        <v>999.89999999999986</v>
      </c>
      <c r="BR123">
        <v>0</v>
      </c>
      <c r="BS123">
        <v>0</v>
      </c>
      <c r="BT123">
        <v>9009.4642857142862</v>
      </c>
      <c r="BU123">
        <v>0</v>
      </c>
      <c r="BV123">
        <v>130.82785714285711</v>
      </c>
      <c r="BW123">
        <v>-21.040614285714291</v>
      </c>
      <c r="BX123">
        <v>708.88357142857149</v>
      </c>
      <c r="BY123">
        <v>729.57914285714287</v>
      </c>
      <c r="BZ123">
        <v>1.3364671428571431</v>
      </c>
      <c r="CA123">
        <v>708.34042857142856</v>
      </c>
      <c r="CB123">
        <v>29.111257142857141</v>
      </c>
      <c r="CC123">
        <v>3.069134285714286</v>
      </c>
      <c r="CD123">
        <v>2.9344171428571428</v>
      </c>
      <c r="CE123">
        <v>24.407800000000002</v>
      </c>
      <c r="CF123">
        <v>23.660385714285709</v>
      </c>
      <c r="CG123">
        <v>1200.0085714285719</v>
      </c>
      <c r="CH123">
        <v>0.5000429999999999</v>
      </c>
      <c r="CI123">
        <v>0.4999570000000001</v>
      </c>
      <c r="CJ123">
        <v>0</v>
      </c>
      <c r="CK123">
        <v>804.56385714285716</v>
      </c>
      <c r="CL123">
        <v>4.9990899999999998</v>
      </c>
      <c r="CM123">
        <v>8685.1457142857143</v>
      </c>
      <c r="CN123">
        <v>9558.0442857142862</v>
      </c>
      <c r="CO123">
        <v>43.686999999999998</v>
      </c>
      <c r="CP123">
        <v>45.686999999999998</v>
      </c>
      <c r="CQ123">
        <v>44.561999999999998</v>
      </c>
      <c r="CR123">
        <v>44.705000000000013</v>
      </c>
      <c r="CS123">
        <v>44.973000000000013</v>
      </c>
      <c r="CT123">
        <v>597.55857142857144</v>
      </c>
      <c r="CU123">
        <v>597.44999999999993</v>
      </c>
      <c r="CV123">
        <v>0</v>
      </c>
      <c r="CW123">
        <v>1665256103.5</v>
      </c>
      <c r="CX123">
        <v>0</v>
      </c>
      <c r="CY123">
        <v>1665253528.5999999</v>
      </c>
      <c r="CZ123" t="s">
        <v>357</v>
      </c>
      <c r="DA123">
        <v>1665253526.5999999</v>
      </c>
      <c r="DB123">
        <v>1665253528.5999999</v>
      </c>
      <c r="DC123">
        <v>13</v>
      </c>
      <c r="DD123">
        <v>3.1E-2</v>
      </c>
      <c r="DE123">
        <v>1.2999999999999999E-2</v>
      </c>
      <c r="DF123">
        <v>1.6459999999999999</v>
      </c>
      <c r="DG123">
        <v>0.19600000000000001</v>
      </c>
      <c r="DH123">
        <v>415</v>
      </c>
      <c r="DI123">
        <v>32</v>
      </c>
      <c r="DJ123">
        <v>0.56000000000000005</v>
      </c>
      <c r="DK123">
        <v>0.22</v>
      </c>
      <c r="DL123">
        <v>-20.851212499999999</v>
      </c>
      <c r="DM123">
        <v>-1.295228893058171</v>
      </c>
      <c r="DN123">
        <v>0.13081291256504449</v>
      </c>
      <c r="DO123">
        <v>0</v>
      </c>
      <c r="DP123">
        <v>1.24217975</v>
      </c>
      <c r="DQ123">
        <v>0.66677797373358239</v>
      </c>
      <c r="DR123">
        <v>7.0217564237429211E-2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364</v>
      </c>
      <c r="EA123">
        <v>3.2942800000000001</v>
      </c>
      <c r="EB123">
        <v>2.6253299999999999</v>
      </c>
      <c r="EC123">
        <v>0.14439399999999999</v>
      </c>
      <c r="ED123">
        <v>0.14651700000000001</v>
      </c>
      <c r="EE123">
        <v>0.12793199999999999</v>
      </c>
      <c r="EF123">
        <v>0.12292400000000001</v>
      </c>
      <c r="EG123">
        <v>25811.8</v>
      </c>
      <c r="EH123">
        <v>26364.6</v>
      </c>
      <c r="EI123">
        <v>28078.400000000001</v>
      </c>
      <c r="EJ123">
        <v>29748.799999999999</v>
      </c>
      <c r="EK123">
        <v>33613.4</v>
      </c>
      <c r="EL123">
        <v>36284.400000000001</v>
      </c>
      <c r="EM123">
        <v>39541.9</v>
      </c>
      <c r="EN123">
        <v>42595.9</v>
      </c>
      <c r="EO123">
        <v>2.1388199999999999</v>
      </c>
      <c r="EP123">
        <v>2.09877</v>
      </c>
      <c r="EQ123">
        <v>7.3760700000000002E-3</v>
      </c>
      <c r="ER123">
        <v>0</v>
      </c>
      <c r="ES123">
        <v>31.381900000000002</v>
      </c>
      <c r="ET123">
        <v>999.9</v>
      </c>
      <c r="EU123">
        <v>49.7</v>
      </c>
      <c r="EV123">
        <v>39.700000000000003</v>
      </c>
      <c r="EW123">
        <v>35.969099999999997</v>
      </c>
      <c r="EX123">
        <v>57.507399999999997</v>
      </c>
      <c r="EY123">
        <v>-3.4575300000000002</v>
      </c>
      <c r="EZ123">
        <v>2</v>
      </c>
      <c r="FA123">
        <v>0.68933699999999998</v>
      </c>
      <c r="FB123">
        <v>3.9365000000000001</v>
      </c>
      <c r="FC123">
        <v>20.227499999999999</v>
      </c>
      <c r="FD123">
        <v>5.2187900000000003</v>
      </c>
      <c r="FE123">
        <v>12.0099</v>
      </c>
      <c r="FF123">
        <v>4.9859</v>
      </c>
      <c r="FG123">
        <v>3.2845</v>
      </c>
      <c r="FH123">
        <v>5139.3999999999996</v>
      </c>
      <c r="FI123">
        <v>9999</v>
      </c>
      <c r="FJ123">
        <v>9999</v>
      </c>
      <c r="FK123">
        <v>432.2</v>
      </c>
      <c r="FL123">
        <v>1.8658399999999999</v>
      </c>
      <c r="FM123">
        <v>1.8622000000000001</v>
      </c>
      <c r="FN123">
        <v>1.86432</v>
      </c>
      <c r="FO123">
        <v>1.86049</v>
      </c>
      <c r="FP123">
        <v>1.86113</v>
      </c>
      <c r="FQ123">
        <v>1.8602000000000001</v>
      </c>
      <c r="FR123">
        <v>1.86188</v>
      </c>
      <c r="FS123">
        <v>1.85846</v>
      </c>
      <c r="FT123">
        <v>0</v>
      </c>
      <c r="FU123">
        <v>0</v>
      </c>
      <c r="FV123">
        <v>0</v>
      </c>
      <c r="FW123">
        <v>0</v>
      </c>
      <c r="FX123" t="s">
        <v>359</v>
      </c>
      <c r="FY123" t="s">
        <v>360</v>
      </c>
      <c r="FZ123" t="s">
        <v>361</v>
      </c>
      <c r="GA123" t="s">
        <v>361</v>
      </c>
      <c r="GB123" t="s">
        <v>361</v>
      </c>
      <c r="GC123" t="s">
        <v>361</v>
      </c>
      <c r="GD123">
        <v>0</v>
      </c>
      <c r="GE123">
        <v>100</v>
      </c>
      <c r="GF123">
        <v>100</v>
      </c>
      <c r="GG123">
        <v>1.6459999999999999</v>
      </c>
      <c r="GH123">
        <v>0.1958</v>
      </c>
      <c r="GI123">
        <v>1.646399999999971</v>
      </c>
      <c r="GJ123">
        <v>0</v>
      </c>
      <c r="GK123">
        <v>0</v>
      </c>
      <c r="GL123">
        <v>0</v>
      </c>
      <c r="GM123">
        <v>0.19577000000000669</v>
      </c>
      <c r="GN123">
        <v>0</v>
      </c>
      <c r="GO123">
        <v>0</v>
      </c>
      <c r="GP123">
        <v>0</v>
      </c>
      <c r="GQ123">
        <v>-1</v>
      </c>
      <c r="GR123">
        <v>-1</v>
      </c>
      <c r="GS123">
        <v>-1</v>
      </c>
      <c r="GT123">
        <v>-1</v>
      </c>
      <c r="GU123">
        <v>42.9</v>
      </c>
      <c r="GV123">
        <v>42.9</v>
      </c>
      <c r="GW123">
        <v>2.1105999999999998</v>
      </c>
      <c r="GX123">
        <v>2.6025399999999999</v>
      </c>
      <c r="GY123">
        <v>2.04834</v>
      </c>
      <c r="GZ123">
        <v>2.6013199999999999</v>
      </c>
      <c r="HA123">
        <v>2.1972700000000001</v>
      </c>
      <c r="HB123">
        <v>2.3535200000000001</v>
      </c>
      <c r="HC123">
        <v>44.641199999999998</v>
      </c>
      <c r="HD123">
        <v>13.7818</v>
      </c>
      <c r="HE123">
        <v>18</v>
      </c>
      <c r="HF123">
        <v>660.096</v>
      </c>
      <c r="HG123">
        <v>695.08100000000002</v>
      </c>
      <c r="HH123">
        <v>25.250399999999999</v>
      </c>
      <c r="HI123">
        <v>35.658099999999997</v>
      </c>
      <c r="HJ123">
        <v>30.0002</v>
      </c>
      <c r="HK123">
        <v>35.484099999999998</v>
      </c>
      <c r="HL123">
        <v>35.454900000000002</v>
      </c>
      <c r="HM123">
        <v>42.2958</v>
      </c>
      <c r="HN123">
        <v>22.326499999999999</v>
      </c>
      <c r="HO123">
        <v>21.266999999999999</v>
      </c>
      <c r="HP123">
        <v>25.252500000000001</v>
      </c>
      <c r="HQ123">
        <v>725.52099999999996</v>
      </c>
      <c r="HR123">
        <v>28.998799999999999</v>
      </c>
      <c r="HS123">
        <v>98.805899999999994</v>
      </c>
      <c r="HT123">
        <v>98.705200000000005</v>
      </c>
    </row>
    <row r="124" spans="1:228" x14ac:dyDescent="0.2">
      <c r="A124">
        <v>109</v>
      </c>
      <c r="B124">
        <v>1665256104.5</v>
      </c>
      <c r="C124">
        <v>431.5</v>
      </c>
      <c r="D124" t="s">
        <v>578</v>
      </c>
      <c r="E124" t="s">
        <v>579</v>
      </c>
      <c r="F124">
        <v>4</v>
      </c>
      <c r="G124">
        <v>1665256102.1875</v>
      </c>
      <c r="H124">
        <f t="shared" si="34"/>
        <v>3.2786687886087484E-3</v>
      </c>
      <c r="I124">
        <f t="shared" si="35"/>
        <v>3.2786687886087482</v>
      </c>
      <c r="J124">
        <f t="shared" si="36"/>
        <v>25.007074284287981</v>
      </c>
      <c r="K124">
        <f t="shared" si="37"/>
        <v>693.40237500000001</v>
      </c>
      <c r="L124">
        <f t="shared" si="38"/>
        <v>481.33318390473841</v>
      </c>
      <c r="M124">
        <f t="shared" si="39"/>
        <v>48.566474875834906</v>
      </c>
      <c r="N124">
        <f t="shared" si="40"/>
        <v>69.964237144610962</v>
      </c>
      <c r="O124">
        <f t="shared" si="41"/>
        <v>0.20868253719176197</v>
      </c>
      <c r="P124">
        <f t="shared" si="42"/>
        <v>3.6718061486866276</v>
      </c>
      <c r="Q124">
        <f t="shared" si="43"/>
        <v>0.2023104618393074</v>
      </c>
      <c r="R124">
        <f t="shared" si="44"/>
        <v>0.12700033678213379</v>
      </c>
      <c r="S124">
        <f t="shared" si="45"/>
        <v>226.11201935728133</v>
      </c>
      <c r="T124">
        <f t="shared" si="46"/>
        <v>31.369982445278151</v>
      </c>
      <c r="U124">
        <f t="shared" si="47"/>
        <v>31.5073875</v>
      </c>
      <c r="V124">
        <f t="shared" si="48"/>
        <v>4.6435485442183939</v>
      </c>
      <c r="W124">
        <f t="shared" si="49"/>
        <v>68.139607959806057</v>
      </c>
      <c r="X124">
        <f t="shared" si="50"/>
        <v>3.070862270819283</v>
      </c>
      <c r="Y124">
        <f t="shared" si="51"/>
        <v>4.5067213662730667</v>
      </c>
      <c r="Z124">
        <f t="shared" si="52"/>
        <v>1.5726862733991109</v>
      </c>
      <c r="AA124">
        <f t="shared" si="53"/>
        <v>-144.5892935776458</v>
      </c>
      <c r="AB124">
        <f t="shared" si="54"/>
        <v>-104.02504407774077</v>
      </c>
      <c r="AC124">
        <f t="shared" si="55"/>
        <v>-6.3773241519337267</v>
      </c>
      <c r="AD124">
        <f t="shared" si="56"/>
        <v>-28.879642450038972</v>
      </c>
      <c r="AE124">
        <f t="shared" si="57"/>
        <v>48.551726429885434</v>
      </c>
      <c r="AF124">
        <f t="shared" si="58"/>
        <v>3.2959563959633331</v>
      </c>
      <c r="AG124">
        <f t="shared" si="59"/>
        <v>25.007074284287981</v>
      </c>
      <c r="AH124">
        <v>735.91418032371496</v>
      </c>
      <c r="AI124">
        <v>718.25513333333311</v>
      </c>
      <c r="AJ124">
        <v>1.7028859856014369</v>
      </c>
      <c r="AK124">
        <v>66.645628169260647</v>
      </c>
      <c r="AL124">
        <f t="shared" si="60"/>
        <v>3.2786687886087482</v>
      </c>
      <c r="AM124">
        <v>29.106168158988108</v>
      </c>
      <c r="AN124">
        <v>30.42904970588236</v>
      </c>
      <c r="AO124">
        <v>-4.5474280411560988E-4</v>
      </c>
      <c r="AP124">
        <v>87.351231965539924</v>
      </c>
      <c r="AQ124">
        <v>27</v>
      </c>
      <c r="AR124">
        <v>4</v>
      </c>
      <c r="AS124">
        <f t="shared" si="61"/>
        <v>1</v>
      </c>
      <c r="AT124">
        <f t="shared" si="62"/>
        <v>0</v>
      </c>
      <c r="AU124">
        <f t="shared" si="63"/>
        <v>47493.789905621656</v>
      </c>
      <c r="AV124">
        <f t="shared" si="64"/>
        <v>1200</v>
      </c>
      <c r="AW124">
        <f t="shared" si="65"/>
        <v>1025.9233260918556</v>
      </c>
      <c r="AX124">
        <f t="shared" si="66"/>
        <v>0.85493610507654638</v>
      </c>
      <c r="AY124">
        <f t="shared" si="67"/>
        <v>0.18842668279773445</v>
      </c>
      <c r="AZ124">
        <v>2.7</v>
      </c>
      <c r="BA124">
        <v>0.5</v>
      </c>
      <c r="BB124" t="s">
        <v>356</v>
      </c>
      <c r="BC124">
        <v>2</v>
      </c>
      <c r="BD124" t="b">
        <v>1</v>
      </c>
      <c r="BE124">
        <v>1665256102.1875</v>
      </c>
      <c r="BF124">
        <v>693.40237500000001</v>
      </c>
      <c r="BG124">
        <v>714.51900000000001</v>
      </c>
      <c r="BH124">
        <v>30.434737500000001</v>
      </c>
      <c r="BI124">
        <v>29.1073375</v>
      </c>
      <c r="BJ124">
        <v>691.75587500000006</v>
      </c>
      <c r="BK124">
        <v>30.238975</v>
      </c>
      <c r="BL124">
        <v>650.010625</v>
      </c>
      <c r="BM124">
        <v>100.799875</v>
      </c>
      <c r="BN124">
        <v>0.100034875</v>
      </c>
      <c r="BO124">
        <v>30.981887499999999</v>
      </c>
      <c r="BP124">
        <v>31.5073875</v>
      </c>
      <c r="BQ124">
        <v>999.9</v>
      </c>
      <c r="BR124">
        <v>0</v>
      </c>
      <c r="BS124">
        <v>0</v>
      </c>
      <c r="BT124">
        <v>9002.2662500000006</v>
      </c>
      <c r="BU124">
        <v>0</v>
      </c>
      <c r="BV124">
        <v>132.64037500000001</v>
      </c>
      <c r="BW124">
        <v>-21.116425</v>
      </c>
      <c r="BX124">
        <v>715.16824999999994</v>
      </c>
      <c r="BY124">
        <v>735.94</v>
      </c>
      <c r="BZ124">
        <v>1.3273962500000001</v>
      </c>
      <c r="CA124">
        <v>714.51900000000001</v>
      </c>
      <c r="CB124">
        <v>29.1073375</v>
      </c>
      <c r="CC124">
        <v>3.0678237500000001</v>
      </c>
      <c r="CD124">
        <v>2.9340187499999999</v>
      </c>
      <c r="CE124">
        <v>24.400662499999999</v>
      </c>
      <c r="CF124">
        <v>23.658137499999999</v>
      </c>
      <c r="CG124">
        <v>1200</v>
      </c>
      <c r="CH124">
        <v>0.50004650000000006</v>
      </c>
      <c r="CI124">
        <v>0.4999535</v>
      </c>
      <c r="CJ124">
        <v>0</v>
      </c>
      <c r="CK124">
        <v>804.66387499999996</v>
      </c>
      <c r="CL124">
        <v>4.9990899999999998</v>
      </c>
      <c r="CM124">
        <v>8689.09375</v>
      </c>
      <c r="CN124">
        <v>9558.0224999999991</v>
      </c>
      <c r="CO124">
        <v>43.686999999999998</v>
      </c>
      <c r="CP124">
        <v>45.686999999999998</v>
      </c>
      <c r="CQ124">
        <v>44.561999999999998</v>
      </c>
      <c r="CR124">
        <v>44.718499999999999</v>
      </c>
      <c r="CS124">
        <v>44.936999999999998</v>
      </c>
      <c r="CT124">
        <v>597.55624999999986</v>
      </c>
      <c r="CU124">
        <v>597.44375000000002</v>
      </c>
      <c r="CV124">
        <v>0</v>
      </c>
      <c r="CW124">
        <v>1665256107.7</v>
      </c>
      <c r="CX124">
        <v>0</v>
      </c>
      <c r="CY124">
        <v>1665253528.5999999</v>
      </c>
      <c r="CZ124" t="s">
        <v>357</v>
      </c>
      <c r="DA124">
        <v>1665253526.5999999</v>
      </c>
      <c r="DB124">
        <v>1665253528.5999999</v>
      </c>
      <c r="DC124">
        <v>13</v>
      </c>
      <c r="DD124">
        <v>3.1E-2</v>
      </c>
      <c r="DE124">
        <v>1.2999999999999999E-2</v>
      </c>
      <c r="DF124">
        <v>1.6459999999999999</v>
      </c>
      <c r="DG124">
        <v>0.19600000000000001</v>
      </c>
      <c r="DH124">
        <v>415</v>
      </c>
      <c r="DI124">
        <v>32</v>
      </c>
      <c r="DJ124">
        <v>0.56000000000000005</v>
      </c>
      <c r="DK124">
        <v>0.22</v>
      </c>
      <c r="DL124">
        <v>-20.942630000000001</v>
      </c>
      <c r="DM124">
        <v>-1.1680322701688171</v>
      </c>
      <c r="DN124">
        <v>0.1169495771689664</v>
      </c>
      <c r="DO124">
        <v>0</v>
      </c>
      <c r="DP124">
        <v>1.282789</v>
      </c>
      <c r="DQ124">
        <v>0.39220975609755759</v>
      </c>
      <c r="DR124">
        <v>4.0782281434466078E-2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364</v>
      </c>
      <c r="EA124">
        <v>3.2944</v>
      </c>
      <c r="EB124">
        <v>2.6253199999999999</v>
      </c>
      <c r="EC124">
        <v>0.145342</v>
      </c>
      <c r="ED124">
        <v>0.147455</v>
      </c>
      <c r="EE124">
        <v>0.12789300000000001</v>
      </c>
      <c r="EF124">
        <v>0.122894</v>
      </c>
      <c r="EG124">
        <v>25782.9</v>
      </c>
      <c r="EH124">
        <v>26335.4</v>
      </c>
      <c r="EI124">
        <v>28078.2</v>
      </c>
      <c r="EJ124">
        <v>29748.7</v>
      </c>
      <c r="EK124">
        <v>33614.9</v>
      </c>
      <c r="EL124">
        <v>36285.599999999999</v>
      </c>
      <c r="EM124">
        <v>39541.800000000003</v>
      </c>
      <c r="EN124">
        <v>42595.8</v>
      </c>
      <c r="EO124">
        <v>2.13958</v>
      </c>
      <c r="EP124">
        <v>2.0986199999999999</v>
      </c>
      <c r="EQ124">
        <v>8.3669999999999994E-3</v>
      </c>
      <c r="ER124">
        <v>0</v>
      </c>
      <c r="ES124">
        <v>31.3736</v>
      </c>
      <c r="ET124">
        <v>999.9</v>
      </c>
      <c r="EU124">
        <v>49.7</v>
      </c>
      <c r="EV124">
        <v>39.700000000000003</v>
      </c>
      <c r="EW124">
        <v>35.9754</v>
      </c>
      <c r="EX124">
        <v>57.147399999999998</v>
      </c>
      <c r="EY124">
        <v>-3.4895900000000002</v>
      </c>
      <c r="EZ124">
        <v>2</v>
      </c>
      <c r="FA124">
        <v>0.68938299999999997</v>
      </c>
      <c r="FB124">
        <v>3.9216000000000002</v>
      </c>
      <c r="FC124">
        <v>20.227900000000002</v>
      </c>
      <c r="FD124">
        <v>5.2187900000000003</v>
      </c>
      <c r="FE124">
        <v>12.0099</v>
      </c>
      <c r="FF124">
        <v>4.9859499999999999</v>
      </c>
      <c r="FG124">
        <v>3.2844799999999998</v>
      </c>
      <c r="FH124">
        <v>5139.3999999999996</v>
      </c>
      <c r="FI124">
        <v>9999</v>
      </c>
      <c r="FJ124">
        <v>9999</v>
      </c>
      <c r="FK124">
        <v>432.2</v>
      </c>
      <c r="FL124">
        <v>1.8658399999999999</v>
      </c>
      <c r="FM124">
        <v>1.8622300000000001</v>
      </c>
      <c r="FN124">
        <v>1.86432</v>
      </c>
      <c r="FO124">
        <v>1.8605</v>
      </c>
      <c r="FP124">
        <v>1.8611500000000001</v>
      </c>
      <c r="FQ124">
        <v>1.8602000000000001</v>
      </c>
      <c r="FR124">
        <v>1.86189</v>
      </c>
      <c r="FS124">
        <v>1.85846</v>
      </c>
      <c r="FT124">
        <v>0</v>
      </c>
      <c r="FU124">
        <v>0</v>
      </c>
      <c r="FV124">
        <v>0</v>
      </c>
      <c r="FW124">
        <v>0</v>
      </c>
      <c r="FX124" t="s">
        <v>359</v>
      </c>
      <c r="FY124" t="s">
        <v>360</v>
      </c>
      <c r="FZ124" t="s">
        <v>361</v>
      </c>
      <c r="GA124" t="s">
        <v>361</v>
      </c>
      <c r="GB124" t="s">
        <v>361</v>
      </c>
      <c r="GC124" t="s">
        <v>361</v>
      </c>
      <c r="GD124">
        <v>0</v>
      </c>
      <c r="GE124">
        <v>100</v>
      </c>
      <c r="GF124">
        <v>100</v>
      </c>
      <c r="GG124">
        <v>1.6459999999999999</v>
      </c>
      <c r="GH124">
        <v>0.1958</v>
      </c>
      <c r="GI124">
        <v>1.646399999999971</v>
      </c>
      <c r="GJ124">
        <v>0</v>
      </c>
      <c r="GK124">
        <v>0</v>
      </c>
      <c r="GL124">
        <v>0</v>
      </c>
      <c r="GM124">
        <v>0.19577000000000669</v>
      </c>
      <c r="GN124">
        <v>0</v>
      </c>
      <c r="GO124">
        <v>0</v>
      </c>
      <c r="GP124">
        <v>0</v>
      </c>
      <c r="GQ124">
        <v>-1</v>
      </c>
      <c r="GR124">
        <v>-1</v>
      </c>
      <c r="GS124">
        <v>-1</v>
      </c>
      <c r="GT124">
        <v>-1</v>
      </c>
      <c r="GU124">
        <v>43</v>
      </c>
      <c r="GV124">
        <v>42.9</v>
      </c>
      <c r="GW124">
        <v>2.1264599999999998</v>
      </c>
      <c r="GX124">
        <v>2.6013199999999999</v>
      </c>
      <c r="GY124">
        <v>2.04834</v>
      </c>
      <c r="GZ124">
        <v>2.6013199999999999</v>
      </c>
      <c r="HA124">
        <v>2.1972700000000001</v>
      </c>
      <c r="HB124">
        <v>2.3339799999999999</v>
      </c>
      <c r="HC124">
        <v>44.641199999999998</v>
      </c>
      <c r="HD124">
        <v>13.773</v>
      </c>
      <c r="HE124">
        <v>18</v>
      </c>
      <c r="HF124">
        <v>660.7</v>
      </c>
      <c r="HG124">
        <v>694.94399999999996</v>
      </c>
      <c r="HH124">
        <v>25.257300000000001</v>
      </c>
      <c r="HI124">
        <v>35.658099999999997</v>
      </c>
      <c r="HJ124">
        <v>30.0002</v>
      </c>
      <c r="HK124">
        <v>35.484099999999998</v>
      </c>
      <c r="HL124">
        <v>35.455100000000002</v>
      </c>
      <c r="HM124">
        <v>42.614899999999999</v>
      </c>
      <c r="HN124">
        <v>22.622</v>
      </c>
      <c r="HO124">
        <v>21.266999999999999</v>
      </c>
      <c r="HP124">
        <v>25.262799999999999</v>
      </c>
      <c r="HQ124">
        <v>732.20100000000002</v>
      </c>
      <c r="HR124">
        <v>28.976600000000001</v>
      </c>
      <c r="HS124">
        <v>98.805599999999998</v>
      </c>
      <c r="HT124">
        <v>98.704800000000006</v>
      </c>
    </row>
    <row r="125" spans="1:228" x14ac:dyDescent="0.2">
      <c r="A125">
        <v>110</v>
      </c>
      <c r="B125">
        <v>1665256108.5</v>
      </c>
      <c r="C125">
        <v>435.5</v>
      </c>
      <c r="D125" t="s">
        <v>580</v>
      </c>
      <c r="E125" t="s">
        <v>581</v>
      </c>
      <c r="F125">
        <v>4</v>
      </c>
      <c r="G125">
        <v>1665256106.5</v>
      </c>
      <c r="H125">
        <f t="shared" si="34"/>
        <v>3.2355423008706224E-3</v>
      </c>
      <c r="I125">
        <f t="shared" si="35"/>
        <v>3.2355423008706223</v>
      </c>
      <c r="J125">
        <f t="shared" si="36"/>
        <v>24.885753227789934</v>
      </c>
      <c r="K125">
        <f t="shared" si="37"/>
        <v>700.5834285714285</v>
      </c>
      <c r="L125">
        <f t="shared" si="38"/>
        <v>486.95089238773323</v>
      </c>
      <c r="M125">
        <f t="shared" si="39"/>
        <v>49.132489990937444</v>
      </c>
      <c r="N125">
        <f t="shared" si="40"/>
        <v>70.687637768398233</v>
      </c>
      <c r="O125">
        <f t="shared" si="41"/>
        <v>0.2061183977465875</v>
      </c>
      <c r="P125">
        <f t="shared" si="42"/>
        <v>3.6730968605331444</v>
      </c>
      <c r="Q125">
        <f t="shared" si="43"/>
        <v>0.19990155379376642</v>
      </c>
      <c r="R125">
        <f t="shared" si="44"/>
        <v>0.12548141060937978</v>
      </c>
      <c r="S125">
        <f t="shared" si="45"/>
        <v>226.11281708941681</v>
      </c>
      <c r="T125">
        <f t="shared" si="46"/>
        <v>31.371480074982298</v>
      </c>
      <c r="U125">
        <f t="shared" si="47"/>
        <v>31.4941</v>
      </c>
      <c r="V125">
        <f t="shared" si="48"/>
        <v>4.6400447364615207</v>
      </c>
      <c r="W125">
        <f t="shared" si="49"/>
        <v>68.134448486259529</v>
      </c>
      <c r="X125">
        <f t="shared" si="50"/>
        <v>3.0693289088633158</v>
      </c>
      <c r="Y125">
        <f t="shared" si="51"/>
        <v>4.5048121428359371</v>
      </c>
      <c r="Z125">
        <f t="shared" si="52"/>
        <v>1.5707158275982049</v>
      </c>
      <c r="AA125">
        <f t="shared" si="53"/>
        <v>-142.68741546839445</v>
      </c>
      <c r="AB125">
        <f t="shared" si="54"/>
        <v>-102.90175607502415</v>
      </c>
      <c r="AC125">
        <f t="shared" si="55"/>
        <v>-6.305599242143245</v>
      </c>
      <c r="AD125">
        <f t="shared" si="56"/>
        <v>-25.781953696145038</v>
      </c>
      <c r="AE125">
        <f t="shared" si="57"/>
        <v>48.609699653610164</v>
      </c>
      <c r="AF125">
        <f t="shared" si="58"/>
        <v>3.4569519704288338</v>
      </c>
      <c r="AG125">
        <f t="shared" si="59"/>
        <v>24.885753227789934</v>
      </c>
      <c r="AH125">
        <v>742.77099876149771</v>
      </c>
      <c r="AI125">
        <v>725.12933939393906</v>
      </c>
      <c r="AJ125">
        <v>1.7114050173132109</v>
      </c>
      <c r="AK125">
        <v>66.645628169260647</v>
      </c>
      <c r="AL125">
        <f t="shared" si="60"/>
        <v>3.2355423008706223</v>
      </c>
      <c r="AM125">
        <v>29.108857520061619</v>
      </c>
      <c r="AN125">
        <v>30.413227352941181</v>
      </c>
      <c r="AO125">
        <v>-2.3037800628392851E-4</v>
      </c>
      <c r="AP125">
        <v>87.351231965539924</v>
      </c>
      <c r="AQ125">
        <v>27</v>
      </c>
      <c r="AR125">
        <v>4</v>
      </c>
      <c r="AS125">
        <f t="shared" si="61"/>
        <v>1</v>
      </c>
      <c r="AT125">
        <f t="shared" si="62"/>
        <v>0</v>
      </c>
      <c r="AU125">
        <f t="shared" si="63"/>
        <v>47518.141214531941</v>
      </c>
      <c r="AV125">
        <f t="shared" si="64"/>
        <v>1200.004285714286</v>
      </c>
      <c r="AW125">
        <f t="shared" si="65"/>
        <v>1025.9269850204234</v>
      </c>
      <c r="AX125">
        <f t="shared" si="66"/>
        <v>0.85493610084046878</v>
      </c>
      <c r="AY125">
        <f t="shared" si="67"/>
        <v>0.18842667462210461</v>
      </c>
      <c r="AZ125">
        <v>2.7</v>
      </c>
      <c r="BA125">
        <v>0.5</v>
      </c>
      <c r="BB125" t="s">
        <v>356</v>
      </c>
      <c r="BC125">
        <v>2</v>
      </c>
      <c r="BD125" t="b">
        <v>1</v>
      </c>
      <c r="BE125">
        <v>1665256106.5</v>
      </c>
      <c r="BF125">
        <v>700.5834285714285</v>
      </c>
      <c r="BG125">
        <v>721.78142857142848</v>
      </c>
      <c r="BH125">
        <v>30.42004285714285</v>
      </c>
      <c r="BI125">
        <v>29.027742857142862</v>
      </c>
      <c r="BJ125">
        <v>698.93700000000001</v>
      </c>
      <c r="BK125">
        <v>30.224271428571431</v>
      </c>
      <c r="BL125">
        <v>649.99185714285704</v>
      </c>
      <c r="BM125">
        <v>100.7982857142857</v>
      </c>
      <c r="BN125">
        <v>9.995835714285714E-2</v>
      </c>
      <c r="BO125">
        <v>30.97445714285714</v>
      </c>
      <c r="BP125">
        <v>31.4941</v>
      </c>
      <c r="BQ125">
        <v>999.89999999999986</v>
      </c>
      <c r="BR125">
        <v>0</v>
      </c>
      <c r="BS125">
        <v>0</v>
      </c>
      <c r="BT125">
        <v>9006.8742857142861</v>
      </c>
      <c r="BU125">
        <v>0</v>
      </c>
      <c r="BV125">
        <v>132.8412857142857</v>
      </c>
      <c r="BW125">
        <v>-21.197971428571432</v>
      </c>
      <c r="BX125">
        <v>722.56385714285716</v>
      </c>
      <c r="BY125">
        <v>743.35928571428565</v>
      </c>
      <c r="BZ125">
        <v>1.392317142857143</v>
      </c>
      <c r="CA125">
        <v>721.78142857142848</v>
      </c>
      <c r="CB125">
        <v>29.027742857142862</v>
      </c>
      <c r="CC125">
        <v>3.066284285714286</v>
      </c>
      <c r="CD125">
        <v>2.9259400000000002</v>
      </c>
      <c r="CE125">
        <v>24.39228571428572</v>
      </c>
      <c r="CF125">
        <v>23.61234285714286</v>
      </c>
      <c r="CG125">
        <v>1200.004285714286</v>
      </c>
      <c r="CH125">
        <v>0.50004700000000002</v>
      </c>
      <c r="CI125">
        <v>0.49995299999999998</v>
      </c>
      <c r="CJ125">
        <v>0</v>
      </c>
      <c r="CK125">
        <v>804.85300000000007</v>
      </c>
      <c r="CL125">
        <v>4.9990899999999998</v>
      </c>
      <c r="CM125">
        <v>8693.9942857142869</v>
      </c>
      <c r="CN125">
        <v>9558.06</v>
      </c>
      <c r="CO125">
        <v>43.686999999999998</v>
      </c>
      <c r="CP125">
        <v>45.686999999999998</v>
      </c>
      <c r="CQ125">
        <v>44.553142857142859</v>
      </c>
      <c r="CR125">
        <v>44.723000000000013</v>
      </c>
      <c r="CS125">
        <v>44.946000000000012</v>
      </c>
      <c r="CT125">
        <v>597.55857142857144</v>
      </c>
      <c r="CU125">
        <v>597.4457142857143</v>
      </c>
      <c r="CV125">
        <v>0</v>
      </c>
      <c r="CW125">
        <v>1665256111.3</v>
      </c>
      <c r="CX125">
        <v>0</v>
      </c>
      <c r="CY125">
        <v>1665253528.5999999</v>
      </c>
      <c r="CZ125" t="s">
        <v>357</v>
      </c>
      <c r="DA125">
        <v>1665253526.5999999</v>
      </c>
      <c r="DB125">
        <v>1665253528.5999999</v>
      </c>
      <c r="DC125">
        <v>13</v>
      </c>
      <c r="DD125">
        <v>3.1E-2</v>
      </c>
      <c r="DE125">
        <v>1.2999999999999999E-2</v>
      </c>
      <c r="DF125">
        <v>1.6459999999999999</v>
      </c>
      <c r="DG125">
        <v>0.19600000000000001</v>
      </c>
      <c r="DH125">
        <v>415</v>
      </c>
      <c r="DI125">
        <v>32</v>
      </c>
      <c r="DJ125">
        <v>0.56000000000000005</v>
      </c>
      <c r="DK125">
        <v>0.22</v>
      </c>
      <c r="DL125">
        <v>-21.016647500000001</v>
      </c>
      <c r="DM125">
        <v>-1.2144461538460809</v>
      </c>
      <c r="DN125">
        <v>0.12116493714664291</v>
      </c>
      <c r="DO125">
        <v>0</v>
      </c>
      <c r="DP125">
        <v>1.3090535000000001</v>
      </c>
      <c r="DQ125">
        <v>0.46222018761725908</v>
      </c>
      <c r="DR125">
        <v>4.8231223317991817E-2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364</v>
      </c>
      <c r="EA125">
        <v>3.2943799999999999</v>
      </c>
      <c r="EB125">
        <v>2.6253299999999999</v>
      </c>
      <c r="EC125">
        <v>0.146284</v>
      </c>
      <c r="ED125">
        <v>0.148394</v>
      </c>
      <c r="EE125">
        <v>0.12784200000000001</v>
      </c>
      <c r="EF125">
        <v>0.122488</v>
      </c>
      <c r="EG125">
        <v>25754.400000000001</v>
      </c>
      <c r="EH125">
        <v>26306.400000000001</v>
      </c>
      <c r="EI125">
        <v>28078.1</v>
      </c>
      <c r="EJ125">
        <v>29748.799999999999</v>
      </c>
      <c r="EK125">
        <v>33616.699999999997</v>
      </c>
      <c r="EL125">
        <v>36302.6</v>
      </c>
      <c r="EM125">
        <v>39541.5</v>
      </c>
      <c r="EN125">
        <v>42596</v>
      </c>
      <c r="EO125">
        <v>2.1392799999999998</v>
      </c>
      <c r="EP125">
        <v>2.0985999999999998</v>
      </c>
      <c r="EQ125">
        <v>7.3388200000000002E-3</v>
      </c>
      <c r="ER125">
        <v>0</v>
      </c>
      <c r="ES125">
        <v>31.366099999999999</v>
      </c>
      <c r="ET125">
        <v>999.9</v>
      </c>
      <c r="EU125">
        <v>49.7</v>
      </c>
      <c r="EV125">
        <v>39.700000000000003</v>
      </c>
      <c r="EW125">
        <v>35.973999999999997</v>
      </c>
      <c r="EX125">
        <v>57.057400000000001</v>
      </c>
      <c r="EY125">
        <v>-3.4655499999999999</v>
      </c>
      <c r="EZ125">
        <v>2</v>
      </c>
      <c r="FA125">
        <v>0.689581</v>
      </c>
      <c r="FB125">
        <v>3.8919100000000002</v>
      </c>
      <c r="FC125">
        <v>20.2286</v>
      </c>
      <c r="FD125">
        <v>5.2190899999999996</v>
      </c>
      <c r="FE125">
        <v>12.0099</v>
      </c>
      <c r="FF125">
        <v>4.9862000000000002</v>
      </c>
      <c r="FG125">
        <v>3.2845800000000001</v>
      </c>
      <c r="FH125">
        <v>5139.3999999999996</v>
      </c>
      <c r="FI125">
        <v>9999</v>
      </c>
      <c r="FJ125">
        <v>9999</v>
      </c>
      <c r="FK125">
        <v>432.2</v>
      </c>
      <c r="FL125">
        <v>1.86585</v>
      </c>
      <c r="FM125">
        <v>1.8622399999999999</v>
      </c>
      <c r="FN125">
        <v>1.86432</v>
      </c>
      <c r="FO125">
        <v>1.8605</v>
      </c>
      <c r="FP125">
        <v>1.86113</v>
      </c>
      <c r="FQ125">
        <v>1.8602000000000001</v>
      </c>
      <c r="FR125">
        <v>1.8619000000000001</v>
      </c>
      <c r="FS125">
        <v>1.8584400000000001</v>
      </c>
      <c r="FT125">
        <v>0</v>
      </c>
      <c r="FU125">
        <v>0</v>
      </c>
      <c r="FV125">
        <v>0</v>
      </c>
      <c r="FW125">
        <v>0</v>
      </c>
      <c r="FX125" t="s">
        <v>359</v>
      </c>
      <c r="FY125" t="s">
        <v>360</v>
      </c>
      <c r="FZ125" t="s">
        <v>361</v>
      </c>
      <c r="GA125" t="s">
        <v>361</v>
      </c>
      <c r="GB125" t="s">
        <v>361</v>
      </c>
      <c r="GC125" t="s">
        <v>361</v>
      </c>
      <c r="GD125">
        <v>0</v>
      </c>
      <c r="GE125">
        <v>100</v>
      </c>
      <c r="GF125">
        <v>100</v>
      </c>
      <c r="GG125">
        <v>1.6459999999999999</v>
      </c>
      <c r="GH125">
        <v>0.1958</v>
      </c>
      <c r="GI125">
        <v>1.646399999999971</v>
      </c>
      <c r="GJ125">
        <v>0</v>
      </c>
      <c r="GK125">
        <v>0</v>
      </c>
      <c r="GL125">
        <v>0</v>
      </c>
      <c r="GM125">
        <v>0.19577000000000669</v>
      </c>
      <c r="GN125">
        <v>0</v>
      </c>
      <c r="GO125">
        <v>0</v>
      </c>
      <c r="GP125">
        <v>0</v>
      </c>
      <c r="GQ125">
        <v>-1</v>
      </c>
      <c r="GR125">
        <v>-1</v>
      </c>
      <c r="GS125">
        <v>-1</v>
      </c>
      <c r="GT125">
        <v>-1</v>
      </c>
      <c r="GU125">
        <v>43</v>
      </c>
      <c r="GV125">
        <v>43</v>
      </c>
      <c r="GW125">
        <v>2.1435499999999998</v>
      </c>
      <c r="GX125">
        <v>2.5952099999999998</v>
      </c>
      <c r="GY125">
        <v>2.04834</v>
      </c>
      <c r="GZ125">
        <v>2.6013199999999999</v>
      </c>
      <c r="HA125">
        <v>2.1972700000000001</v>
      </c>
      <c r="HB125">
        <v>2.31812</v>
      </c>
      <c r="HC125">
        <v>44.641199999999998</v>
      </c>
      <c r="HD125">
        <v>13.773</v>
      </c>
      <c r="HE125">
        <v>18</v>
      </c>
      <c r="HF125">
        <v>660.45799999999997</v>
      </c>
      <c r="HG125">
        <v>694.928</v>
      </c>
      <c r="HH125">
        <v>25.264900000000001</v>
      </c>
      <c r="HI125">
        <v>35.658099999999997</v>
      </c>
      <c r="HJ125">
        <v>30.0002</v>
      </c>
      <c r="HK125">
        <v>35.484099999999998</v>
      </c>
      <c r="HL125">
        <v>35.455599999999997</v>
      </c>
      <c r="HM125">
        <v>42.891199999999998</v>
      </c>
      <c r="HN125">
        <v>22.622</v>
      </c>
      <c r="HO125">
        <v>21.266999999999999</v>
      </c>
      <c r="HP125">
        <v>25.278099999999998</v>
      </c>
      <c r="HQ125">
        <v>738.89099999999996</v>
      </c>
      <c r="HR125">
        <v>28.9635</v>
      </c>
      <c r="HS125">
        <v>98.805000000000007</v>
      </c>
      <c r="HT125">
        <v>98.705299999999994</v>
      </c>
    </row>
    <row r="126" spans="1:228" x14ac:dyDescent="0.2">
      <c r="A126">
        <v>111</v>
      </c>
      <c r="B126">
        <v>1665256112.5</v>
      </c>
      <c r="C126">
        <v>439.5</v>
      </c>
      <c r="D126" t="s">
        <v>582</v>
      </c>
      <c r="E126" t="s">
        <v>583</v>
      </c>
      <c r="F126">
        <v>4</v>
      </c>
      <c r="G126">
        <v>1665256110.1875</v>
      </c>
      <c r="H126">
        <f t="shared" si="34"/>
        <v>3.5023979961064243E-3</v>
      </c>
      <c r="I126">
        <f t="shared" si="35"/>
        <v>3.5023979961064242</v>
      </c>
      <c r="J126">
        <f t="shared" si="36"/>
        <v>25.784042325898511</v>
      </c>
      <c r="K126">
        <f t="shared" si="37"/>
        <v>706.58425</v>
      </c>
      <c r="L126">
        <f t="shared" si="38"/>
        <v>501.42543921796158</v>
      </c>
      <c r="M126">
        <f t="shared" si="39"/>
        <v>50.592788371275518</v>
      </c>
      <c r="N126">
        <f t="shared" si="40"/>
        <v>71.292887497850543</v>
      </c>
      <c r="O126">
        <f t="shared" si="41"/>
        <v>0.22387988757289778</v>
      </c>
      <c r="P126">
        <f t="shared" si="42"/>
        <v>3.6720251215317647</v>
      </c>
      <c r="Q126">
        <f t="shared" si="43"/>
        <v>0.21656385524873975</v>
      </c>
      <c r="R126">
        <f t="shared" si="44"/>
        <v>0.13598980992795928</v>
      </c>
      <c r="S126">
        <f t="shared" si="45"/>
        <v>226.11084185692422</v>
      </c>
      <c r="T126">
        <f t="shared" si="46"/>
        <v>31.315026713539872</v>
      </c>
      <c r="U126">
        <f t="shared" si="47"/>
        <v>31.4802</v>
      </c>
      <c r="V126">
        <f t="shared" si="48"/>
        <v>4.6363818814005011</v>
      </c>
      <c r="W126">
        <f t="shared" si="49"/>
        <v>68.082423083258746</v>
      </c>
      <c r="X126">
        <f t="shared" si="50"/>
        <v>3.0668921890398373</v>
      </c>
      <c r="Y126">
        <f t="shared" si="51"/>
        <v>4.5046754362565808</v>
      </c>
      <c r="Z126">
        <f t="shared" si="52"/>
        <v>1.5694896923606638</v>
      </c>
      <c r="AA126">
        <f t="shared" si="53"/>
        <v>-154.45575162829331</v>
      </c>
      <c r="AB126">
        <f t="shared" si="54"/>
        <v>-100.22534719616893</v>
      </c>
      <c r="AC126">
        <f t="shared" si="55"/>
        <v>-6.142949801663474</v>
      </c>
      <c r="AD126">
        <f t="shared" si="56"/>
        <v>-34.713206769201477</v>
      </c>
      <c r="AE126">
        <f t="shared" si="57"/>
        <v>48.812838872937725</v>
      </c>
      <c r="AF126">
        <f t="shared" si="58"/>
        <v>3.5959791349973593</v>
      </c>
      <c r="AG126">
        <f t="shared" si="59"/>
        <v>25.784042325898511</v>
      </c>
      <c r="AH126">
        <v>749.58950699846616</v>
      </c>
      <c r="AI126">
        <v>731.75294545454528</v>
      </c>
      <c r="AJ126">
        <v>1.6654609349071461</v>
      </c>
      <c r="AK126">
        <v>66.645628169260647</v>
      </c>
      <c r="AL126">
        <f t="shared" si="60"/>
        <v>3.5023979961064242</v>
      </c>
      <c r="AM126">
        <v>28.96836079027177</v>
      </c>
      <c r="AN126">
        <v>30.380668823529401</v>
      </c>
      <c r="AO126">
        <v>-3.174073805857532E-4</v>
      </c>
      <c r="AP126">
        <v>87.351231965539924</v>
      </c>
      <c r="AQ126">
        <v>27</v>
      </c>
      <c r="AR126">
        <v>4</v>
      </c>
      <c r="AS126">
        <f t="shared" si="61"/>
        <v>1</v>
      </c>
      <c r="AT126">
        <f t="shared" si="62"/>
        <v>0</v>
      </c>
      <c r="AU126">
        <f t="shared" si="63"/>
        <v>47498.955793780617</v>
      </c>
      <c r="AV126">
        <f t="shared" si="64"/>
        <v>1199.9962499999999</v>
      </c>
      <c r="AW126">
        <f t="shared" si="65"/>
        <v>1025.9198760916706</v>
      </c>
      <c r="AX126">
        <f t="shared" si="66"/>
        <v>0.85493590175108514</v>
      </c>
      <c r="AY126">
        <f t="shared" si="67"/>
        <v>0.1884262903795943</v>
      </c>
      <c r="AZ126">
        <v>2.7</v>
      </c>
      <c r="BA126">
        <v>0.5</v>
      </c>
      <c r="BB126" t="s">
        <v>356</v>
      </c>
      <c r="BC126">
        <v>2</v>
      </c>
      <c r="BD126" t="b">
        <v>1</v>
      </c>
      <c r="BE126">
        <v>1665256110.1875</v>
      </c>
      <c r="BF126">
        <v>706.58425</v>
      </c>
      <c r="BG126">
        <v>727.91525000000001</v>
      </c>
      <c r="BH126">
        <v>30.3959875</v>
      </c>
      <c r="BI126">
        <v>28.947712500000002</v>
      </c>
      <c r="BJ126">
        <v>704.93799999999999</v>
      </c>
      <c r="BK126">
        <v>30.200212499999999</v>
      </c>
      <c r="BL126">
        <v>650.01637499999993</v>
      </c>
      <c r="BM126">
        <v>100.797875</v>
      </c>
      <c r="BN126">
        <v>0.1000540125</v>
      </c>
      <c r="BO126">
        <v>30.973925000000001</v>
      </c>
      <c r="BP126">
        <v>31.4802</v>
      </c>
      <c r="BQ126">
        <v>999.9</v>
      </c>
      <c r="BR126">
        <v>0</v>
      </c>
      <c r="BS126">
        <v>0</v>
      </c>
      <c r="BT126">
        <v>9003.2024999999994</v>
      </c>
      <c r="BU126">
        <v>0</v>
      </c>
      <c r="BV126">
        <v>128.645625</v>
      </c>
      <c r="BW126">
        <v>-21.330774999999999</v>
      </c>
      <c r="BX126">
        <v>728.73512499999993</v>
      </c>
      <c r="BY126">
        <v>749.61475000000007</v>
      </c>
      <c r="BZ126">
        <v>1.44828</v>
      </c>
      <c r="CA126">
        <v>727.91525000000001</v>
      </c>
      <c r="CB126">
        <v>28.947712500000002</v>
      </c>
      <c r="CC126">
        <v>3.0638512499999999</v>
      </c>
      <c r="CD126">
        <v>2.9178649999999999</v>
      </c>
      <c r="CE126">
        <v>24.379049999999999</v>
      </c>
      <c r="CF126">
        <v>23.566475000000001</v>
      </c>
      <c r="CG126">
        <v>1199.9962499999999</v>
      </c>
      <c r="CH126">
        <v>0.50005524999999995</v>
      </c>
      <c r="CI126">
        <v>0.49994474999999999</v>
      </c>
      <c r="CJ126">
        <v>0</v>
      </c>
      <c r="CK126">
        <v>804.91975000000002</v>
      </c>
      <c r="CL126">
        <v>4.9990899999999998</v>
      </c>
      <c r="CM126">
        <v>8698.0637500000012</v>
      </c>
      <c r="CN126">
        <v>9558.01</v>
      </c>
      <c r="CO126">
        <v>43.686999999999998</v>
      </c>
      <c r="CP126">
        <v>45.686999999999998</v>
      </c>
      <c r="CQ126">
        <v>44.554250000000003</v>
      </c>
      <c r="CR126">
        <v>44.710625</v>
      </c>
      <c r="CS126">
        <v>44.984250000000003</v>
      </c>
      <c r="CT126">
        <v>597.5625</v>
      </c>
      <c r="CU126">
        <v>597.43374999999992</v>
      </c>
      <c r="CV126">
        <v>0</v>
      </c>
      <c r="CW126">
        <v>1665256115.5</v>
      </c>
      <c r="CX126">
        <v>0</v>
      </c>
      <c r="CY126">
        <v>1665253528.5999999</v>
      </c>
      <c r="CZ126" t="s">
        <v>357</v>
      </c>
      <c r="DA126">
        <v>1665253526.5999999</v>
      </c>
      <c r="DB126">
        <v>1665253528.5999999</v>
      </c>
      <c r="DC126">
        <v>13</v>
      </c>
      <c r="DD126">
        <v>3.1E-2</v>
      </c>
      <c r="DE126">
        <v>1.2999999999999999E-2</v>
      </c>
      <c r="DF126">
        <v>1.6459999999999999</v>
      </c>
      <c r="DG126">
        <v>0.19600000000000001</v>
      </c>
      <c r="DH126">
        <v>415</v>
      </c>
      <c r="DI126">
        <v>32</v>
      </c>
      <c r="DJ126">
        <v>0.56000000000000005</v>
      </c>
      <c r="DK126">
        <v>0.22</v>
      </c>
      <c r="DL126">
        <v>-21.090604878048779</v>
      </c>
      <c r="DM126">
        <v>-1.5051198606271701</v>
      </c>
      <c r="DN126">
        <v>0.15171991999255099</v>
      </c>
      <c r="DO126">
        <v>0</v>
      </c>
      <c r="DP126">
        <v>1.3422170731707319</v>
      </c>
      <c r="DQ126">
        <v>0.5960004878048788</v>
      </c>
      <c r="DR126">
        <v>6.3193553516698309E-2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364</v>
      </c>
      <c r="EA126">
        <v>3.2942399999999998</v>
      </c>
      <c r="EB126">
        <v>2.6253099999999998</v>
      </c>
      <c r="EC126">
        <v>0.147204</v>
      </c>
      <c r="ED126">
        <v>0.14929200000000001</v>
      </c>
      <c r="EE126">
        <v>0.127752</v>
      </c>
      <c r="EF126">
        <v>0.122433</v>
      </c>
      <c r="EG126">
        <v>25726.2</v>
      </c>
      <c r="EH126">
        <v>26278.6</v>
      </c>
      <c r="EI126">
        <v>28077.7</v>
      </c>
      <c r="EJ126">
        <v>29748.799999999999</v>
      </c>
      <c r="EK126">
        <v>33620</v>
      </c>
      <c r="EL126">
        <v>36304.9</v>
      </c>
      <c r="EM126">
        <v>39541.199999999997</v>
      </c>
      <c r="EN126">
        <v>42595.9</v>
      </c>
      <c r="EO126">
        <v>2.1395499999999998</v>
      </c>
      <c r="EP126">
        <v>2.0985</v>
      </c>
      <c r="EQ126">
        <v>7.0482499999999998E-3</v>
      </c>
      <c r="ER126">
        <v>0</v>
      </c>
      <c r="ES126">
        <v>31.359300000000001</v>
      </c>
      <c r="ET126">
        <v>999.9</v>
      </c>
      <c r="EU126">
        <v>49.7</v>
      </c>
      <c r="EV126">
        <v>39.700000000000003</v>
      </c>
      <c r="EW126">
        <v>35.9758</v>
      </c>
      <c r="EX126">
        <v>57.2074</v>
      </c>
      <c r="EY126">
        <v>-3.4054500000000001</v>
      </c>
      <c r="EZ126">
        <v>2</v>
      </c>
      <c r="FA126">
        <v>0.68923999999999996</v>
      </c>
      <c r="FB126">
        <v>3.8722699999999999</v>
      </c>
      <c r="FC126">
        <v>20.228999999999999</v>
      </c>
      <c r="FD126">
        <v>5.2193899999999998</v>
      </c>
      <c r="FE126">
        <v>12.0099</v>
      </c>
      <c r="FF126">
        <v>4.9861000000000004</v>
      </c>
      <c r="FG126">
        <v>3.2846500000000001</v>
      </c>
      <c r="FH126">
        <v>5139.7</v>
      </c>
      <c r="FI126">
        <v>9999</v>
      </c>
      <c r="FJ126">
        <v>9999</v>
      </c>
      <c r="FK126">
        <v>432.2</v>
      </c>
      <c r="FL126">
        <v>1.8658399999999999</v>
      </c>
      <c r="FM126">
        <v>1.86226</v>
      </c>
      <c r="FN126">
        <v>1.86432</v>
      </c>
      <c r="FO126">
        <v>1.8605</v>
      </c>
      <c r="FP126">
        <v>1.8611500000000001</v>
      </c>
      <c r="FQ126">
        <v>1.8602000000000001</v>
      </c>
      <c r="FR126">
        <v>1.86189</v>
      </c>
      <c r="FS126">
        <v>1.8584400000000001</v>
      </c>
      <c r="FT126">
        <v>0</v>
      </c>
      <c r="FU126">
        <v>0</v>
      </c>
      <c r="FV126">
        <v>0</v>
      </c>
      <c r="FW126">
        <v>0</v>
      </c>
      <c r="FX126" t="s">
        <v>359</v>
      </c>
      <c r="FY126" t="s">
        <v>360</v>
      </c>
      <c r="FZ126" t="s">
        <v>361</v>
      </c>
      <c r="GA126" t="s">
        <v>361</v>
      </c>
      <c r="GB126" t="s">
        <v>361</v>
      </c>
      <c r="GC126" t="s">
        <v>361</v>
      </c>
      <c r="GD126">
        <v>0</v>
      </c>
      <c r="GE126">
        <v>100</v>
      </c>
      <c r="GF126">
        <v>100</v>
      </c>
      <c r="GG126">
        <v>1.647</v>
      </c>
      <c r="GH126">
        <v>0.1958</v>
      </c>
      <c r="GI126">
        <v>1.646399999999971</v>
      </c>
      <c r="GJ126">
        <v>0</v>
      </c>
      <c r="GK126">
        <v>0</v>
      </c>
      <c r="GL126">
        <v>0</v>
      </c>
      <c r="GM126">
        <v>0.19577000000000669</v>
      </c>
      <c r="GN126">
        <v>0</v>
      </c>
      <c r="GO126">
        <v>0</v>
      </c>
      <c r="GP126">
        <v>0</v>
      </c>
      <c r="GQ126">
        <v>-1</v>
      </c>
      <c r="GR126">
        <v>-1</v>
      </c>
      <c r="GS126">
        <v>-1</v>
      </c>
      <c r="GT126">
        <v>-1</v>
      </c>
      <c r="GU126">
        <v>43.1</v>
      </c>
      <c r="GV126">
        <v>43.1</v>
      </c>
      <c r="GW126">
        <v>2.1581999999999999</v>
      </c>
      <c r="GX126">
        <v>2.5891099999999998</v>
      </c>
      <c r="GY126">
        <v>2.04834</v>
      </c>
      <c r="GZ126">
        <v>2.6013199999999999</v>
      </c>
      <c r="HA126">
        <v>2.1972700000000001</v>
      </c>
      <c r="HB126">
        <v>2.3596200000000001</v>
      </c>
      <c r="HC126">
        <v>44.641199999999998</v>
      </c>
      <c r="HD126">
        <v>13.7818</v>
      </c>
      <c r="HE126">
        <v>18</v>
      </c>
      <c r="HF126">
        <v>660.68</v>
      </c>
      <c r="HG126">
        <v>694.84699999999998</v>
      </c>
      <c r="HH126">
        <v>25.277999999999999</v>
      </c>
      <c r="HI126">
        <v>35.658099999999997</v>
      </c>
      <c r="HJ126">
        <v>30</v>
      </c>
      <c r="HK126">
        <v>35.484099999999998</v>
      </c>
      <c r="HL126">
        <v>35.456699999999998</v>
      </c>
      <c r="HM126">
        <v>43.189799999999998</v>
      </c>
      <c r="HN126">
        <v>22.622</v>
      </c>
      <c r="HO126">
        <v>21.266999999999999</v>
      </c>
      <c r="HP126">
        <v>25.2959</v>
      </c>
      <c r="HQ126">
        <v>745.59199999999998</v>
      </c>
      <c r="HR126">
        <v>28.967099999999999</v>
      </c>
      <c r="HS126">
        <v>98.804000000000002</v>
      </c>
      <c r="HT126">
        <v>98.705100000000002</v>
      </c>
    </row>
    <row r="127" spans="1:228" x14ac:dyDescent="0.2">
      <c r="A127">
        <v>112</v>
      </c>
      <c r="B127">
        <v>1665256116.5</v>
      </c>
      <c r="C127">
        <v>443.5</v>
      </c>
      <c r="D127" t="s">
        <v>584</v>
      </c>
      <c r="E127" t="s">
        <v>585</v>
      </c>
      <c r="F127">
        <v>4</v>
      </c>
      <c r="G127">
        <v>1665256114.5</v>
      </c>
      <c r="H127">
        <f t="shared" si="34"/>
        <v>3.4038976313627693E-3</v>
      </c>
      <c r="I127">
        <f t="shared" si="35"/>
        <v>3.4038976313627693</v>
      </c>
      <c r="J127">
        <f t="shared" si="36"/>
        <v>25.421102229342999</v>
      </c>
      <c r="K127">
        <f t="shared" si="37"/>
        <v>713.58771428571436</v>
      </c>
      <c r="L127">
        <f t="shared" si="38"/>
        <v>505.52423346663414</v>
      </c>
      <c r="M127">
        <f t="shared" si="39"/>
        <v>51.007517890845499</v>
      </c>
      <c r="N127">
        <f t="shared" si="40"/>
        <v>72.0011736203315</v>
      </c>
      <c r="O127">
        <f t="shared" si="41"/>
        <v>0.21737109768223339</v>
      </c>
      <c r="P127">
        <f t="shared" si="42"/>
        <v>3.6799827531926343</v>
      </c>
      <c r="Q127">
        <f t="shared" si="43"/>
        <v>0.21048163545711185</v>
      </c>
      <c r="R127">
        <f t="shared" si="44"/>
        <v>0.13215182336064077</v>
      </c>
      <c r="S127">
        <f t="shared" si="45"/>
        <v>226.11271423199167</v>
      </c>
      <c r="T127">
        <f t="shared" si="46"/>
        <v>31.333908861800868</v>
      </c>
      <c r="U127">
        <f t="shared" si="47"/>
        <v>31.468800000000002</v>
      </c>
      <c r="V127">
        <f t="shared" si="48"/>
        <v>4.6333796927985578</v>
      </c>
      <c r="W127">
        <f t="shared" si="49"/>
        <v>68.019389548459699</v>
      </c>
      <c r="X127">
        <f t="shared" si="50"/>
        <v>3.06386614226105</v>
      </c>
      <c r="Y127">
        <f t="shared" si="51"/>
        <v>4.5044011165055089</v>
      </c>
      <c r="Z127">
        <f t="shared" si="52"/>
        <v>1.5695135505375077</v>
      </c>
      <c r="AA127">
        <f t="shared" si="53"/>
        <v>-150.11188554309811</v>
      </c>
      <c r="AB127">
        <f t="shared" si="54"/>
        <v>-98.392697304004358</v>
      </c>
      <c r="AC127">
        <f t="shared" si="55"/>
        <v>-6.0172133990094574</v>
      </c>
      <c r="AD127">
        <f t="shared" si="56"/>
        <v>-28.409082014120244</v>
      </c>
      <c r="AE127">
        <f t="shared" si="57"/>
        <v>48.457257475477874</v>
      </c>
      <c r="AF127">
        <f t="shared" si="58"/>
        <v>3.5427174672572623</v>
      </c>
      <c r="AG127">
        <f t="shared" si="59"/>
        <v>25.421102229342999</v>
      </c>
      <c r="AH127">
        <v>756.09743757716194</v>
      </c>
      <c r="AI127">
        <v>738.42578787878767</v>
      </c>
      <c r="AJ127">
        <v>1.662896890865412</v>
      </c>
      <c r="AK127">
        <v>66.645628169260647</v>
      </c>
      <c r="AL127">
        <f t="shared" si="60"/>
        <v>3.4038976313627693</v>
      </c>
      <c r="AM127">
        <v>28.939656566948891</v>
      </c>
      <c r="AN127">
        <v>30.356623235294119</v>
      </c>
      <c r="AO127">
        <v>-8.5747172882654019E-3</v>
      </c>
      <c r="AP127">
        <v>87.351231965539924</v>
      </c>
      <c r="AQ127">
        <v>27</v>
      </c>
      <c r="AR127">
        <v>4</v>
      </c>
      <c r="AS127">
        <f t="shared" si="61"/>
        <v>1</v>
      </c>
      <c r="AT127">
        <f t="shared" si="62"/>
        <v>0</v>
      </c>
      <c r="AU127">
        <f t="shared" si="63"/>
        <v>47642.209319971218</v>
      </c>
      <c r="AV127">
        <f t="shared" si="64"/>
        <v>1200.005714285714</v>
      </c>
      <c r="AW127">
        <f t="shared" si="65"/>
        <v>1025.9280135917052</v>
      </c>
      <c r="AX127">
        <f t="shared" si="66"/>
        <v>0.85493594020289643</v>
      </c>
      <c r="AY127">
        <f t="shared" si="67"/>
        <v>0.18842636459159029</v>
      </c>
      <c r="AZ127">
        <v>2.7</v>
      </c>
      <c r="BA127">
        <v>0.5</v>
      </c>
      <c r="BB127" t="s">
        <v>356</v>
      </c>
      <c r="BC127">
        <v>2</v>
      </c>
      <c r="BD127" t="b">
        <v>1</v>
      </c>
      <c r="BE127">
        <v>1665256114.5</v>
      </c>
      <c r="BF127">
        <v>713.58771428571436</v>
      </c>
      <c r="BG127">
        <v>734.76657142857141</v>
      </c>
      <c r="BH127">
        <v>30.365300000000001</v>
      </c>
      <c r="BI127">
        <v>28.938371428571429</v>
      </c>
      <c r="BJ127">
        <v>711.94114285714284</v>
      </c>
      <c r="BK127">
        <v>30.169499999999999</v>
      </c>
      <c r="BL127">
        <v>649.98928571428576</v>
      </c>
      <c r="BM127">
        <v>100.80028571428571</v>
      </c>
      <c r="BN127">
        <v>9.9957071428571437E-2</v>
      </c>
      <c r="BO127">
        <v>30.972857142857141</v>
      </c>
      <c r="BP127">
        <v>31.468800000000002</v>
      </c>
      <c r="BQ127">
        <v>999.89999999999986</v>
      </c>
      <c r="BR127">
        <v>0</v>
      </c>
      <c r="BS127">
        <v>0</v>
      </c>
      <c r="BT127">
        <v>9030.5357142857138</v>
      </c>
      <c r="BU127">
        <v>0</v>
      </c>
      <c r="BV127">
        <v>127.22157142857139</v>
      </c>
      <c r="BW127">
        <v>-21.178985714285719</v>
      </c>
      <c r="BX127">
        <v>735.93442857142861</v>
      </c>
      <c r="BY127">
        <v>756.66342857142865</v>
      </c>
      <c r="BZ127">
        <v>1.4269071428571429</v>
      </c>
      <c r="CA127">
        <v>734.76657142857141</v>
      </c>
      <c r="CB127">
        <v>28.938371428571429</v>
      </c>
      <c r="CC127">
        <v>3.060825714285714</v>
      </c>
      <c r="CD127">
        <v>2.916994285714285</v>
      </c>
      <c r="CE127">
        <v>24.362571428571432</v>
      </c>
      <c r="CF127">
        <v>23.561514285714289</v>
      </c>
      <c r="CG127">
        <v>1200.005714285714</v>
      </c>
      <c r="CH127">
        <v>0.50005299999999997</v>
      </c>
      <c r="CI127">
        <v>0.49994699999999997</v>
      </c>
      <c r="CJ127">
        <v>0</v>
      </c>
      <c r="CK127">
        <v>805.24171428571424</v>
      </c>
      <c r="CL127">
        <v>4.9990899999999998</v>
      </c>
      <c r="CM127">
        <v>8702.3857142857159</v>
      </c>
      <c r="CN127">
        <v>9558.09</v>
      </c>
      <c r="CO127">
        <v>43.686999999999998</v>
      </c>
      <c r="CP127">
        <v>45.686999999999998</v>
      </c>
      <c r="CQ127">
        <v>44.561999999999998</v>
      </c>
      <c r="CR127">
        <v>44.686999999999998</v>
      </c>
      <c r="CS127">
        <v>44.946000000000012</v>
      </c>
      <c r="CT127">
        <v>597.56571428571431</v>
      </c>
      <c r="CU127">
        <v>597.43999999999994</v>
      </c>
      <c r="CV127">
        <v>0</v>
      </c>
      <c r="CW127">
        <v>1665256119.7</v>
      </c>
      <c r="CX127">
        <v>0</v>
      </c>
      <c r="CY127">
        <v>1665253528.5999999</v>
      </c>
      <c r="CZ127" t="s">
        <v>357</v>
      </c>
      <c r="DA127">
        <v>1665253526.5999999</v>
      </c>
      <c r="DB127">
        <v>1665253528.5999999</v>
      </c>
      <c r="DC127">
        <v>13</v>
      </c>
      <c r="DD127">
        <v>3.1E-2</v>
      </c>
      <c r="DE127">
        <v>1.2999999999999999E-2</v>
      </c>
      <c r="DF127">
        <v>1.6459999999999999</v>
      </c>
      <c r="DG127">
        <v>0.19600000000000001</v>
      </c>
      <c r="DH127">
        <v>415</v>
      </c>
      <c r="DI127">
        <v>32</v>
      </c>
      <c r="DJ127">
        <v>0.56000000000000005</v>
      </c>
      <c r="DK127">
        <v>0.22</v>
      </c>
      <c r="DL127">
        <v>-21.170559999999998</v>
      </c>
      <c r="DM127">
        <v>-0.84255309568478742</v>
      </c>
      <c r="DN127">
        <v>0.1065027811843427</v>
      </c>
      <c r="DO127">
        <v>0</v>
      </c>
      <c r="DP127">
        <v>1.38208675</v>
      </c>
      <c r="DQ127">
        <v>0.47650345215759682</v>
      </c>
      <c r="DR127">
        <v>5.2926902157008023E-2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364</v>
      </c>
      <c r="EA127">
        <v>3.2943500000000001</v>
      </c>
      <c r="EB127">
        <v>2.6255799999999998</v>
      </c>
      <c r="EC127">
        <v>0.148123</v>
      </c>
      <c r="ED127">
        <v>0.150171</v>
      </c>
      <c r="EE127">
        <v>0.12767999999999999</v>
      </c>
      <c r="EF127">
        <v>0.12243</v>
      </c>
      <c r="EG127">
        <v>25699.3</v>
      </c>
      <c r="EH127">
        <v>26251.5</v>
      </c>
      <c r="EI127">
        <v>28078.7</v>
      </c>
      <c r="EJ127">
        <v>29748.9</v>
      </c>
      <c r="EK127">
        <v>33623.599999999999</v>
      </c>
      <c r="EL127">
        <v>36305.4</v>
      </c>
      <c r="EM127">
        <v>39542.199999999997</v>
      </c>
      <c r="EN127">
        <v>42596.4</v>
      </c>
      <c r="EO127">
        <v>2.13937</v>
      </c>
      <c r="EP127">
        <v>2.0983999999999998</v>
      </c>
      <c r="EQ127">
        <v>7.0780499999999998E-3</v>
      </c>
      <c r="ER127">
        <v>0</v>
      </c>
      <c r="ES127">
        <v>31.354600000000001</v>
      </c>
      <c r="ET127">
        <v>999.9</v>
      </c>
      <c r="EU127">
        <v>49.7</v>
      </c>
      <c r="EV127">
        <v>39.700000000000003</v>
      </c>
      <c r="EW127">
        <v>35.972200000000001</v>
      </c>
      <c r="EX127">
        <v>57.2074</v>
      </c>
      <c r="EY127">
        <v>-3.3854099999999998</v>
      </c>
      <c r="EZ127">
        <v>2</v>
      </c>
      <c r="FA127">
        <v>0.68913899999999995</v>
      </c>
      <c r="FB127">
        <v>3.8516900000000001</v>
      </c>
      <c r="FC127">
        <v>20.229500000000002</v>
      </c>
      <c r="FD127">
        <v>5.2189399999999999</v>
      </c>
      <c r="FE127">
        <v>12.0099</v>
      </c>
      <c r="FF127">
        <v>4.9858500000000001</v>
      </c>
      <c r="FG127">
        <v>3.2845800000000001</v>
      </c>
      <c r="FH127">
        <v>5139.7</v>
      </c>
      <c r="FI127">
        <v>9999</v>
      </c>
      <c r="FJ127">
        <v>9999</v>
      </c>
      <c r="FK127">
        <v>432.2</v>
      </c>
      <c r="FL127">
        <v>1.8658399999999999</v>
      </c>
      <c r="FM127">
        <v>1.86222</v>
      </c>
      <c r="FN127">
        <v>1.86432</v>
      </c>
      <c r="FO127">
        <v>1.8605</v>
      </c>
      <c r="FP127">
        <v>1.8611200000000001</v>
      </c>
      <c r="FQ127">
        <v>1.8602000000000001</v>
      </c>
      <c r="FR127">
        <v>1.8619000000000001</v>
      </c>
      <c r="FS127">
        <v>1.8584700000000001</v>
      </c>
      <c r="FT127">
        <v>0</v>
      </c>
      <c r="FU127">
        <v>0</v>
      </c>
      <c r="FV127">
        <v>0</v>
      </c>
      <c r="FW127">
        <v>0</v>
      </c>
      <c r="FX127" t="s">
        <v>359</v>
      </c>
      <c r="FY127" t="s">
        <v>360</v>
      </c>
      <c r="FZ127" t="s">
        <v>361</v>
      </c>
      <c r="GA127" t="s">
        <v>361</v>
      </c>
      <c r="GB127" t="s">
        <v>361</v>
      </c>
      <c r="GC127" t="s">
        <v>361</v>
      </c>
      <c r="GD127">
        <v>0</v>
      </c>
      <c r="GE127">
        <v>100</v>
      </c>
      <c r="GF127">
        <v>100</v>
      </c>
      <c r="GG127">
        <v>1.6459999999999999</v>
      </c>
      <c r="GH127">
        <v>0.19570000000000001</v>
      </c>
      <c r="GI127">
        <v>1.646399999999971</v>
      </c>
      <c r="GJ127">
        <v>0</v>
      </c>
      <c r="GK127">
        <v>0</v>
      </c>
      <c r="GL127">
        <v>0</v>
      </c>
      <c r="GM127">
        <v>0.19577000000000669</v>
      </c>
      <c r="GN127">
        <v>0</v>
      </c>
      <c r="GO127">
        <v>0</v>
      </c>
      <c r="GP127">
        <v>0</v>
      </c>
      <c r="GQ127">
        <v>-1</v>
      </c>
      <c r="GR127">
        <v>-1</v>
      </c>
      <c r="GS127">
        <v>-1</v>
      </c>
      <c r="GT127">
        <v>-1</v>
      </c>
      <c r="GU127">
        <v>43.2</v>
      </c>
      <c r="GV127">
        <v>43.1</v>
      </c>
      <c r="GW127">
        <v>2.1740699999999999</v>
      </c>
      <c r="GX127">
        <v>2.5927699999999998</v>
      </c>
      <c r="GY127">
        <v>2.04834</v>
      </c>
      <c r="GZ127">
        <v>2.6000999999999999</v>
      </c>
      <c r="HA127">
        <v>2.1972700000000001</v>
      </c>
      <c r="HB127">
        <v>2.3852500000000001</v>
      </c>
      <c r="HC127">
        <v>44.641199999999998</v>
      </c>
      <c r="HD127">
        <v>13.7906</v>
      </c>
      <c r="HE127">
        <v>18</v>
      </c>
      <c r="HF127">
        <v>660.53899999999999</v>
      </c>
      <c r="HG127">
        <v>694.77200000000005</v>
      </c>
      <c r="HH127">
        <v>25.2942</v>
      </c>
      <c r="HI127">
        <v>35.658099999999997</v>
      </c>
      <c r="HJ127">
        <v>30</v>
      </c>
      <c r="HK127">
        <v>35.484099999999998</v>
      </c>
      <c r="HL127">
        <v>35.458100000000002</v>
      </c>
      <c r="HM127">
        <v>43.500399999999999</v>
      </c>
      <c r="HN127">
        <v>22.622</v>
      </c>
      <c r="HO127">
        <v>21.266999999999999</v>
      </c>
      <c r="HP127">
        <v>25.314900000000002</v>
      </c>
      <c r="HQ127">
        <v>752.29600000000005</v>
      </c>
      <c r="HR127">
        <v>28.974499999999999</v>
      </c>
      <c r="HS127">
        <v>98.806899999999999</v>
      </c>
      <c r="HT127">
        <v>98.7059</v>
      </c>
    </row>
    <row r="128" spans="1:228" x14ac:dyDescent="0.2">
      <c r="A128">
        <v>113</v>
      </c>
      <c r="B128">
        <v>1665256120.5</v>
      </c>
      <c r="C128">
        <v>447.5</v>
      </c>
      <c r="D128" t="s">
        <v>586</v>
      </c>
      <c r="E128" t="s">
        <v>587</v>
      </c>
      <c r="F128">
        <v>4</v>
      </c>
      <c r="G128">
        <v>1665256118.1875</v>
      </c>
      <c r="H128">
        <f t="shared" si="34"/>
        <v>3.388314853914031E-3</v>
      </c>
      <c r="I128">
        <f t="shared" si="35"/>
        <v>3.3883148539140309</v>
      </c>
      <c r="J128">
        <f t="shared" si="36"/>
        <v>25.505649078169689</v>
      </c>
      <c r="K128">
        <f t="shared" si="37"/>
        <v>719.53387500000008</v>
      </c>
      <c r="L128">
        <f t="shared" si="38"/>
        <v>509.42499122756988</v>
      </c>
      <c r="M128">
        <f t="shared" si="39"/>
        <v>51.401042077240454</v>
      </c>
      <c r="N128">
        <f t="shared" si="40"/>
        <v>72.601053387176805</v>
      </c>
      <c r="O128">
        <f t="shared" si="41"/>
        <v>0.21593066390799967</v>
      </c>
      <c r="P128">
        <f t="shared" si="42"/>
        <v>3.6821948077019275</v>
      </c>
      <c r="Q128">
        <f t="shared" si="43"/>
        <v>0.20913461615268877</v>
      </c>
      <c r="R128">
        <f t="shared" si="44"/>
        <v>0.13130191533783109</v>
      </c>
      <c r="S128">
        <f t="shared" si="45"/>
        <v>226.11136798178737</v>
      </c>
      <c r="T128">
        <f t="shared" si="46"/>
        <v>31.33289201799132</v>
      </c>
      <c r="U128">
        <f t="shared" si="47"/>
        <v>31.472225000000002</v>
      </c>
      <c r="V128">
        <f t="shared" si="48"/>
        <v>4.6342814881799841</v>
      </c>
      <c r="W128">
        <f t="shared" si="49"/>
        <v>67.991151520519267</v>
      </c>
      <c r="X128">
        <f t="shared" si="50"/>
        <v>3.0618834704037856</v>
      </c>
      <c r="Y128">
        <f t="shared" si="51"/>
        <v>4.5033558072328423</v>
      </c>
      <c r="Z128">
        <f t="shared" si="52"/>
        <v>1.5723980177761985</v>
      </c>
      <c r="AA128">
        <f t="shared" si="53"/>
        <v>-149.42468505760877</v>
      </c>
      <c r="AB128">
        <f t="shared" si="54"/>
        <v>-99.939636783663587</v>
      </c>
      <c r="AC128">
        <f t="shared" si="55"/>
        <v>-6.1081256835397779</v>
      </c>
      <c r="AD128">
        <f t="shared" si="56"/>
        <v>-29.361079543024772</v>
      </c>
      <c r="AE128">
        <f t="shared" si="57"/>
        <v>48.462697141303565</v>
      </c>
      <c r="AF128">
        <f t="shared" si="58"/>
        <v>3.4948112336535879</v>
      </c>
      <c r="AG128">
        <f t="shared" si="59"/>
        <v>25.505649078169689</v>
      </c>
      <c r="AH128">
        <v>762.72571060157691</v>
      </c>
      <c r="AI128">
        <v>745.05039999999974</v>
      </c>
      <c r="AJ128">
        <v>1.655035920085411</v>
      </c>
      <c r="AK128">
        <v>66.645628169260647</v>
      </c>
      <c r="AL128">
        <f t="shared" si="60"/>
        <v>3.3883148539140309</v>
      </c>
      <c r="AM128">
        <v>28.93812082311867</v>
      </c>
      <c r="AN128">
        <v>30.33839676470588</v>
      </c>
      <c r="AO128">
        <v>-6.6327610843156743E-3</v>
      </c>
      <c r="AP128">
        <v>87.351231965539924</v>
      </c>
      <c r="AQ128">
        <v>27</v>
      </c>
      <c r="AR128">
        <v>4</v>
      </c>
      <c r="AS128">
        <f t="shared" si="61"/>
        <v>1</v>
      </c>
      <c r="AT128">
        <f t="shared" si="62"/>
        <v>0</v>
      </c>
      <c r="AU128">
        <f t="shared" si="63"/>
        <v>47682.626399969013</v>
      </c>
      <c r="AV128">
        <f t="shared" si="64"/>
        <v>1200</v>
      </c>
      <c r="AW128">
        <f t="shared" si="65"/>
        <v>1025.9229885915997</v>
      </c>
      <c r="AX128">
        <f t="shared" si="66"/>
        <v>0.85493582382633304</v>
      </c>
      <c r="AY128">
        <f t="shared" si="67"/>
        <v>0.1884261399848228</v>
      </c>
      <c r="AZ128">
        <v>2.7</v>
      </c>
      <c r="BA128">
        <v>0.5</v>
      </c>
      <c r="BB128" t="s">
        <v>356</v>
      </c>
      <c r="BC128">
        <v>2</v>
      </c>
      <c r="BD128" t="b">
        <v>1</v>
      </c>
      <c r="BE128">
        <v>1665256118.1875</v>
      </c>
      <c r="BF128">
        <v>719.53387500000008</v>
      </c>
      <c r="BG128">
        <v>740.70887500000003</v>
      </c>
      <c r="BH128">
        <v>30.3456875</v>
      </c>
      <c r="BI128">
        <v>28.938062500000001</v>
      </c>
      <c r="BJ128">
        <v>717.88712499999997</v>
      </c>
      <c r="BK128">
        <v>30.149925</v>
      </c>
      <c r="BL128">
        <v>650.006125</v>
      </c>
      <c r="BM128">
        <v>100.80025000000001</v>
      </c>
      <c r="BN128">
        <v>9.9868687499999997E-2</v>
      </c>
      <c r="BO128">
        <v>30.968787500000001</v>
      </c>
      <c r="BP128">
        <v>31.472225000000002</v>
      </c>
      <c r="BQ128">
        <v>999.9</v>
      </c>
      <c r="BR128">
        <v>0</v>
      </c>
      <c r="BS128">
        <v>0</v>
      </c>
      <c r="BT128">
        <v>9038.2025000000012</v>
      </c>
      <c r="BU128">
        <v>0</v>
      </c>
      <c r="BV128">
        <v>116.67825000000001</v>
      </c>
      <c r="BW128">
        <v>-21.175125000000001</v>
      </c>
      <c r="BX128">
        <v>742.05174999999997</v>
      </c>
      <c r="BY128">
        <v>762.782375</v>
      </c>
      <c r="BZ128">
        <v>1.4076225</v>
      </c>
      <c r="CA128">
        <v>740.70887500000003</v>
      </c>
      <c r="CB128">
        <v>28.938062500000001</v>
      </c>
      <c r="CC128">
        <v>3.0588475000000002</v>
      </c>
      <c r="CD128">
        <v>2.91696</v>
      </c>
      <c r="CE128">
        <v>24.3517625</v>
      </c>
      <c r="CF128">
        <v>23.5613375</v>
      </c>
      <c r="CG128">
        <v>1200</v>
      </c>
      <c r="CH128">
        <v>0.50005699999999997</v>
      </c>
      <c r="CI128">
        <v>0.49994300000000003</v>
      </c>
      <c r="CJ128">
        <v>0</v>
      </c>
      <c r="CK128">
        <v>805.14612499999998</v>
      </c>
      <c r="CL128">
        <v>4.9990899999999998</v>
      </c>
      <c r="CM128">
        <v>8645.9562499999993</v>
      </c>
      <c r="CN128">
        <v>9558.0412500000002</v>
      </c>
      <c r="CO128">
        <v>43.686999999999998</v>
      </c>
      <c r="CP128">
        <v>45.686999999999998</v>
      </c>
      <c r="CQ128">
        <v>44.561999999999998</v>
      </c>
      <c r="CR128">
        <v>44.686999999999998</v>
      </c>
      <c r="CS128">
        <v>44.992125000000001</v>
      </c>
      <c r="CT128">
        <v>597.56750000000011</v>
      </c>
      <c r="CU128">
        <v>597.43249999999989</v>
      </c>
      <c r="CV128">
        <v>0</v>
      </c>
      <c r="CW128">
        <v>1665256123.3</v>
      </c>
      <c r="CX128">
        <v>0</v>
      </c>
      <c r="CY128">
        <v>1665253528.5999999</v>
      </c>
      <c r="CZ128" t="s">
        <v>357</v>
      </c>
      <c r="DA128">
        <v>1665253526.5999999</v>
      </c>
      <c r="DB128">
        <v>1665253528.5999999</v>
      </c>
      <c r="DC128">
        <v>13</v>
      </c>
      <c r="DD128">
        <v>3.1E-2</v>
      </c>
      <c r="DE128">
        <v>1.2999999999999999E-2</v>
      </c>
      <c r="DF128">
        <v>1.6459999999999999</v>
      </c>
      <c r="DG128">
        <v>0.19600000000000001</v>
      </c>
      <c r="DH128">
        <v>415</v>
      </c>
      <c r="DI128">
        <v>32</v>
      </c>
      <c r="DJ128">
        <v>0.56000000000000005</v>
      </c>
      <c r="DK128">
        <v>0.22</v>
      </c>
      <c r="DL128">
        <v>-21.189209756097561</v>
      </c>
      <c r="DM128">
        <v>-0.33824947735193078</v>
      </c>
      <c r="DN128">
        <v>8.8943527725915836E-2</v>
      </c>
      <c r="DO128">
        <v>0</v>
      </c>
      <c r="DP128">
        <v>1.394705121951219</v>
      </c>
      <c r="DQ128">
        <v>0.35371567944250881</v>
      </c>
      <c r="DR128">
        <v>4.7839778790680312E-2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364</v>
      </c>
      <c r="EA128">
        <v>3.2942800000000001</v>
      </c>
      <c r="EB128">
        <v>2.6252900000000001</v>
      </c>
      <c r="EC128">
        <v>0.14902599999999999</v>
      </c>
      <c r="ED128">
        <v>0.15107799999999999</v>
      </c>
      <c r="EE128">
        <v>0.12763099999999999</v>
      </c>
      <c r="EF128">
        <v>0.122433</v>
      </c>
      <c r="EG128">
        <v>25671.200000000001</v>
      </c>
      <c r="EH128">
        <v>26223.9</v>
      </c>
      <c r="EI128">
        <v>28077.9</v>
      </c>
      <c r="EJ128">
        <v>29749.4</v>
      </c>
      <c r="EK128">
        <v>33624.6</v>
      </c>
      <c r="EL128">
        <v>36305.699999999997</v>
      </c>
      <c r="EM128">
        <v>39541</v>
      </c>
      <c r="EN128">
        <v>42596.800000000003</v>
      </c>
      <c r="EO128">
        <v>2.1392000000000002</v>
      </c>
      <c r="EP128">
        <v>2.0983499999999999</v>
      </c>
      <c r="EQ128">
        <v>7.46548E-3</v>
      </c>
      <c r="ER128">
        <v>0</v>
      </c>
      <c r="ES128">
        <v>31.350999999999999</v>
      </c>
      <c r="ET128">
        <v>999.9</v>
      </c>
      <c r="EU128">
        <v>49.6</v>
      </c>
      <c r="EV128">
        <v>39.700000000000003</v>
      </c>
      <c r="EW128">
        <v>35.900300000000001</v>
      </c>
      <c r="EX128">
        <v>57.0274</v>
      </c>
      <c r="EY128">
        <v>-3.39744</v>
      </c>
      <c r="EZ128">
        <v>2</v>
      </c>
      <c r="FA128">
        <v>0.68906800000000001</v>
      </c>
      <c r="FB128">
        <v>3.8151799999999998</v>
      </c>
      <c r="FC128">
        <v>20.2303</v>
      </c>
      <c r="FD128">
        <v>5.2181899999999999</v>
      </c>
      <c r="FE128">
        <v>12.0099</v>
      </c>
      <c r="FF128">
        <v>4.9861000000000004</v>
      </c>
      <c r="FG128">
        <v>3.2845</v>
      </c>
      <c r="FH128">
        <v>5139.7</v>
      </c>
      <c r="FI128">
        <v>9999</v>
      </c>
      <c r="FJ128">
        <v>9999</v>
      </c>
      <c r="FK128">
        <v>432.2</v>
      </c>
      <c r="FL128">
        <v>1.86585</v>
      </c>
      <c r="FM128">
        <v>1.8622300000000001</v>
      </c>
      <c r="FN128">
        <v>1.86432</v>
      </c>
      <c r="FO128">
        <v>1.86049</v>
      </c>
      <c r="FP128">
        <v>1.86113</v>
      </c>
      <c r="FQ128">
        <v>1.8602000000000001</v>
      </c>
      <c r="FR128">
        <v>1.8619000000000001</v>
      </c>
      <c r="FS128">
        <v>1.8584700000000001</v>
      </c>
      <c r="FT128">
        <v>0</v>
      </c>
      <c r="FU128">
        <v>0</v>
      </c>
      <c r="FV128">
        <v>0</v>
      </c>
      <c r="FW128">
        <v>0</v>
      </c>
      <c r="FX128" t="s">
        <v>359</v>
      </c>
      <c r="FY128" t="s">
        <v>360</v>
      </c>
      <c r="FZ128" t="s">
        <v>361</v>
      </c>
      <c r="GA128" t="s">
        <v>361</v>
      </c>
      <c r="GB128" t="s">
        <v>361</v>
      </c>
      <c r="GC128" t="s">
        <v>361</v>
      </c>
      <c r="GD128">
        <v>0</v>
      </c>
      <c r="GE128">
        <v>100</v>
      </c>
      <c r="GF128">
        <v>100</v>
      </c>
      <c r="GG128">
        <v>1.647</v>
      </c>
      <c r="GH128">
        <v>0.19570000000000001</v>
      </c>
      <c r="GI128">
        <v>1.646399999999971</v>
      </c>
      <c r="GJ128">
        <v>0</v>
      </c>
      <c r="GK128">
        <v>0</v>
      </c>
      <c r="GL128">
        <v>0</v>
      </c>
      <c r="GM128">
        <v>0.19577000000000669</v>
      </c>
      <c r="GN128">
        <v>0</v>
      </c>
      <c r="GO128">
        <v>0</v>
      </c>
      <c r="GP128">
        <v>0</v>
      </c>
      <c r="GQ128">
        <v>-1</v>
      </c>
      <c r="GR128">
        <v>-1</v>
      </c>
      <c r="GS128">
        <v>-1</v>
      </c>
      <c r="GT128">
        <v>-1</v>
      </c>
      <c r="GU128">
        <v>43.2</v>
      </c>
      <c r="GV128">
        <v>43.2</v>
      </c>
      <c r="GW128">
        <v>2.18994</v>
      </c>
      <c r="GX128">
        <v>2.6025399999999999</v>
      </c>
      <c r="GY128">
        <v>2.04834</v>
      </c>
      <c r="GZ128">
        <v>2.6013199999999999</v>
      </c>
      <c r="HA128">
        <v>2.1972700000000001</v>
      </c>
      <c r="HB128">
        <v>2.31812</v>
      </c>
      <c r="HC128">
        <v>44.669199999999996</v>
      </c>
      <c r="HD128">
        <v>13.773</v>
      </c>
      <c r="HE128">
        <v>18</v>
      </c>
      <c r="HF128">
        <v>660.41899999999998</v>
      </c>
      <c r="HG128">
        <v>694.726</v>
      </c>
      <c r="HH128">
        <v>25.307700000000001</v>
      </c>
      <c r="HI128">
        <v>35.658099999999997</v>
      </c>
      <c r="HJ128">
        <v>29.9999</v>
      </c>
      <c r="HK128">
        <v>35.4863</v>
      </c>
      <c r="HL128">
        <v>35.458100000000002</v>
      </c>
      <c r="HM128">
        <v>43.813499999999998</v>
      </c>
      <c r="HN128">
        <v>22.622</v>
      </c>
      <c r="HO128">
        <v>21.266999999999999</v>
      </c>
      <c r="HP128">
        <v>25.314900000000002</v>
      </c>
      <c r="HQ128">
        <v>758.976</v>
      </c>
      <c r="HR128">
        <v>28.985900000000001</v>
      </c>
      <c r="HS128">
        <v>98.803899999999999</v>
      </c>
      <c r="HT128">
        <v>98.7072</v>
      </c>
    </row>
    <row r="129" spans="1:228" x14ac:dyDescent="0.2">
      <c r="A129">
        <v>114</v>
      </c>
      <c r="B129">
        <v>1665256124.5</v>
      </c>
      <c r="C129">
        <v>451.5</v>
      </c>
      <c r="D129" t="s">
        <v>588</v>
      </c>
      <c r="E129" t="s">
        <v>589</v>
      </c>
      <c r="F129">
        <v>4</v>
      </c>
      <c r="G129">
        <v>1665256122.5</v>
      </c>
      <c r="H129">
        <f t="shared" si="34"/>
        <v>3.4111331196589306E-3</v>
      </c>
      <c r="I129">
        <f t="shared" si="35"/>
        <v>3.4111331196589307</v>
      </c>
      <c r="J129">
        <f t="shared" si="36"/>
        <v>26.096113347878411</v>
      </c>
      <c r="K129">
        <f t="shared" si="37"/>
        <v>726.44257142857145</v>
      </c>
      <c r="L129">
        <f t="shared" si="38"/>
        <v>512.70306727796788</v>
      </c>
      <c r="M129">
        <f t="shared" si="39"/>
        <v>51.732358408841108</v>
      </c>
      <c r="N129">
        <f t="shared" si="40"/>
        <v>73.298932397859573</v>
      </c>
      <c r="O129">
        <f t="shared" si="41"/>
        <v>0.21710338790069625</v>
      </c>
      <c r="P129">
        <f t="shared" si="42"/>
        <v>3.6672377585841609</v>
      </c>
      <c r="Q129">
        <f t="shared" si="43"/>
        <v>0.21020752743805404</v>
      </c>
      <c r="R129">
        <f t="shared" si="44"/>
        <v>0.13198102439752074</v>
      </c>
      <c r="S129">
        <f t="shared" si="45"/>
        <v>226.11401966053251</v>
      </c>
      <c r="T129">
        <f t="shared" si="46"/>
        <v>31.333133901812261</v>
      </c>
      <c r="U129">
        <f t="shared" si="47"/>
        <v>31.475942857142851</v>
      </c>
      <c r="V129">
        <f t="shared" si="48"/>
        <v>4.6352605652368863</v>
      </c>
      <c r="W129">
        <f t="shared" si="49"/>
        <v>67.94261752637955</v>
      </c>
      <c r="X129">
        <f t="shared" si="50"/>
        <v>3.0603307306177943</v>
      </c>
      <c r="Y129">
        <f t="shared" si="51"/>
        <v>4.5042873560612868</v>
      </c>
      <c r="Z129">
        <f t="shared" si="52"/>
        <v>1.5749298346190921</v>
      </c>
      <c r="AA129">
        <f t="shared" si="53"/>
        <v>-150.43097057695883</v>
      </c>
      <c r="AB129">
        <f t="shared" si="54"/>
        <v>-99.551688251024274</v>
      </c>
      <c r="AC129">
        <f t="shared" si="55"/>
        <v>-6.109451880651334</v>
      </c>
      <c r="AD129">
        <f t="shared" si="56"/>
        <v>-29.97809104810193</v>
      </c>
      <c r="AE129">
        <f t="shared" si="57"/>
        <v>48.925093789509603</v>
      </c>
      <c r="AF129">
        <f t="shared" si="58"/>
        <v>3.4559746170311159</v>
      </c>
      <c r="AG129">
        <f t="shared" si="59"/>
        <v>26.096113347878411</v>
      </c>
      <c r="AH129">
        <v>769.52740254726814</v>
      </c>
      <c r="AI129">
        <v>751.63427272727256</v>
      </c>
      <c r="AJ129">
        <v>1.6460580788682251</v>
      </c>
      <c r="AK129">
        <v>66.645628169260647</v>
      </c>
      <c r="AL129">
        <f t="shared" si="60"/>
        <v>3.4111331196589307</v>
      </c>
      <c r="AM129">
        <v>28.938563469903261</v>
      </c>
      <c r="AN129">
        <v>30.325047941176479</v>
      </c>
      <c r="AO129">
        <v>-2.3112298923620052E-3</v>
      </c>
      <c r="AP129">
        <v>87.351231965539924</v>
      </c>
      <c r="AQ129">
        <v>27</v>
      </c>
      <c r="AR129">
        <v>4</v>
      </c>
      <c r="AS129">
        <f t="shared" si="61"/>
        <v>1</v>
      </c>
      <c r="AT129">
        <f t="shared" si="62"/>
        <v>0</v>
      </c>
      <c r="AU129">
        <f t="shared" si="63"/>
        <v>47413.168076586968</v>
      </c>
      <c r="AV129">
        <f t="shared" si="64"/>
        <v>1200.012857142857</v>
      </c>
      <c r="AW129">
        <f t="shared" si="65"/>
        <v>1025.9340993059752</v>
      </c>
      <c r="AX129">
        <f t="shared" si="66"/>
        <v>0.85493592272723595</v>
      </c>
      <c r="AY129">
        <f t="shared" si="67"/>
        <v>0.18842633086356547</v>
      </c>
      <c r="AZ129">
        <v>2.7</v>
      </c>
      <c r="BA129">
        <v>0.5</v>
      </c>
      <c r="BB129" t="s">
        <v>356</v>
      </c>
      <c r="BC129">
        <v>2</v>
      </c>
      <c r="BD129" t="b">
        <v>1</v>
      </c>
      <c r="BE129">
        <v>1665256122.5</v>
      </c>
      <c r="BF129">
        <v>726.44257142857145</v>
      </c>
      <c r="BG129">
        <v>747.81028571428578</v>
      </c>
      <c r="BH129">
        <v>30.329971428571429</v>
      </c>
      <c r="BI129">
        <v>28.937814285714289</v>
      </c>
      <c r="BJ129">
        <v>724.79628571428566</v>
      </c>
      <c r="BK129">
        <v>30.13421428571429</v>
      </c>
      <c r="BL129">
        <v>649.93514285714286</v>
      </c>
      <c r="BM129">
        <v>100.8012857142857</v>
      </c>
      <c r="BN129">
        <v>9.9921457142857148E-2</v>
      </c>
      <c r="BO129">
        <v>30.972414285714279</v>
      </c>
      <c r="BP129">
        <v>31.475942857142851</v>
      </c>
      <c r="BQ129">
        <v>999.89999999999986</v>
      </c>
      <c r="BR129">
        <v>0</v>
      </c>
      <c r="BS129">
        <v>0</v>
      </c>
      <c r="BT129">
        <v>8986.34</v>
      </c>
      <c r="BU129">
        <v>0</v>
      </c>
      <c r="BV129">
        <v>101.4559857142857</v>
      </c>
      <c r="BW129">
        <v>-21.367514285714289</v>
      </c>
      <c r="BX129">
        <v>749.16471428571435</v>
      </c>
      <c r="BY129">
        <v>770.09514285714283</v>
      </c>
      <c r="BZ129">
        <v>1.39215</v>
      </c>
      <c r="CA129">
        <v>747.81028571428578</v>
      </c>
      <c r="CB129">
        <v>28.937814285714289</v>
      </c>
      <c r="CC129">
        <v>3.057295714285714</v>
      </c>
      <c r="CD129">
        <v>2.9169642857142861</v>
      </c>
      <c r="CE129">
        <v>24.343299999999999</v>
      </c>
      <c r="CF129">
        <v>23.561385714285709</v>
      </c>
      <c r="CG129">
        <v>1200.012857142857</v>
      </c>
      <c r="CH129">
        <v>0.50005499999999992</v>
      </c>
      <c r="CI129">
        <v>0.49994499999999997</v>
      </c>
      <c r="CJ129">
        <v>0</v>
      </c>
      <c r="CK129">
        <v>805.53842857142865</v>
      </c>
      <c r="CL129">
        <v>4.9990899999999998</v>
      </c>
      <c r="CM129">
        <v>8656.1614285714277</v>
      </c>
      <c r="CN129">
        <v>9558.1357142857141</v>
      </c>
      <c r="CO129">
        <v>43.686999999999998</v>
      </c>
      <c r="CP129">
        <v>45.686999999999998</v>
      </c>
      <c r="CQ129">
        <v>44.561999999999998</v>
      </c>
      <c r="CR129">
        <v>44.686999999999998</v>
      </c>
      <c r="CS129">
        <v>44.973000000000013</v>
      </c>
      <c r="CT129">
        <v>597.57000000000005</v>
      </c>
      <c r="CU129">
        <v>597.44285714285718</v>
      </c>
      <c r="CV129">
        <v>0</v>
      </c>
      <c r="CW129">
        <v>1665256127.5</v>
      </c>
      <c r="CX129">
        <v>0</v>
      </c>
      <c r="CY129">
        <v>1665253528.5999999</v>
      </c>
      <c r="CZ129" t="s">
        <v>357</v>
      </c>
      <c r="DA129">
        <v>1665253526.5999999</v>
      </c>
      <c r="DB129">
        <v>1665253528.5999999</v>
      </c>
      <c r="DC129">
        <v>13</v>
      </c>
      <c r="DD129">
        <v>3.1E-2</v>
      </c>
      <c r="DE129">
        <v>1.2999999999999999E-2</v>
      </c>
      <c r="DF129">
        <v>1.6459999999999999</v>
      </c>
      <c r="DG129">
        <v>0.19600000000000001</v>
      </c>
      <c r="DH129">
        <v>415</v>
      </c>
      <c r="DI129">
        <v>32</v>
      </c>
      <c r="DJ129">
        <v>0.56000000000000005</v>
      </c>
      <c r="DK129">
        <v>0.22</v>
      </c>
      <c r="DL129">
        <v>-21.232175609756101</v>
      </c>
      <c r="DM129">
        <v>-0.25505435540070592</v>
      </c>
      <c r="DN129">
        <v>8.4729333131571952E-2</v>
      </c>
      <c r="DO129">
        <v>0</v>
      </c>
      <c r="DP129">
        <v>1.40712756097561</v>
      </c>
      <c r="DQ129">
        <v>0.1009354703832778</v>
      </c>
      <c r="DR129">
        <v>3.7044774147133558E-2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364</v>
      </c>
      <c r="EA129">
        <v>3.29419</v>
      </c>
      <c r="EB129">
        <v>2.6251799999999998</v>
      </c>
      <c r="EC129">
        <v>0.149925</v>
      </c>
      <c r="ED129">
        <v>0.151977</v>
      </c>
      <c r="EE129">
        <v>0.12759699999999999</v>
      </c>
      <c r="EF129">
        <v>0.122448</v>
      </c>
      <c r="EG129">
        <v>25643.8</v>
      </c>
      <c r="EH129">
        <v>26195.7</v>
      </c>
      <c r="EI129">
        <v>28077.599999999999</v>
      </c>
      <c r="EJ129">
        <v>29749.1</v>
      </c>
      <c r="EK129">
        <v>33626.1</v>
      </c>
      <c r="EL129">
        <v>36304.9</v>
      </c>
      <c r="EM129">
        <v>39541.199999999997</v>
      </c>
      <c r="EN129">
        <v>42596.5</v>
      </c>
      <c r="EO129">
        <v>2.1390500000000001</v>
      </c>
      <c r="EP129">
        <v>2.0985999999999998</v>
      </c>
      <c r="EQ129">
        <v>8.1025100000000003E-3</v>
      </c>
      <c r="ER129">
        <v>0</v>
      </c>
      <c r="ES129">
        <v>31.348400000000002</v>
      </c>
      <c r="ET129">
        <v>999.9</v>
      </c>
      <c r="EU129">
        <v>49.6</v>
      </c>
      <c r="EV129">
        <v>39.799999999999997</v>
      </c>
      <c r="EW129">
        <v>36.089599999999997</v>
      </c>
      <c r="EX129">
        <v>57.2074</v>
      </c>
      <c r="EY129">
        <v>-3.2652199999999998</v>
      </c>
      <c r="EZ129">
        <v>2</v>
      </c>
      <c r="FA129">
        <v>0.68903999999999999</v>
      </c>
      <c r="FB129">
        <v>3.7886600000000001</v>
      </c>
      <c r="FC129">
        <v>20.230399999999999</v>
      </c>
      <c r="FD129">
        <v>5.2150400000000001</v>
      </c>
      <c r="FE129">
        <v>12.0099</v>
      </c>
      <c r="FF129">
        <v>4.9848499999999998</v>
      </c>
      <c r="FG129">
        <v>3.2841300000000002</v>
      </c>
      <c r="FH129">
        <v>5140</v>
      </c>
      <c r="FI129">
        <v>9999</v>
      </c>
      <c r="FJ129">
        <v>9999</v>
      </c>
      <c r="FK129">
        <v>432.2</v>
      </c>
      <c r="FL129">
        <v>1.8658600000000001</v>
      </c>
      <c r="FM129">
        <v>1.8622099999999999</v>
      </c>
      <c r="FN129">
        <v>1.86432</v>
      </c>
      <c r="FO129">
        <v>1.86049</v>
      </c>
      <c r="FP129">
        <v>1.86113</v>
      </c>
      <c r="FQ129">
        <v>1.8602000000000001</v>
      </c>
      <c r="FR129">
        <v>1.8619000000000001</v>
      </c>
      <c r="FS129">
        <v>1.85846</v>
      </c>
      <c r="FT129">
        <v>0</v>
      </c>
      <c r="FU129">
        <v>0</v>
      </c>
      <c r="FV129">
        <v>0</v>
      </c>
      <c r="FW129">
        <v>0</v>
      </c>
      <c r="FX129" t="s">
        <v>359</v>
      </c>
      <c r="FY129" t="s">
        <v>360</v>
      </c>
      <c r="FZ129" t="s">
        <v>361</v>
      </c>
      <c r="GA129" t="s">
        <v>361</v>
      </c>
      <c r="GB129" t="s">
        <v>361</v>
      </c>
      <c r="GC129" t="s">
        <v>361</v>
      </c>
      <c r="GD129">
        <v>0</v>
      </c>
      <c r="GE129">
        <v>100</v>
      </c>
      <c r="GF129">
        <v>100</v>
      </c>
      <c r="GG129">
        <v>1.6459999999999999</v>
      </c>
      <c r="GH129">
        <v>0.1958</v>
      </c>
      <c r="GI129">
        <v>1.646399999999971</v>
      </c>
      <c r="GJ129">
        <v>0</v>
      </c>
      <c r="GK129">
        <v>0</v>
      </c>
      <c r="GL129">
        <v>0</v>
      </c>
      <c r="GM129">
        <v>0.19577000000000669</v>
      </c>
      <c r="GN129">
        <v>0</v>
      </c>
      <c r="GO129">
        <v>0</v>
      </c>
      <c r="GP129">
        <v>0</v>
      </c>
      <c r="GQ129">
        <v>-1</v>
      </c>
      <c r="GR129">
        <v>-1</v>
      </c>
      <c r="GS129">
        <v>-1</v>
      </c>
      <c r="GT129">
        <v>-1</v>
      </c>
      <c r="GU129">
        <v>43.3</v>
      </c>
      <c r="GV129">
        <v>43.3</v>
      </c>
      <c r="GW129">
        <v>2.20581</v>
      </c>
      <c r="GX129">
        <v>2.6013199999999999</v>
      </c>
      <c r="GY129">
        <v>2.04834</v>
      </c>
      <c r="GZ129">
        <v>2.6013199999999999</v>
      </c>
      <c r="HA129">
        <v>2.1972700000000001</v>
      </c>
      <c r="HB129">
        <v>2.2936999999999999</v>
      </c>
      <c r="HC129">
        <v>44.669199999999996</v>
      </c>
      <c r="HD129">
        <v>13.7643</v>
      </c>
      <c r="HE129">
        <v>18</v>
      </c>
      <c r="HF129">
        <v>660.31</v>
      </c>
      <c r="HG129">
        <v>694.95600000000002</v>
      </c>
      <c r="HH129">
        <v>25.324000000000002</v>
      </c>
      <c r="HI129">
        <v>35.658099999999997</v>
      </c>
      <c r="HJ129">
        <v>29.9999</v>
      </c>
      <c r="HK129">
        <v>35.487400000000001</v>
      </c>
      <c r="HL129">
        <v>35.458100000000002</v>
      </c>
      <c r="HM129">
        <v>44.130299999999998</v>
      </c>
      <c r="HN129">
        <v>22.347999999999999</v>
      </c>
      <c r="HO129">
        <v>21.266999999999999</v>
      </c>
      <c r="HP129">
        <v>25.336600000000001</v>
      </c>
      <c r="HQ129">
        <v>765.66800000000001</v>
      </c>
      <c r="HR129">
        <v>29.131599999999999</v>
      </c>
      <c r="HS129">
        <v>98.803899999999999</v>
      </c>
      <c r="HT129">
        <v>98.706299999999999</v>
      </c>
    </row>
    <row r="130" spans="1:228" x14ac:dyDescent="0.2">
      <c r="A130">
        <v>115</v>
      </c>
      <c r="B130">
        <v>1665256128.5</v>
      </c>
      <c r="C130">
        <v>455.5</v>
      </c>
      <c r="D130" t="s">
        <v>590</v>
      </c>
      <c r="E130" t="s">
        <v>591</v>
      </c>
      <c r="F130">
        <v>4</v>
      </c>
      <c r="G130">
        <v>1665256126.1875</v>
      </c>
      <c r="H130">
        <f t="shared" si="34"/>
        <v>3.4278690714430291E-3</v>
      </c>
      <c r="I130">
        <f t="shared" si="35"/>
        <v>3.4278690714430291</v>
      </c>
      <c r="J130">
        <f t="shared" si="36"/>
        <v>25.884538627960133</v>
      </c>
      <c r="K130">
        <f t="shared" si="37"/>
        <v>732.37275</v>
      </c>
      <c r="L130">
        <f t="shared" si="38"/>
        <v>520.90007419879123</v>
      </c>
      <c r="M130">
        <f t="shared" si="39"/>
        <v>52.559906682201941</v>
      </c>
      <c r="N130">
        <f t="shared" si="40"/>
        <v>73.897941857265593</v>
      </c>
      <c r="O130">
        <f t="shared" si="41"/>
        <v>0.21807761234361345</v>
      </c>
      <c r="P130">
        <f t="shared" si="42"/>
        <v>3.6690155603701333</v>
      </c>
      <c r="Q130">
        <f t="shared" si="43"/>
        <v>0.21112404685776268</v>
      </c>
      <c r="R130">
        <f t="shared" si="44"/>
        <v>0.13255880977449414</v>
      </c>
      <c r="S130">
        <f t="shared" si="45"/>
        <v>226.10851648373315</v>
      </c>
      <c r="T130">
        <f t="shared" si="46"/>
        <v>31.328862702118386</v>
      </c>
      <c r="U130">
        <f t="shared" si="47"/>
        <v>31.475837500000001</v>
      </c>
      <c r="V130">
        <f t="shared" si="48"/>
        <v>4.6352328175380393</v>
      </c>
      <c r="W130">
        <f t="shared" si="49"/>
        <v>67.924685242971421</v>
      </c>
      <c r="X130">
        <f t="shared" si="50"/>
        <v>3.0594245527569659</v>
      </c>
      <c r="Y130">
        <f t="shared" si="51"/>
        <v>4.5041424068631111</v>
      </c>
      <c r="Z130">
        <f t="shared" si="52"/>
        <v>1.5758082647810734</v>
      </c>
      <c r="AA130">
        <f t="shared" si="53"/>
        <v>-151.16902605063757</v>
      </c>
      <c r="AB130">
        <f t="shared" si="54"/>
        <v>-99.690726763314075</v>
      </c>
      <c r="AC130">
        <f t="shared" si="55"/>
        <v>-6.1150000059160821</v>
      </c>
      <c r="AD130">
        <f t="shared" si="56"/>
        <v>-30.866236336134563</v>
      </c>
      <c r="AE130">
        <f t="shared" si="57"/>
        <v>49.402408227122358</v>
      </c>
      <c r="AF130">
        <f t="shared" si="58"/>
        <v>3.2807086276157986</v>
      </c>
      <c r="AG130">
        <f t="shared" si="59"/>
        <v>25.884538627960133</v>
      </c>
      <c r="AH130">
        <v>776.36165352816226</v>
      </c>
      <c r="AI130">
        <v>758.34922424242393</v>
      </c>
      <c r="AJ130">
        <v>1.698130579676228</v>
      </c>
      <c r="AK130">
        <v>66.645628169260647</v>
      </c>
      <c r="AL130">
        <f t="shared" si="60"/>
        <v>3.4278690714430291</v>
      </c>
      <c r="AM130">
        <v>28.932490848355751</v>
      </c>
      <c r="AN130">
        <v>30.318950588235289</v>
      </c>
      <c r="AO130">
        <v>-1.1016787143137731E-3</v>
      </c>
      <c r="AP130">
        <v>87.351231965539924</v>
      </c>
      <c r="AQ130">
        <v>27</v>
      </c>
      <c r="AR130">
        <v>4</v>
      </c>
      <c r="AS130">
        <f t="shared" si="61"/>
        <v>1</v>
      </c>
      <c r="AT130">
        <f t="shared" si="62"/>
        <v>0</v>
      </c>
      <c r="AU130">
        <f t="shared" si="63"/>
        <v>47445.213423091562</v>
      </c>
      <c r="AV130">
        <f t="shared" si="64"/>
        <v>1199.9712500000001</v>
      </c>
      <c r="AW130">
        <f t="shared" si="65"/>
        <v>1025.8997385926079</v>
      </c>
      <c r="AX130">
        <f t="shared" si="66"/>
        <v>0.85493693169116169</v>
      </c>
      <c r="AY130">
        <f t="shared" si="67"/>
        <v>0.18842827816394198</v>
      </c>
      <c r="AZ130">
        <v>2.7</v>
      </c>
      <c r="BA130">
        <v>0.5</v>
      </c>
      <c r="BB130" t="s">
        <v>356</v>
      </c>
      <c r="BC130">
        <v>2</v>
      </c>
      <c r="BD130" t="b">
        <v>1</v>
      </c>
      <c r="BE130">
        <v>1665256126.1875</v>
      </c>
      <c r="BF130">
        <v>732.37275</v>
      </c>
      <c r="BG130">
        <v>753.88937499999997</v>
      </c>
      <c r="BH130">
        <v>30.320724999999999</v>
      </c>
      <c r="BI130">
        <v>28.999437499999999</v>
      </c>
      <c r="BJ130">
        <v>730.72624999999994</v>
      </c>
      <c r="BK130">
        <v>30.124949999999998</v>
      </c>
      <c r="BL130">
        <v>650.073125</v>
      </c>
      <c r="BM130">
        <v>100.80200000000001</v>
      </c>
      <c r="BN130">
        <v>0.10009098750000001</v>
      </c>
      <c r="BO130">
        <v>30.97185</v>
      </c>
      <c r="BP130">
        <v>31.475837500000001</v>
      </c>
      <c r="BQ130">
        <v>999.9</v>
      </c>
      <c r="BR130">
        <v>0</v>
      </c>
      <c r="BS130">
        <v>0</v>
      </c>
      <c r="BT130">
        <v>8992.4237499999981</v>
      </c>
      <c r="BU130">
        <v>0</v>
      </c>
      <c r="BV130">
        <v>104.8775</v>
      </c>
      <c r="BW130">
        <v>-21.516425000000002</v>
      </c>
      <c r="BX130">
        <v>755.27312499999994</v>
      </c>
      <c r="BY130">
        <v>776.40437499999996</v>
      </c>
      <c r="BZ130">
        <v>1.3212712499999999</v>
      </c>
      <c r="CA130">
        <v>753.88937499999997</v>
      </c>
      <c r="CB130">
        <v>28.999437499999999</v>
      </c>
      <c r="CC130">
        <v>3.0563912499999999</v>
      </c>
      <c r="CD130">
        <v>2.9232037499999999</v>
      </c>
      <c r="CE130">
        <v>24.338374999999999</v>
      </c>
      <c r="CF130">
        <v>23.596812499999999</v>
      </c>
      <c r="CG130">
        <v>1199.9712500000001</v>
      </c>
      <c r="CH130">
        <v>0.50002012500000004</v>
      </c>
      <c r="CI130">
        <v>0.49997987500000002</v>
      </c>
      <c r="CJ130">
        <v>0</v>
      </c>
      <c r="CK130">
        <v>805.58637499999998</v>
      </c>
      <c r="CL130">
        <v>4.9990899999999998</v>
      </c>
      <c r="CM130">
        <v>8623.2337499999994</v>
      </c>
      <c r="CN130">
        <v>9557.6787499999991</v>
      </c>
      <c r="CO130">
        <v>43.686999999999998</v>
      </c>
      <c r="CP130">
        <v>45.686999999999998</v>
      </c>
      <c r="CQ130">
        <v>44.561999999999998</v>
      </c>
      <c r="CR130">
        <v>44.686999999999998</v>
      </c>
      <c r="CS130">
        <v>45</v>
      </c>
      <c r="CT130">
        <v>597.50874999999996</v>
      </c>
      <c r="CU130">
        <v>597.46249999999998</v>
      </c>
      <c r="CV130">
        <v>0</v>
      </c>
      <c r="CW130">
        <v>1665256131.7</v>
      </c>
      <c r="CX130">
        <v>0</v>
      </c>
      <c r="CY130">
        <v>1665253528.5999999</v>
      </c>
      <c r="CZ130" t="s">
        <v>357</v>
      </c>
      <c r="DA130">
        <v>1665253526.5999999</v>
      </c>
      <c r="DB130">
        <v>1665253528.5999999</v>
      </c>
      <c r="DC130">
        <v>13</v>
      </c>
      <c r="DD130">
        <v>3.1E-2</v>
      </c>
      <c r="DE130">
        <v>1.2999999999999999E-2</v>
      </c>
      <c r="DF130">
        <v>1.6459999999999999</v>
      </c>
      <c r="DG130">
        <v>0.19600000000000001</v>
      </c>
      <c r="DH130">
        <v>415</v>
      </c>
      <c r="DI130">
        <v>32</v>
      </c>
      <c r="DJ130">
        <v>0.56000000000000005</v>
      </c>
      <c r="DK130">
        <v>0.22</v>
      </c>
      <c r="DL130">
        <v>-21.299017073170731</v>
      </c>
      <c r="DM130">
        <v>-0.63394285714282983</v>
      </c>
      <c r="DN130">
        <v>0.1213484901017327</v>
      </c>
      <c r="DO130">
        <v>0</v>
      </c>
      <c r="DP130">
        <v>1.4079731707317069</v>
      </c>
      <c r="DQ130">
        <v>-0.32819393728223029</v>
      </c>
      <c r="DR130">
        <v>3.7213206968404237E-2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364</v>
      </c>
      <c r="EA130">
        <v>3.2944399999999998</v>
      </c>
      <c r="EB130">
        <v>2.6253500000000001</v>
      </c>
      <c r="EC130">
        <v>0.15082899999999999</v>
      </c>
      <c r="ED130">
        <v>0.15288099999999999</v>
      </c>
      <c r="EE130">
        <v>0.127586</v>
      </c>
      <c r="EF130">
        <v>0.122806</v>
      </c>
      <c r="EG130">
        <v>25616.400000000001</v>
      </c>
      <c r="EH130">
        <v>26167.8</v>
      </c>
      <c r="EI130">
        <v>28077.599999999999</v>
      </c>
      <c r="EJ130">
        <v>29749.200000000001</v>
      </c>
      <c r="EK130">
        <v>33626.300000000003</v>
      </c>
      <c r="EL130">
        <v>36290.400000000001</v>
      </c>
      <c r="EM130">
        <v>39540.9</v>
      </c>
      <c r="EN130">
        <v>42596.800000000003</v>
      </c>
      <c r="EO130">
        <v>2.1393800000000001</v>
      </c>
      <c r="EP130">
        <v>2.0986799999999999</v>
      </c>
      <c r="EQ130">
        <v>7.72998E-3</v>
      </c>
      <c r="ER130">
        <v>0</v>
      </c>
      <c r="ES130">
        <v>31.344899999999999</v>
      </c>
      <c r="ET130">
        <v>999.9</v>
      </c>
      <c r="EU130">
        <v>49.6</v>
      </c>
      <c r="EV130">
        <v>39.700000000000003</v>
      </c>
      <c r="EW130">
        <v>35.898800000000001</v>
      </c>
      <c r="EX130">
        <v>57.117400000000004</v>
      </c>
      <c r="EY130">
        <v>-3.4975999999999998</v>
      </c>
      <c r="EZ130">
        <v>2</v>
      </c>
      <c r="FA130">
        <v>0.68903199999999998</v>
      </c>
      <c r="FB130">
        <v>3.7810899999999998</v>
      </c>
      <c r="FC130">
        <v>20.231000000000002</v>
      </c>
      <c r="FD130">
        <v>5.2178899999999997</v>
      </c>
      <c r="FE130">
        <v>12.0099</v>
      </c>
      <c r="FF130">
        <v>4.9855499999999999</v>
      </c>
      <c r="FG130">
        <v>3.2845</v>
      </c>
      <c r="FH130">
        <v>5140</v>
      </c>
      <c r="FI130">
        <v>9999</v>
      </c>
      <c r="FJ130">
        <v>9999</v>
      </c>
      <c r="FK130">
        <v>432.2</v>
      </c>
      <c r="FL130">
        <v>1.86585</v>
      </c>
      <c r="FM130">
        <v>1.8622300000000001</v>
      </c>
      <c r="FN130">
        <v>1.86432</v>
      </c>
      <c r="FO130">
        <v>1.8604799999999999</v>
      </c>
      <c r="FP130">
        <v>1.86113</v>
      </c>
      <c r="FQ130">
        <v>1.86019</v>
      </c>
      <c r="FR130">
        <v>1.86188</v>
      </c>
      <c r="FS130">
        <v>1.8584499999999999</v>
      </c>
      <c r="FT130">
        <v>0</v>
      </c>
      <c r="FU130">
        <v>0</v>
      </c>
      <c r="FV130">
        <v>0</v>
      </c>
      <c r="FW130">
        <v>0</v>
      </c>
      <c r="FX130" t="s">
        <v>359</v>
      </c>
      <c r="FY130" t="s">
        <v>360</v>
      </c>
      <c r="FZ130" t="s">
        <v>361</v>
      </c>
      <c r="GA130" t="s">
        <v>361</v>
      </c>
      <c r="GB130" t="s">
        <v>361</v>
      </c>
      <c r="GC130" t="s">
        <v>361</v>
      </c>
      <c r="GD130">
        <v>0</v>
      </c>
      <c r="GE130">
        <v>100</v>
      </c>
      <c r="GF130">
        <v>100</v>
      </c>
      <c r="GG130">
        <v>1.647</v>
      </c>
      <c r="GH130">
        <v>0.19570000000000001</v>
      </c>
      <c r="GI130">
        <v>1.646399999999971</v>
      </c>
      <c r="GJ130">
        <v>0</v>
      </c>
      <c r="GK130">
        <v>0</v>
      </c>
      <c r="GL130">
        <v>0</v>
      </c>
      <c r="GM130">
        <v>0.19577000000000669</v>
      </c>
      <c r="GN130">
        <v>0</v>
      </c>
      <c r="GO130">
        <v>0</v>
      </c>
      <c r="GP130">
        <v>0</v>
      </c>
      <c r="GQ130">
        <v>-1</v>
      </c>
      <c r="GR130">
        <v>-1</v>
      </c>
      <c r="GS130">
        <v>-1</v>
      </c>
      <c r="GT130">
        <v>-1</v>
      </c>
      <c r="GU130">
        <v>43.4</v>
      </c>
      <c r="GV130">
        <v>43.3</v>
      </c>
      <c r="GW130">
        <v>2.2216800000000001</v>
      </c>
      <c r="GX130">
        <v>2.5927699999999998</v>
      </c>
      <c r="GY130">
        <v>2.04834</v>
      </c>
      <c r="GZ130">
        <v>2.6013199999999999</v>
      </c>
      <c r="HA130">
        <v>2.1972700000000001</v>
      </c>
      <c r="HB130">
        <v>2.34741</v>
      </c>
      <c r="HC130">
        <v>44.669199999999996</v>
      </c>
      <c r="HD130">
        <v>13.773</v>
      </c>
      <c r="HE130">
        <v>18</v>
      </c>
      <c r="HF130">
        <v>660.57100000000003</v>
      </c>
      <c r="HG130">
        <v>695.02599999999995</v>
      </c>
      <c r="HH130">
        <v>25.3429</v>
      </c>
      <c r="HI130">
        <v>35.658099999999997</v>
      </c>
      <c r="HJ130">
        <v>29.9999</v>
      </c>
      <c r="HK130">
        <v>35.487400000000001</v>
      </c>
      <c r="HL130">
        <v>35.458399999999997</v>
      </c>
      <c r="HM130">
        <v>44.450800000000001</v>
      </c>
      <c r="HN130">
        <v>22.347999999999999</v>
      </c>
      <c r="HO130">
        <v>20.888999999999999</v>
      </c>
      <c r="HP130">
        <v>25.355699999999999</v>
      </c>
      <c r="HQ130">
        <v>772.36199999999997</v>
      </c>
      <c r="HR130">
        <v>29.173999999999999</v>
      </c>
      <c r="HS130">
        <v>98.803399999999996</v>
      </c>
      <c r="HT130">
        <v>98.706800000000001</v>
      </c>
    </row>
    <row r="131" spans="1:228" x14ac:dyDescent="0.2">
      <c r="A131">
        <v>116</v>
      </c>
      <c r="B131">
        <v>1665256132.5</v>
      </c>
      <c r="C131">
        <v>459.5</v>
      </c>
      <c r="D131" t="s">
        <v>592</v>
      </c>
      <c r="E131" t="s">
        <v>593</v>
      </c>
      <c r="F131">
        <v>4</v>
      </c>
      <c r="G131">
        <v>1665256130.5</v>
      </c>
      <c r="H131">
        <f t="shared" si="34"/>
        <v>3.1488497424206159E-3</v>
      </c>
      <c r="I131">
        <f t="shared" si="35"/>
        <v>3.1488497424206159</v>
      </c>
      <c r="J131">
        <f t="shared" si="36"/>
        <v>26.439508489188093</v>
      </c>
      <c r="K131">
        <f t="shared" si="37"/>
        <v>739.4331428571428</v>
      </c>
      <c r="L131">
        <f t="shared" si="38"/>
        <v>506.35653385797701</v>
      </c>
      <c r="M131">
        <f t="shared" si="39"/>
        <v>51.092542213783574</v>
      </c>
      <c r="N131">
        <f t="shared" si="40"/>
        <v>74.61050966964639</v>
      </c>
      <c r="O131">
        <f t="shared" si="41"/>
        <v>0.20001326073985962</v>
      </c>
      <c r="P131">
        <f t="shared" si="42"/>
        <v>3.6660201857256873</v>
      </c>
      <c r="Q131">
        <f t="shared" si="43"/>
        <v>0.19414265363226507</v>
      </c>
      <c r="R131">
        <f t="shared" si="44"/>
        <v>0.12185225648536474</v>
      </c>
      <c r="S131">
        <f t="shared" si="45"/>
        <v>226.10555923452705</v>
      </c>
      <c r="T131">
        <f t="shared" si="46"/>
        <v>31.393094490881044</v>
      </c>
      <c r="U131">
        <f t="shared" si="47"/>
        <v>31.471699999999998</v>
      </c>
      <c r="V131">
        <f t="shared" si="48"/>
        <v>4.6341432468534904</v>
      </c>
      <c r="W131">
        <f t="shared" si="49"/>
        <v>67.916441012339334</v>
      </c>
      <c r="X131">
        <f t="shared" si="50"/>
        <v>3.0599792051618917</v>
      </c>
      <c r="Y131">
        <f t="shared" si="51"/>
        <v>4.5055058238489591</v>
      </c>
      <c r="Z131">
        <f t="shared" si="52"/>
        <v>1.5741640416915987</v>
      </c>
      <c r="AA131">
        <f t="shared" si="53"/>
        <v>-138.86427364074916</v>
      </c>
      <c r="AB131">
        <f t="shared" si="54"/>
        <v>-97.742676877041845</v>
      </c>
      <c r="AC131">
        <f t="shared" si="55"/>
        <v>-6.0004403632060503</v>
      </c>
      <c r="AD131">
        <f t="shared" si="56"/>
        <v>-16.501831646470009</v>
      </c>
      <c r="AE131">
        <f t="shared" si="57"/>
        <v>49.800379967542824</v>
      </c>
      <c r="AF131">
        <f t="shared" si="58"/>
        <v>3.1436773056978655</v>
      </c>
      <c r="AG131">
        <f t="shared" si="59"/>
        <v>26.439508489188093</v>
      </c>
      <c r="AH131">
        <v>783.2842676605452</v>
      </c>
      <c r="AI131">
        <v>765.08438787878765</v>
      </c>
      <c r="AJ131">
        <v>1.6855379844553471</v>
      </c>
      <c r="AK131">
        <v>66.645628169260647</v>
      </c>
      <c r="AL131">
        <f t="shared" si="60"/>
        <v>3.1488497424206159</v>
      </c>
      <c r="AM131">
        <v>29.062442638518849</v>
      </c>
      <c r="AN131">
        <v>30.331870882352931</v>
      </c>
      <c r="AO131">
        <v>-2.231237773877845E-4</v>
      </c>
      <c r="AP131">
        <v>87.351231965539924</v>
      </c>
      <c r="AQ131">
        <v>27</v>
      </c>
      <c r="AR131">
        <v>4</v>
      </c>
      <c r="AS131">
        <f t="shared" si="61"/>
        <v>1</v>
      </c>
      <c r="AT131">
        <f t="shared" si="62"/>
        <v>0</v>
      </c>
      <c r="AU131">
        <f t="shared" si="63"/>
        <v>47390.552650766491</v>
      </c>
      <c r="AV131">
        <f t="shared" si="64"/>
        <v>1199.95</v>
      </c>
      <c r="AW131">
        <f t="shared" si="65"/>
        <v>1025.8821135930193</v>
      </c>
      <c r="AX131">
        <f t="shared" si="66"/>
        <v>0.85493738371850436</v>
      </c>
      <c r="AY131">
        <f t="shared" si="67"/>
        <v>0.18842915057671322</v>
      </c>
      <c r="AZ131">
        <v>2.7</v>
      </c>
      <c r="BA131">
        <v>0.5</v>
      </c>
      <c r="BB131" t="s">
        <v>356</v>
      </c>
      <c r="BC131">
        <v>2</v>
      </c>
      <c r="BD131" t="b">
        <v>1</v>
      </c>
      <c r="BE131">
        <v>1665256130.5</v>
      </c>
      <c r="BF131">
        <v>739.4331428571428</v>
      </c>
      <c r="BG131">
        <v>761.08371428571445</v>
      </c>
      <c r="BH131">
        <v>30.326157142857149</v>
      </c>
      <c r="BI131">
        <v>29.06</v>
      </c>
      <c r="BJ131">
        <v>737.78685714285712</v>
      </c>
      <c r="BK131">
        <v>30.130400000000002</v>
      </c>
      <c r="BL131">
        <v>650.03957142857143</v>
      </c>
      <c r="BM131">
        <v>100.8021428571429</v>
      </c>
      <c r="BN131">
        <v>0.1001637142857143</v>
      </c>
      <c r="BO131">
        <v>30.977157142857141</v>
      </c>
      <c r="BP131">
        <v>31.471699999999998</v>
      </c>
      <c r="BQ131">
        <v>999.89999999999986</v>
      </c>
      <c r="BR131">
        <v>0</v>
      </c>
      <c r="BS131">
        <v>0</v>
      </c>
      <c r="BT131">
        <v>8982.0542857142846</v>
      </c>
      <c r="BU131">
        <v>0</v>
      </c>
      <c r="BV131">
        <v>89.098785714285697</v>
      </c>
      <c r="BW131">
        <v>-21.65044285714286</v>
      </c>
      <c r="BX131">
        <v>762.55885714285716</v>
      </c>
      <c r="BY131">
        <v>783.86242857142861</v>
      </c>
      <c r="BZ131">
        <v>1.266141428571429</v>
      </c>
      <c r="CA131">
        <v>761.08371428571445</v>
      </c>
      <c r="CB131">
        <v>29.06</v>
      </c>
      <c r="CC131">
        <v>3.0569514285714279</v>
      </c>
      <c r="CD131">
        <v>2.9293228571428571</v>
      </c>
      <c r="CE131">
        <v>24.341428571428569</v>
      </c>
      <c r="CF131">
        <v>23.631514285714289</v>
      </c>
      <c r="CG131">
        <v>1199.95</v>
      </c>
      <c r="CH131">
        <v>0.50000499999999992</v>
      </c>
      <c r="CI131">
        <v>0.49999500000000008</v>
      </c>
      <c r="CJ131">
        <v>0</v>
      </c>
      <c r="CK131">
        <v>805.55628571428576</v>
      </c>
      <c r="CL131">
        <v>4.9990899999999998</v>
      </c>
      <c r="CM131">
        <v>8607.69</v>
      </c>
      <c r="CN131">
        <v>9557.4757142857143</v>
      </c>
      <c r="CO131">
        <v>43.686999999999998</v>
      </c>
      <c r="CP131">
        <v>45.686999999999998</v>
      </c>
      <c r="CQ131">
        <v>44.561999999999998</v>
      </c>
      <c r="CR131">
        <v>44.686999999999998</v>
      </c>
      <c r="CS131">
        <v>45</v>
      </c>
      <c r="CT131">
        <v>597.48000000000013</v>
      </c>
      <c r="CU131">
        <v>597.47</v>
      </c>
      <c r="CV131">
        <v>0</v>
      </c>
      <c r="CW131">
        <v>1665256135.3</v>
      </c>
      <c r="CX131">
        <v>0</v>
      </c>
      <c r="CY131">
        <v>1665253528.5999999</v>
      </c>
      <c r="CZ131" t="s">
        <v>357</v>
      </c>
      <c r="DA131">
        <v>1665253526.5999999</v>
      </c>
      <c r="DB131">
        <v>1665253528.5999999</v>
      </c>
      <c r="DC131">
        <v>13</v>
      </c>
      <c r="DD131">
        <v>3.1E-2</v>
      </c>
      <c r="DE131">
        <v>1.2999999999999999E-2</v>
      </c>
      <c r="DF131">
        <v>1.6459999999999999</v>
      </c>
      <c r="DG131">
        <v>0.19600000000000001</v>
      </c>
      <c r="DH131">
        <v>415</v>
      </c>
      <c r="DI131">
        <v>32</v>
      </c>
      <c r="DJ131">
        <v>0.56000000000000005</v>
      </c>
      <c r="DK131">
        <v>0.22</v>
      </c>
      <c r="DL131">
        <v>-21.355978048780489</v>
      </c>
      <c r="DM131">
        <v>-1.4599191637631479</v>
      </c>
      <c r="DN131">
        <v>0.16881312299034601</v>
      </c>
      <c r="DO131">
        <v>0</v>
      </c>
      <c r="DP131">
        <v>1.372980243902439</v>
      </c>
      <c r="DQ131">
        <v>-0.59244501742160227</v>
      </c>
      <c r="DR131">
        <v>6.3273844767390466E-2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364</v>
      </c>
      <c r="EA131">
        <v>3.2942999999999998</v>
      </c>
      <c r="EB131">
        <v>2.6251600000000002</v>
      </c>
      <c r="EC131">
        <v>0.15175</v>
      </c>
      <c r="ED131">
        <v>0.15379100000000001</v>
      </c>
      <c r="EE131">
        <v>0.12762499999999999</v>
      </c>
      <c r="EF131">
        <v>0.122778</v>
      </c>
      <c r="EG131">
        <v>25589.3</v>
      </c>
      <c r="EH131">
        <v>26139.599999999999</v>
      </c>
      <c r="EI131">
        <v>28078.3</v>
      </c>
      <c r="EJ131">
        <v>29749.200000000001</v>
      </c>
      <c r="EK131">
        <v>33626</v>
      </c>
      <c r="EL131">
        <v>36291.5</v>
      </c>
      <c r="EM131">
        <v>39542.199999999997</v>
      </c>
      <c r="EN131">
        <v>42596.7</v>
      </c>
      <c r="EO131">
        <v>2.1392799999999998</v>
      </c>
      <c r="EP131">
        <v>2.0986199999999999</v>
      </c>
      <c r="EQ131">
        <v>7.8976199999999993E-3</v>
      </c>
      <c r="ER131">
        <v>0</v>
      </c>
      <c r="ES131">
        <v>31.342199999999998</v>
      </c>
      <c r="ET131">
        <v>999.9</v>
      </c>
      <c r="EU131">
        <v>49.6</v>
      </c>
      <c r="EV131">
        <v>39.799999999999997</v>
      </c>
      <c r="EW131">
        <v>36.0929</v>
      </c>
      <c r="EX131">
        <v>57.297400000000003</v>
      </c>
      <c r="EY131">
        <v>-3.4935900000000002</v>
      </c>
      <c r="EZ131">
        <v>2</v>
      </c>
      <c r="FA131">
        <v>0.68873200000000001</v>
      </c>
      <c r="FB131">
        <v>3.7848899999999999</v>
      </c>
      <c r="FC131">
        <v>20.230899999999998</v>
      </c>
      <c r="FD131">
        <v>5.2174399999999999</v>
      </c>
      <c r="FE131">
        <v>12.0099</v>
      </c>
      <c r="FF131">
        <v>4.9855999999999998</v>
      </c>
      <c r="FG131">
        <v>3.2845</v>
      </c>
      <c r="FH131">
        <v>5140.3</v>
      </c>
      <c r="FI131">
        <v>9999</v>
      </c>
      <c r="FJ131">
        <v>9999</v>
      </c>
      <c r="FK131">
        <v>432.2</v>
      </c>
      <c r="FL131">
        <v>1.8658399999999999</v>
      </c>
      <c r="FM131">
        <v>1.8622099999999999</v>
      </c>
      <c r="FN131">
        <v>1.86432</v>
      </c>
      <c r="FO131">
        <v>1.86046</v>
      </c>
      <c r="FP131">
        <v>1.86111</v>
      </c>
      <c r="FQ131">
        <v>1.8601799999999999</v>
      </c>
      <c r="FR131">
        <v>1.86188</v>
      </c>
      <c r="FS131">
        <v>1.8584099999999999</v>
      </c>
      <c r="FT131">
        <v>0</v>
      </c>
      <c r="FU131">
        <v>0</v>
      </c>
      <c r="FV131">
        <v>0</v>
      </c>
      <c r="FW131">
        <v>0</v>
      </c>
      <c r="FX131" t="s">
        <v>359</v>
      </c>
      <c r="FY131" t="s">
        <v>360</v>
      </c>
      <c r="FZ131" t="s">
        <v>361</v>
      </c>
      <c r="GA131" t="s">
        <v>361</v>
      </c>
      <c r="GB131" t="s">
        <v>361</v>
      </c>
      <c r="GC131" t="s">
        <v>361</v>
      </c>
      <c r="GD131">
        <v>0</v>
      </c>
      <c r="GE131">
        <v>100</v>
      </c>
      <c r="GF131">
        <v>100</v>
      </c>
      <c r="GG131">
        <v>1.647</v>
      </c>
      <c r="GH131">
        <v>0.1958</v>
      </c>
      <c r="GI131">
        <v>1.646399999999971</v>
      </c>
      <c r="GJ131">
        <v>0</v>
      </c>
      <c r="GK131">
        <v>0</v>
      </c>
      <c r="GL131">
        <v>0</v>
      </c>
      <c r="GM131">
        <v>0.19577000000000669</v>
      </c>
      <c r="GN131">
        <v>0</v>
      </c>
      <c r="GO131">
        <v>0</v>
      </c>
      <c r="GP131">
        <v>0</v>
      </c>
      <c r="GQ131">
        <v>-1</v>
      </c>
      <c r="GR131">
        <v>-1</v>
      </c>
      <c r="GS131">
        <v>-1</v>
      </c>
      <c r="GT131">
        <v>-1</v>
      </c>
      <c r="GU131">
        <v>43.4</v>
      </c>
      <c r="GV131">
        <v>43.4</v>
      </c>
      <c r="GW131">
        <v>2.2375500000000001</v>
      </c>
      <c r="GX131">
        <v>2.5952099999999998</v>
      </c>
      <c r="GY131">
        <v>2.04834</v>
      </c>
      <c r="GZ131">
        <v>2.6013199999999999</v>
      </c>
      <c r="HA131">
        <v>2.1972700000000001</v>
      </c>
      <c r="HB131">
        <v>2.3779300000000001</v>
      </c>
      <c r="HC131">
        <v>44.669199999999996</v>
      </c>
      <c r="HD131">
        <v>13.7906</v>
      </c>
      <c r="HE131">
        <v>18</v>
      </c>
      <c r="HF131">
        <v>660.49099999999999</v>
      </c>
      <c r="HG131">
        <v>695.01499999999999</v>
      </c>
      <c r="HH131">
        <v>25.360499999999998</v>
      </c>
      <c r="HI131">
        <v>35.658099999999997</v>
      </c>
      <c r="HJ131">
        <v>29.9999</v>
      </c>
      <c r="HK131">
        <v>35.487400000000001</v>
      </c>
      <c r="HL131">
        <v>35.461399999999998</v>
      </c>
      <c r="HM131">
        <v>44.771299999999997</v>
      </c>
      <c r="HN131">
        <v>22.069500000000001</v>
      </c>
      <c r="HO131">
        <v>20.888999999999999</v>
      </c>
      <c r="HP131">
        <v>25.374099999999999</v>
      </c>
      <c r="HQ131">
        <v>779.07500000000005</v>
      </c>
      <c r="HR131">
        <v>29.204000000000001</v>
      </c>
      <c r="HS131">
        <v>98.806399999999996</v>
      </c>
      <c r="HT131">
        <v>98.706699999999998</v>
      </c>
    </row>
    <row r="132" spans="1:228" x14ac:dyDescent="0.2">
      <c r="A132">
        <v>117</v>
      </c>
      <c r="B132">
        <v>1665256136.5</v>
      </c>
      <c r="C132">
        <v>463.5</v>
      </c>
      <c r="D132" t="s">
        <v>594</v>
      </c>
      <c r="E132" t="s">
        <v>595</v>
      </c>
      <c r="F132">
        <v>4</v>
      </c>
      <c r="G132">
        <v>1665256134.1875</v>
      </c>
      <c r="H132">
        <f t="shared" si="34"/>
        <v>3.2178778616122907E-3</v>
      </c>
      <c r="I132">
        <f t="shared" si="35"/>
        <v>3.2178778616122905</v>
      </c>
      <c r="J132">
        <f t="shared" si="36"/>
        <v>26.210628940916994</v>
      </c>
      <c r="K132">
        <f t="shared" si="37"/>
        <v>745.54887499999995</v>
      </c>
      <c r="L132">
        <f t="shared" si="38"/>
        <v>518.97275725113718</v>
      </c>
      <c r="M132">
        <f t="shared" si="39"/>
        <v>52.366123388324041</v>
      </c>
      <c r="N132">
        <f t="shared" si="40"/>
        <v>75.228427378478983</v>
      </c>
      <c r="O132">
        <f t="shared" si="41"/>
        <v>0.20474500416311389</v>
      </c>
      <c r="P132">
        <f t="shared" si="42"/>
        <v>3.6662485026972553</v>
      </c>
      <c r="Q132">
        <f t="shared" si="43"/>
        <v>0.19859831345779963</v>
      </c>
      <c r="R132">
        <f t="shared" si="44"/>
        <v>0.12466083056114217</v>
      </c>
      <c r="S132">
        <f t="shared" si="45"/>
        <v>226.11517048359926</v>
      </c>
      <c r="T132">
        <f t="shared" si="46"/>
        <v>31.383707500736858</v>
      </c>
      <c r="U132">
        <f t="shared" si="47"/>
        <v>31.471087499999999</v>
      </c>
      <c r="V132">
        <f t="shared" si="48"/>
        <v>4.6339819698445286</v>
      </c>
      <c r="W132">
        <f t="shared" si="49"/>
        <v>67.928045549600753</v>
      </c>
      <c r="X132">
        <f t="shared" si="50"/>
        <v>3.0613932078478467</v>
      </c>
      <c r="Y132">
        <f t="shared" si="51"/>
        <v>4.5068177408584953</v>
      </c>
      <c r="Z132">
        <f t="shared" si="52"/>
        <v>1.5725887619966818</v>
      </c>
      <c r="AA132">
        <f t="shared" si="53"/>
        <v>-141.90841369710202</v>
      </c>
      <c r="AB132">
        <f t="shared" si="54"/>
        <v>-96.618602368531825</v>
      </c>
      <c r="AC132">
        <f t="shared" si="55"/>
        <v>-5.9311951443257485</v>
      </c>
      <c r="AD132">
        <f t="shared" si="56"/>
        <v>-18.343040726360343</v>
      </c>
      <c r="AE132">
        <f t="shared" si="57"/>
        <v>49.909725888988568</v>
      </c>
      <c r="AF132">
        <f t="shared" si="58"/>
        <v>3.1447329038007363</v>
      </c>
      <c r="AG132">
        <f t="shared" si="59"/>
        <v>26.210628940916994</v>
      </c>
      <c r="AH132">
        <v>790.16302319918736</v>
      </c>
      <c r="AI132">
        <v>771.9737878787879</v>
      </c>
      <c r="AJ132">
        <v>1.706383416785592</v>
      </c>
      <c r="AK132">
        <v>66.645628169260647</v>
      </c>
      <c r="AL132">
        <f t="shared" si="60"/>
        <v>3.2178778616122905</v>
      </c>
      <c r="AM132">
        <v>29.05316734470787</v>
      </c>
      <c r="AN132">
        <v>30.34704941176469</v>
      </c>
      <c r="AO132">
        <v>4.2389815068959668E-4</v>
      </c>
      <c r="AP132">
        <v>87.351231965539924</v>
      </c>
      <c r="AQ132">
        <v>27</v>
      </c>
      <c r="AR132">
        <v>4</v>
      </c>
      <c r="AS132">
        <f t="shared" si="61"/>
        <v>1</v>
      </c>
      <c r="AT132">
        <f t="shared" si="62"/>
        <v>0</v>
      </c>
      <c r="AU132">
        <f t="shared" si="63"/>
        <v>47393.868286384604</v>
      </c>
      <c r="AV132">
        <f t="shared" si="64"/>
        <v>1200.0074999999999</v>
      </c>
      <c r="AW132">
        <f t="shared" si="65"/>
        <v>1025.9306385925383</v>
      </c>
      <c r="AX132">
        <f t="shared" si="66"/>
        <v>0.85493685547176868</v>
      </c>
      <c r="AY132">
        <f t="shared" si="67"/>
        <v>0.18842813106051359</v>
      </c>
      <c r="AZ132">
        <v>2.7</v>
      </c>
      <c r="BA132">
        <v>0.5</v>
      </c>
      <c r="BB132" t="s">
        <v>356</v>
      </c>
      <c r="BC132">
        <v>2</v>
      </c>
      <c r="BD132" t="b">
        <v>1</v>
      </c>
      <c r="BE132">
        <v>1665256134.1875</v>
      </c>
      <c r="BF132">
        <v>745.54887499999995</v>
      </c>
      <c r="BG132">
        <v>767.25549999999998</v>
      </c>
      <c r="BH132">
        <v>30.339837500000002</v>
      </c>
      <c r="BI132">
        <v>29.073137500000001</v>
      </c>
      <c r="BJ132">
        <v>743.90262499999994</v>
      </c>
      <c r="BK132">
        <v>30.144075000000001</v>
      </c>
      <c r="BL132">
        <v>649.97</v>
      </c>
      <c r="BM132">
        <v>100.803375</v>
      </c>
      <c r="BN132">
        <v>0.1000397875</v>
      </c>
      <c r="BO132">
        <v>30.982262500000001</v>
      </c>
      <c r="BP132">
        <v>31.471087499999999</v>
      </c>
      <c r="BQ132">
        <v>999.9</v>
      </c>
      <c r="BR132">
        <v>0</v>
      </c>
      <c r="BS132">
        <v>0</v>
      </c>
      <c r="BT132">
        <v>8982.7337499999994</v>
      </c>
      <c r="BU132">
        <v>0</v>
      </c>
      <c r="BV132">
        <v>93.262175000000013</v>
      </c>
      <c r="BW132">
        <v>-21.706624999999999</v>
      </c>
      <c r="BX132">
        <v>768.87649999999996</v>
      </c>
      <c r="BY132">
        <v>790.23</v>
      </c>
      <c r="BZ132">
        <v>1.26671125</v>
      </c>
      <c r="CA132">
        <v>767.25549999999998</v>
      </c>
      <c r="CB132">
        <v>29.073137500000001</v>
      </c>
      <c r="CC132">
        <v>3.0583612499999999</v>
      </c>
      <c r="CD132">
        <v>2.9306712500000001</v>
      </c>
      <c r="CE132">
        <v>24.3491125</v>
      </c>
      <c r="CF132">
        <v>23.639175000000002</v>
      </c>
      <c r="CG132">
        <v>1200.0074999999999</v>
      </c>
      <c r="CH132">
        <v>0.50002199999999997</v>
      </c>
      <c r="CI132">
        <v>0.49997799999999998</v>
      </c>
      <c r="CJ132">
        <v>0</v>
      </c>
      <c r="CK132">
        <v>805.73687500000005</v>
      </c>
      <c r="CL132">
        <v>4.9990899999999998</v>
      </c>
      <c r="CM132">
        <v>8566.8512499999997</v>
      </c>
      <c r="CN132">
        <v>9557.9837499999994</v>
      </c>
      <c r="CO132">
        <v>43.686999999999998</v>
      </c>
      <c r="CP132">
        <v>45.686999999999998</v>
      </c>
      <c r="CQ132">
        <v>44.561999999999998</v>
      </c>
      <c r="CR132">
        <v>44.686999999999998</v>
      </c>
      <c r="CS132">
        <v>44.984250000000003</v>
      </c>
      <c r="CT132">
        <v>597.53</v>
      </c>
      <c r="CU132">
        <v>597.47749999999996</v>
      </c>
      <c r="CV132">
        <v>0</v>
      </c>
      <c r="CW132">
        <v>1665256139.5</v>
      </c>
      <c r="CX132">
        <v>0</v>
      </c>
      <c r="CY132">
        <v>1665253528.5999999</v>
      </c>
      <c r="CZ132" t="s">
        <v>357</v>
      </c>
      <c r="DA132">
        <v>1665253526.5999999</v>
      </c>
      <c r="DB132">
        <v>1665253528.5999999</v>
      </c>
      <c r="DC132">
        <v>13</v>
      </c>
      <c r="DD132">
        <v>3.1E-2</v>
      </c>
      <c r="DE132">
        <v>1.2999999999999999E-2</v>
      </c>
      <c r="DF132">
        <v>1.6459999999999999</v>
      </c>
      <c r="DG132">
        <v>0.19600000000000001</v>
      </c>
      <c r="DH132">
        <v>415</v>
      </c>
      <c r="DI132">
        <v>32</v>
      </c>
      <c r="DJ132">
        <v>0.56000000000000005</v>
      </c>
      <c r="DK132">
        <v>0.22</v>
      </c>
      <c r="DL132">
        <v>-21.43921951219512</v>
      </c>
      <c r="DM132">
        <v>-1.9742905923344991</v>
      </c>
      <c r="DN132">
        <v>0.19921059113228429</v>
      </c>
      <c r="DO132">
        <v>0</v>
      </c>
      <c r="DP132">
        <v>1.3405553658536591</v>
      </c>
      <c r="DQ132">
        <v>-0.60958912891985795</v>
      </c>
      <c r="DR132">
        <v>6.4568984213994901E-2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364</v>
      </c>
      <c r="EA132">
        <v>3.29427</v>
      </c>
      <c r="EB132">
        <v>2.6253099999999998</v>
      </c>
      <c r="EC132">
        <v>0.15266299999999999</v>
      </c>
      <c r="ED132">
        <v>0.15471199999999999</v>
      </c>
      <c r="EE132">
        <v>0.127664</v>
      </c>
      <c r="EF132">
        <v>0.122878</v>
      </c>
      <c r="EG132">
        <v>25561.4</v>
      </c>
      <c r="EH132">
        <v>26110.5</v>
      </c>
      <c r="EI132">
        <v>28078</v>
      </c>
      <c r="EJ132">
        <v>29748.6</v>
      </c>
      <c r="EK132">
        <v>33624.199999999997</v>
      </c>
      <c r="EL132">
        <v>36286.800000000003</v>
      </c>
      <c r="EM132">
        <v>39541.800000000003</v>
      </c>
      <c r="EN132">
        <v>42595.9</v>
      </c>
      <c r="EO132">
        <v>2.1391300000000002</v>
      </c>
      <c r="EP132">
        <v>2.0986500000000001</v>
      </c>
      <c r="EQ132">
        <v>8.1397599999999994E-3</v>
      </c>
      <c r="ER132">
        <v>0</v>
      </c>
      <c r="ES132">
        <v>31.341699999999999</v>
      </c>
      <c r="ET132">
        <v>999.9</v>
      </c>
      <c r="EU132">
        <v>49.5</v>
      </c>
      <c r="EV132">
        <v>39.799999999999997</v>
      </c>
      <c r="EW132">
        <v>36.019100000000002</v>
      </c>
      <c r="EX132">
        <v>57.627400000000002</v>
      </c>
      <c r="EY132">
        <v>-3.35737</v>
      </c>
      <c r="EZ132">
        <v>2</v>
      </c>
      <c r="FA132">
        <v>0.688948</v>
      </c>
      <c r="FB132">
        <v>3.7930700000000002</v>
      </c>
      <c r="FC132">
        <v>20.230699999999999</v>
      </c>
      <c r="FD132">
        <v>5.2192400000000001</v>
      </c>
      <c r="FE132">
        <v>12.0099</v>
      </c>
      <c r="FF132">
        <v>4.9858000000000002</v>
      </c>
      <c r="FG132">
        <v>3.2846500000000001</v>
      </c>
      <c r="FH132">
        <v>5140.3</v>
      </c>
      <c r="FI132">
        <v>9999</v>
      </c>
      <c r="FJ132">
        <v>9999</v>
      </c>
      <c r="FK132">
        <v>432.2</v>
      </c>
      <c r="FL132">
        <v>1.86585</v>
      </c>
      <c r="FM132">
        <v>1.86222</v>
      </c>
      <c r="FN132">
        <v>1.86432</v>
      </c>
      <c r="FO132">
        <v>1.8604799999999999</v>
      </c>
      <c r="FP132">
        <v>1.86113</v>
      </c>
      <c r="FQ132">
        <v>1.86019</v>
      </c>
      <c r="FR132">
        <v>1.86188</v>
      </c>
      <c r="FS132">
        <v>1.85846</v>
      </c>
      <c r="FT132">
        <v>0</v>
      </c>
      <c r="FU132">
        <v>0</v>
      </c>
      <c r="FV132">
        <v>0</v>
      </c>
      <c r="FW132">
        <v>0</v>
      </c>
      <c r="FX132" t="s">
        <v>359</v>
      </c>
      <c r="FY132" t="s">
        <v>360</v>
      </c>
      <c r="FZ132" t="s">
        <v>361</v>
      </c>
      <c r="GA132" t="s">
        <v>361</v>
      </c>
      <c r="GB132" t="s">
        <v>361</v>
      </c>
      <c r="GC132" t="s">
        <v>361</v>
      </c>
      <c r="GD132">
        <v>0</v>
      </c>
      <c r="GE132">
        <v>100</v>
      </c>
      <c r="GF132">
        <v>100</v>
      </c>
      <c r="GG132">
        <v>1.6459999999999999</v>
      </c>
      <c r="GH132">
        <v>0.19570000000000001</v>
      </c>
      <c r="GI132">
        <v>1.646399999999971</v>
      </c>
      <c r="GJ132">
        <v>0</v>
      </c>
      <c r="GK132">
        <v>0</v>
      </c>
      <c r="GL132">
        <v>0</v>
      </c>
      <c r="GM132">
        <v>0.19577000000000669</v>
      </c>
      <c r="GN132">
        <v>0</v>
      </c>
      <c r="GO132">
        <v>0</v>
      </c>
      <c r="GP132">
        <v>0</v>
      </c>
      <c r="GQ132">
        <v>-1</v>
      </c>
      <c r="GR132">
        <v>-1</v>
      </c>
      <c r="GS132">
        <v>-1</v>
      </c>
      <c r="GT132">
        <v>-1</v>
      </c>
      <c r="GU132">
        <v>43.5</v>
      </c>
      <c r="GV132">
        <v>43.5</v>
      </c>
      <c r="GW132">
        <v>2.2534200000000002</v>
      </c>
      <c r="GX132">
        <v>2.6000999999999999</v>
      </c>
      <c r="GY132">
        <v>2.04834</v>
      </c>
      <c r="GZ132">
        <v>2.6000999999999999</v>
      </c>
      <c r="HA132">
        <v>2.1972700000000001</v>
      </c>
      <c r="HB132">
        <v>2.3290999999999999</v>
      </c>
      <c r="HC132">
        <v>44.669199999999996</v>
      </c>
      <c r="HD132">
        <v>13.7818</v>
      </c>
      <c r="HE132">
        <v>18</v>
      </c>
      <c r="HF132">
        <v>660.39</v>
      </c>
      <c r="HG132">
        <v>695.03800000000001</v>
      </c>
      <c r="HH132">
        <v>25.376899999999999</v>
      </c>
      <c r="HI132">
        <v>35.658099999999997</v>
      </c>
      <c r="HJ132">
        <v>30.0002</v>
      </c>
      <c r="HK132">
        <v>35.489400000000003</v>
      </c>
      <c r="HL132">
        <v>35.461399999999998</v>
      </c>
      <c r="HM132">
        <v>45.0837</v>
      </c>
      <c r="HN132">
        <v>21.795100000000001</v>
      </c>
      <c r="HO132">
        <v>20.888999999999999</v>
      </c>
      <c r="HP132">
        <v>25.386900000000001</v>
      </c>
      <c r="HQ132">
        <v>785.75400000000002</v>
      </c>
      <c r="HR132">
        <v>29.238399999999999</v>
      </c>
      <c r="HS132">
        <v>98.805400000000006</v>
      </c>
      <c r="HT132">
        <v>98.704700000000003</v>
      </c>
    </row>
    <row r="133" spans="1:228" x14ac:dyDescent="0.2">
      <c r="A133">
        <v>118</v>
      </c>
      <c r="B133">
        <v>1665256140.5</v>
      </c>
      <c r="C133">
        <v>467.5</v>
      </c>
      <c r="D133" t="s">
        <v>596</v>
      </c>
      <c r="E133" t="s">
        <v>597</v>
      </c>
      <c r="F133">
        <v>4</v>
      </c>
      <c r="G133">
        <v>1665256138.5</v>
      </c>
      <c r="H133">
        <f t="shared" si="34"/>
        <v>3.1435677850354558E-3</v>
      </c>
      <c r="I133">
        <f t="shared" si="35"/>
        <v>3.1435677850354558</v>
      </c>
      <c r="J133">
        <f t="shared" si="36"/>
        <v>26.090040275449802</v>
      </c>
      <c r="K133">
        <f t="shared" si="37"/>
        <v>752.72057142857136</v>
      </c>
      <c r="L133">
        <f t="shared" si="38"/>
        <v>521.65162310837434</v>
      </c>
      <c r="M133">
        <f t="shared" si="39"/>
        <v>52.636117340188676</v>
      </c>
      <c r="N133">
        <f t="shared" si="40"/>
        <v>75.951624737601847</v>
      </c>
      <c r="O133">
        <f t="shared" si="41"/>
        <v>0.19953763996629476</v>
      </c>
      <c r="P133">
        <f t="shared" si="42"/>
        <v>3.6768299346341333</v>
      </c>
      <c r="Q133">
        <f t="shared" si="43"/>
        <v>0.19371111918527098</v>
      </c>
      <c r="R133">
        <f t="shared" si="44"/>
        <v>0.12157876758484354</v>
      </c>
      <c r="S133">
        <f t="shared" si="45"/>
        <v>226.1172073760107</v>
      </c>
      <c r="T133">
        <f t="shared" si="46"/>
        <v>31.402302703588926</v>
      </c>
      <c r="U133">
        <f t="shared" si="47"/>
        <v>31.485199999999999</v>
      </c>
      <c r="V133">
        <f t="shared" si="48"/>
        <v>4.6376991650995896</v>
      </c>
      <c r="W133">
        <f t="shared" si="49"/>
        <v>67.941565428789787</v>
      </c>
      <c r="X133">
        <f t="shared" si="50"/>
        <v>3.0627175653207188</v>
      </c>
      <c r="Y133">
        <f t="shared" si="51"/>
        <v>4.5078701763661639</v>
      </c>
      <c r="Z133">
        <f t="shared" si="52"/>
        <v>1.5749815997788708</v>
      </c>
      <c r="AA133">
        <f t="shared" si="53"/>
        <v>-138.6313393200636</v>
      </c>
      <c r="AB133">
        <f t="shared" si="54"/>
        <v>-98.883252779564756</v>
      </c>
      <c r="AC133">
        <f t="shared" si="55"/>
        <v>-6.0532911110056089</v>
      </c>
      <c r="AD133">
        <f t="shared" si="56"/>
        <v>-17.450675834623283</v>
      </c>
      <c r="AE133">
        <f t="shared" si="57"/>
        <v>50.210175683785295</v>
      </c>
      <c r="AF133">
        <f t="shared" si="58"/>
        <v>3.0732718526589382</v>
      </c>
      <c r="AG133">
        <f t="shared" si="59"/>
        <v>26.090040275449802</v>
      </c>
      <c r="AH133">
        <v>797.19807513535216</v>
      </c>
      <c r="AI133">
        <v>778.90592121212137</v>
      </c>
      <c r="AJ133">
        <v>1.7446560917210741</v>
      </c>
      <c r="AK133">
        <v>66.645628169260647</v>
      </c>
      <c r="AL133">
        <f t="shared" si="60"/>
        <v>3.1435677850354558</v>
      </c>
      <c r="AM133">
        <v>29.09246122246493</v>
      </c>
      <c r="AN133">
        <v>30.356257058823541</v>
      </c>
      <c r="AO133">
        <v>4.2080865274716242E-4</v>
      </c>
      <c r="AP133">
        <v>87.351231965539924</v>
      </c>
      <c r="AQ133">
        <v>27</v>
      </c>
      <c r="AR133">
        <v>4</v>
      </c>
      <c r="AS133">
        <f t="shared" si="61"/>
        <v>1</v>
      </c>
      <c r="AT133">
        <f t="shared" si="62"/>
        <v>0</v>
      </c>
      <c r="AU133">
        <f t="shared" si="63"/>
        <v>47583.426164098259</v>
      </c>
      <c r="AV133">
        <f t="shared" si="64"/>
        <v>1200.021428571428</v>
      </c>
      <c r="AW133">
        <f t="shared" si="65"/>
        <v>1025.9422421637357</v>
      </c>
      <c r="AX133">
        <f t="shared" si="66"/>
        <v>0.85493660174474906</v>
      </c>
      <c r="AY133">
        <f t="shared" si="67"/>
        <v>0.18842764136736553</v>
      </c>
      <c r="AZ133">
        <v>2.7</v>
      </c>
      <c r="BA133">
        <v>0.5</v>
      </c>
      <c r="BB133" t="s">
        <v>356</v>
      </c>
      <c r="BC133">
        <v>2</v>
      </c>
      <c r="BD133" t="b">
        <v>1</v>
      </c>
      <c r="BE133">
        <v>1665256138.5</v>
      </c>
      <c r="BF133">
        <v>752.72057142857136</v>
      </c>
      <c r="BG133">
        <v>774.53628571428578</v>
      </c>
      <c r="BH133">
        <v>30.35314285714286</v>
      </c>
      <c r="BI133">
        <v>29.115400000000001</v>
      </c>
      <c r="BJ133">
        <v>751.07428571428579</v>
      </c>
      <c r="BK133">
        <v>30.157357142857141</v>
      </c>
      <c r="BL133">
        <v>650.05171428571418</v>
      </c>
      <c r="BM133">
        <v>100.803</v>
      </c>
      <c r="BN133">
        <v>9.9815228571428563E-2</v>
      </c>
      <c r="BO133">
        <v>30.986357142857141</v>
      </c>
      <c r="BP133">
        <v>31.485199999999999</v>
      </c>
      <c r="BQ133">
        <v>999.89999999999986</v>
      </c>
      <c r="BR133">
        <v>0</v>
      </c>
      <c r="BS133">
        <v>0</v>
      </c>
      <c r="BT133">
        <v>9019.3742857142861</v>
      </c>
      <c r="BU133">
        <v>0</v>
      </c>
      <c r="BV133">
        <v>57.434314285714287</v>
      </c>
      <c r="BW133">
        <v>-21.815642857142858</v>
      </c>
      <c r="BX133">
        <v>776.28342857142866</v>
      </c>
      <c r="BY133">
        <v>797.76357142857148</v>
      </c>
      <c r="BZ133">
        <v>1.237732857142857</v>
      </c>
      <c r="CA133">
        <v>774.53628571428578</v>
      </c>
      <c r="CB133">
        <v>29.115400000000001</v>
      </c>
      <c r="CC133">
        <v>3.0596800000000002</v>
      </c>
      <c r="CD133">
        <v>2.934914285714286</v>
      </c>
      <c r="CE133">
        <v>24.356314285714291</v>
      </c>
      <c r="CF133">
        <v>23.663171428571431</v>
      </c>
      <c r="CG133">
        <v>1200.021428571428</v>
      </c>
      <c r="CH133">
        <v>0.50003071428571422</v>
      </c>
      <c r="CI133">
        <v>0.49996928571428573</v>
      </c>
      <c r="CJ133">
        <v>0</v>
      </c>
      <c r="CK133">
        <v>805.82142857142856</v>
      </c>
      <c r="CL133">
        <v>4.9990899999999998</v>
      </c>
      <c r="CM133">
        <v>8501.0057142857131</v>
      </c>
      <c r="CN133">
        <v>9558.14</v>
      </c>
      <c r="CO133">
        <v>43.686999999999998</v>
      </c>
      <c r="CP133">
        <v>45.686999999999998</v>
      </c>
      <c r="CQ133">
        <v>44.535428571428568</v>
      </c>
      <c r="CR133">
        <v>44.686999999999998</v>
      </c>
      <c r="CS133">
        <v>45</v>
      </c>
      <c r="CT133">
        <v>597.54714285714294</v>
      </c>
      <c r="CU133">
        <v>597.47428571428566</v>
      </c>
      <c r="CV133">
        <v>0</v>
      </c>
      <c r="CW133">
        <v>1665256143.7</v>
      </c>
      <c r="CX133">
        <v>0</v>
      </c>
      <c r="CY133">
        <v>1665253528.5999999</v>
      </c>
      <c r="CZ133" t="s">
        <v>357</v>
      </c>
      <c r="DA133">
        <v>1665253526.5999999</v>
      </c>
      <c r="DB133">
        <v>1665253528.5999999</v>
      </c>
      <c r="DC133">
        <v>13</v>
      </c>
      <c r="DD133">
        <v>3.1E-2</v>
      </c>
      <c r="DE133">
        <v>1.2999999999999999E-2</v>
      </c>
      <c r="DF133">
        <v>1.6459999999999999</v>
      </c>
      <c r="DG133">
        <v>0.19600000000000001</v>
      </c>
      <c r="DH133">
        <v>415</v>
      </c>
      <c r="DI133">
        <v>32</v>
      </c>
      <c r="DJ133">
        <v>0.56000000000000005</v>
      </c>
      <c r="DK133">
        <v>0.22</v>
      </c>
      <c r="DL133">
        <v>-21.5945</v>
      </c>
      <c r="DM133">
        <v>-1.746076547842329</v>
      </c>
      <c r="DN133">
        <v>0.17427344605532991</v>
      </c>
      <c r="DO133">
        <v>0</v>
      </c>
      <c r="DP133">
        <v>1.30214725</v>
      </c>
      <c r="DQ133">
        <v>-0.54021332082551665</v>
      </c>
      <c r="DR133">
        <v>5.84818324775951E-2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364</v>
      </c>
      <c r="EA133">
        <v>3.2943199999999999</v>
      </c>
      <c r="EB133">
        <v>2.6251799999999998</v>
      </c>
      <c r="EC133">
        <v>0.153583</v>
      </c>
      <c r="ED133">
        <v>0.15559999999999999</v>
      </c>
      <c r="EE133">
        <v>0.127693</v>
      </c>
      <c r="EF133">
        <v>0.123159</v>
      </c>
      <c r="EG133">
        <v>25533.599999999999</v>
      </c>
      <c r="EH133">
        <v>26083.200000000001</v>
      </c>
      <c r="EI133">
        <v>28078.1</v>
      </c>
      <c r="EJ133">
        <v>29748.9</v>
      </c>
      <c r="EK133">
        <v>33623.199999999997</v>
      </c>
      <c r="EL133">
        <v>36275</v>
      </c>
      <c r="EM133">
        <v>39541.9</v>
      </c>
      <c r="EN133">
        <v>42595.6</v>
      </c>
      <c r="EO133">
        <v>2.1391499999999999</v>
      </c>
      <c r="EP133">
        <v>2.0987499999999999</v>
      </c>
      <c r="EQ133">
        <v>9.4994899999999993E-3</v>
      </c>
      <c r="ER133">
        <v>0</v>
      </c>
      <c r="ES133">
        <v>31.341699999999999</v>
      </c>
      <c r="ET133">
        <v>999.9</v>
      </c>
      <c r="EU133">
        <v>49.5</v>
      </c>
      <c r="EV133">
        <v>39.799999999999997</v>
      </c>
      <c r="EW133">
        <v>36.016800000000003</v>
      </c>
      <c r="EX133">
        <v>57.147399999999998</v>
      </c>
      <c r="EY133">
        <v>-3.4975999999999998</v>
      </c>
      <c r="EZ133">
        <v>2</v>
      </c>
      <c r="FA133">
        <v>0.68918199999999996</v>
      </c>
      <c r="FB133">
        <v>3.7965900000000001</v>
      </c>
      <c r="FC133">
        <v>20.230799999999999</v>
      </c>
      <c r="FD133">
        <v>5.2189399999999999</v>
      </c>
      <c r="FE133">
        <v>12.0099</v>
      </c>
      <c r="FF133">
        <v>4.9858000000000002</v>
      </c>
      <c r="FG133">
        <v>3.2846500000000001</v>
      </c>
      <c r="FH133">
        <v>5140.3</v>
      </c>
      <c r="FI133">
        <v>9999</v>
      </c>
      <c r="FJ133">
        <v>9999</v>
      </c>
      <c r="FK133">
        <v>432.2</v>
      </c>
      <c r="FL133">
        <v>1.8658399999999999</v>
      </c>
      <c r="FM133">
        <v>1.8622099999999999</v>
      </c>
      <c r="FN133">
        <v>1.86432</v>
      </c>
      <c r="FO133">
        <v>1.8604799999999999</v>
      </c>
      <c r="FP133">
        <v>1.8611200000000001</v>
      </c>
      <c r="FQ133">
        <v>1.8601799999999999</v>
      </c>
      <c r="FR133">
        <v>1.86189</v>
      </c>
      <c r="FS133">
        <v>1.8584400000000001</v>
      </c>
      <c r="FT133">
        <v>0</v>
      </c>
      <c r="FU133">
        <v>0</v>
      </c>
      <c r="FV133">
        <v>0</v>
      </c>
      <c r="FW133">
        <v>0</v>
      </c>
      <c r="FX133" t="s">
        <v>359</v>
      </c>
      <c r="FY133" t="s">
        <v>360</v>
      </c>
      <c r="FZ133" t="s">
        <v>361</v>
      </c>
      <c r="GA133" t="s">
        <v>361</v>
      </c>
      <c r="GB133" t="s">
        <v>361</v>
      </c>
      <c r="GC133" t="s">
        <v>361</v>
      </c>
      <c r="GD133">
        <v>0</v>
      </c>
      <c r="GE133">
        <v>100</v>
      </c>
      <c r="GF133">
        <v>100</v>
      </c>
      <c r="GG133">
        <v>1.647</v>
      </c>
      <c r="GH133">
        <v>0.1958</v>
      </c>
      <c r="GI133">
        <v>1.646399999999971</v>
      </c>
      <c r="GJ133">
        <v>0</v>
      </c>
      <c r="GK133">
        <v>0</v>
      </c>
      <c r="GL133">
        <v>0</v>
      </c>
      <c r="GM133">
        <v>0.19577000000000669</v>
      </c>
      <c r="GN133">
        <v>0</v>
      </c>
      <c r="GO133">
        <v>0</v>
      </c>
      <c r="GP133">
        <v>0</v>
      </c>
      <c r="GQ133">
        <v>-1</v>
      </c>
      <c r="GR133">
        <v>-1</v>
      </c>
      <c r="GS133">
        <v>-1</v>
      </c>
      <c r="GT133">
        <v>-1</v>
      </c>
      <c r="GU133">
        <v>43.6</v>
      </c>
      <c r="GV133">
        <v>43.5</v>
      </c>
      <c r="GW133">
        <v>2.2692899999999998</v>
      </c>
      <c r="GX133">
        <v>2.5939899999999998</v>
      </c>
      <c r="GY133">
        <v>2.04834</v>
      </c>
      <c r="GZ133">
        <v>2.6013199999999999</v>
      </c>
      <c r="HA133">
        <v>2.1972700000000001</v>
      </c>
      <c r="HB133">
        <v>2.3144499999999999</v>
      </c>
      <c r="HC133">
        <v>44.669199999999996</v>
      </c>
      <c r="HD133">
        <v>13.7643</v>
      </c>
      <c r="HE133">
        <v>18</v>
      </c>
      <c r="HF133">
        <v>660.423</v>
      </c>
      <c r="HG133">
        <v>695.149</v>
      </c>
      <c r="HH133">
        <v>25.388300000000001</v>
      </c>
      <c r="HI133">
        <v>35.660200000000003</v>
      </c>
      <c r="HJ133">
        <v>30.0001</v>
      </c>
      <c r="HK133">
        <v>35.490600000000001</v>
      </c>
      <c r="HL133">
        <v>35.463200000000001</v>
      </c>
      <c r="HM133">
        <v>45.402000000000001</v>
      </c>
      <c r="HN133">
        <v>21.795100000000001</v>
      </c>
      <c r="HO133">
        <v>20.888999999999999</v>
      </c>
      <c r="HP133">
        <v>25.386900000000001</v>
      </c>
      <c r="HQ133">
        <v>792.43600000000004</v>
      </c>
      <c r="HR133">
        <v>29.270499999999998</v>
      </c>
      <c r="HS133">
        <v>98.805599999999998</v>
      </c>
      <c r="HT133">
        <v>98.704800000000006</v>
      </c>
    </row>
    <row r="134" spans="1:228" x14ac:dyDescent="0.2">
      <c r="A134">
        <v>119</v>
      </c>
      <c r="B134">
        <v>1665256144.5</v>
      </c>
      <c r="C134">
        <v>471.5</v>
      </c>
      <c r="D134" t="s">
        <v>598</v>
      </c>
      <c r="E134" t="s">
        <v>599</v>
      </c>
      <c r="F134">
        <v>4</v>
      </c>
      <c r="G134">
        <v>1665256142.1875</v>
      </c>
      <c r="H134">
        <f t="shared" si="34"/>
        <v>3.0161866971962865E-3</v>
      </c>
      <c r="I134">
        <f t="shared" si="35"/>
        <v>3.0161866971962863</v>
      </c>
      <c r="J134">
        <f t="shared" si="36"/>
        <v>27.063276360233591</v>
      </c>
      <c r="K134">
        <f t="shared" si="37"/>
        <v>758.86537500000009</v>
      </c>
      <c r="L134">
        <f t="shared" si="38"/>
        <v>510.10751635647171</v>
      </c>
      <c r="M134">
        <f t="shared" si="39"/>
        <v>51.471200427587412</v>
      </c>
      <c r="N134">
        <f t="shared" si="40"/>
        <v>76.571527691204807</v>
      </c>
      <c r="O134">
        <f t="shared" si="41"/>
        <v>0.19097978641550414</v>
      </c>
      <c r="P134">
        <f t="shared" si="42"/>
        <v>3.6730317237403964</v>
      </c>
      <c r="Q134">
        <f t="shared" si="43"/>
        <v>0.18562976184654767</v>
      </c>
      <c r="R134">
        <f t="shared" si="44"/>
        <v>0.11648679601621698</v>
      </c>
      <c r="S134">
        <f t="shared" si="45"/>
        <v>226.11128623529768</v>
      </c>
      <c r="T134">
        <f t="shared" si="46"/>
        <v>31.430406548701438</v>
      </c>
      <c r="U134">
        <f t="shared" si="47"/>
        <v>31.497712499999999</v>
      </c>
      <c r="V134">
        <f t="shared" si="48"/>
        <v>4.640997095949225</v>
      </c>
      <c r="W134">
        <f t="shared" si="49"/>
        <v>67.968120048150809</v>
      </c>
      <c r="X134">
        <f t="shared" si="50"/>
        <v>3.064088083877968</v>
      </c>
      <c r="Y134">
        <f t="shared" si="51"/>
        <v>4.508125400124749</v>
      </c>
      <c r="Z134">
        <f t="shared" si="52"/>
        <v>1.576909012071257</v>
      </c>
      <c r="AA134">
        <f t="shared" si="53"/>
        <v>-133.01383334635622</v>
      </c>
      <c r="AB134">
        <f t="shared" si="54"/>
        <v>-101.06223043432917</v>
      </c>
      <c r="AC134">
        <f t="shared" si="55"/>
        <v>-6.1934907011548841</v>
      </c>
      <c r="AD134">
        <f t="shared" si="56"/>
        <v>-14.158268246542576</v>
      </c>
      <c r="AE134">
        <f t="shared" si="57"/>
        <v>50.419771872569505</v>
      </c>
      <c r="AF134">
        <f t="shared" si="58"/>
        <v>2.8045308436251335</v>
      </c>
      <c r="AG134">
        <f t="shared" si="59"/>
        <v>27.063276360233591</v>
      </c>
      <c r="AH134">
        <v>804.16217936258374</v>
      </c>
      <c r="AI134">
        <v>785.68872727272708</v>
      </c>
      <c r="AJ134">
        <v>1.6865204085401539</v>
      </c>
      <c r="AK134">
        <v>66.645628169260647</v>
      </c>
      <c r="AL134">
        <f t="shared" si="60"/>
        <v>3.0161866971962863</v>
      </c>
      <c r="AM134">
        <v>29.164014435480031</v>
      </c>
      <c r="AN134">
        <v>30.378413235294101</v>
      </c>
      <c r="AO134">
        <v>7.3985896248828371E-5</v>
      </c>
      <c r="AP134">
        <v>87.351231965539924</v>
      </c>
      <c r="AQ134">
        <v>27</v>
      </c>
      <c r="AR134">
        <v>4</v>
      </c>
      <c r="AS134">
        <f t="shared" si="61"/>
        <v>1</v>
      </c>
      <c r="AT134">
        <f t="shared" si="62"/>
        <v>0</v>
      </c>
      <c r="AU134">
        <f t="shared" si="63"/>
        <v>47514.987266396514</v>
      </c>
      <c r="AV134">
        <f t="shared" si="64"/>
        <v>1199.9749999999999</v>
      </c>
      <c r="AW134">
        <f t="shared" si="65"/>
        <v>1025.9040135934185</v>
      </c>
      <c r="AX134">
        <f t="shared" si="66"/>
        <v>0.85493782253248485</v>
      </c>
      <c r="AY134">
        <f t="shared" si="67"/>
        <v>0.18842999748769573</v>
      </c>
      <c r="AZ134">
        <v>2.7</v>
      </c>
      <c r="BA134">
        <v>0.5</v>
      </c>
      <c r="BB134" t="s">
        <v>356</v>
      </c>
      <c r="BC134">
        <v>2</v>
      </c>
      <c r="BD134" t="b">
        <v>1</v>
      </c>
      <c r="BE134">
        <v>1665256142.1875</v>
      </c>
      <c r="BF134">
        <v>758.86537500000009</v>
      </c>
      <c r="BG134">
        <v>780.69262499999991</v>
      </c>
      <c r="BH134">
        <v>30.366775000000001</v>
      </c>
      <c r="BI134">
        <v>29.237212499999998</v>
      </c>
      <c r="BJ134">
        <v>757.21899999999994</v>
      </c>
      <c r="BK134">
        <v>30.1710125</v>
      </c>
      <c r="BL134">
        <v>650.01175000000001</v>
      </c>
      <c r="BM134">
        <v>100.80275</v>
      </c>
      <c r="BN134">
        <v>9.9900475000000002E-2</v>
      </c>
      <c r="BO134">
        <v>30.987349999999999</v>
      </c>
      <c r="BP134">
        <v>31.497712499999999</v>
      </c>
      <c r="BQ134">
        <v>999.9</v>
      </c>
      <c r="BR134">
        <v>0</v>
      </c>
      <c r="BS134">
        <v>0</v>
      </c>
      <c r="BT134">
        <v>9006.25</v>
      </c>
      <c r="BU134">
        <v>0</v>
      </c>
      <c r="BV134">
        <v>40.003549999999997</v>
      </c>
      <c r="BW134">
        <v>-21.82715</v>
      </c>
      <c r="BX134">
        <v>782.63162499999999</v>
      </c>
      <c r="BY134">
        <v>804.205375</v>
      </c>
      <c r="BZ134">
        <v>1.1295675000000001</v>
      </c>
      <c r="CA134">
        <v>780.69262499999991</v>
      </c>
      <c r="CB134">
        <v>29.237212499999998</v>
      </c>
      <c r="CC134">
        <v>3.06105625</v>
      </c>
      <c r="CD134">
        <v>2.9471924999999999</v>
      </c>
      <c r="CE134">
        <v>24.363812500000002</v>
      </c>
      <c r="CF134">
        <v>23.732537499999999</v>
      </c>
      <c r="CG134">
        <v>1199.9749999999999</v>
      </c>
      <c r="CH134">
        <v>0.49999025000000002</v>
      </c>
      <c r="CI134">
        <v>0.50000975000000003</v>
      </c>
      <c r="CJ134">
        <v>0</v>
      </c>
      <c r="CK134">
        <v>805.90474999999992</v>
      </c>
      <c r="CL134">
        <v>4.9990899999999998</v>
      </c>
      <c r="CM134">
        <v>8511.3349999999991</v>
      </c>
      <c r="CN134">
        <v>9557.6225000000013</v>
      </c>
      <c r="CO134">
        <v>43.686999999999998</v>
      </c>
      <c r="CP134">
        <v>45.686999999999998</v>
      </c>
      <c r="CQ134">
        <v>44.561999999999998</v>
      </c>
      <c r="CR134">
        <v>44.686999999999998</v>
      </c>
      <c r="CS134">
        <v>44.976374999999997</v>
      </c>
      <c r="CT134">
        <v>597.47500000000002</v>
      </c>
      <c r="CU134">
        <v>597.5</v>
      </c>
      <c r="CV134">
        <v>0</v>
      </c>
      <c r="CW134">
        <v>1665256147.9000001</v>
      </c>
      <c r="CX134">
        <v>0</v>
      </c>
      <c r="CY134">
        <v>1665253528.5999999</v>
      </c>
      <c r="CZ134" t="s">
        <v>357</v>
      </c>
      <c r="DA134">
        <v>1665253526.5999999</v>
      </c>
      <c r="DB134">
        <v>1665253528.5999999</v>
      </c>
      <c r="DC134">
        <v>13</v>
      </c>
      <c r="DD134">
        <v>3.1E-2</v>
      </c>
      <c r="DE134">
        <v>1.2999999999999999E-2</v>
      </c>
      <c r="DF134">
        <v>1.6459999999999999</v>
      </c>
      <c r="DG134">
        <v>0.19600000000000001</v>
      </c>
      <c r="DH134">
        <v>415</v>
      </c>
      <c r="DI134">
        <v>32</v>
      </c>
      <c r="DJ134">
        <v>0.56000000000000005</v>
      </c>
      <c r="DK134">
        <v>0.22</v>
      </c>
      <c r="DL134">
        <v>-21.6876575</v>
      </c>
      <c r="DM134">
        <v>-1.2225444652907871</v>
      </c>
      <c r="DN134">
        <v>0.13133243104332601</v>
      </c>
      <c r="DO134">
        <v>0</v>
      </c>
      <c r="DP134">
        <v>1.2505312500000001</v>
      </c>
      <c r="DQ134">
        <v>-0.62948476547842647</v>
      </c>
      <c r="DR134">
        <v>6.8750566113578271E-2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364</v>
      </c>
      <c r="EA134">
        <v>3.2944200000000001</v>
      </c>
      <c r="EB134">
        <v>2.62541</v>
      </c>
      <c r="EC134">
        <v>0.15448400000000001</v>
      </c>
      <c r="ED134">
        <v>0.15651499999999999</v>
      </c>
      <c r="EE134">
        <v>0.12776999999999999</v>
      </c>
      <c r="EF134">
        <v>0.123377</v>
      </c>
      <c r="EG134">
        <v>25506.3</v>
      </c>
      <c r="EH134">
        <v>26054.6</v>
      </c>
      <c r="EI134">
        <v>28078</v>
      </c>
      <c r="EJ134">
        <v>29748.5</v>
      </c>
      <c r="EK134">
        <v>33620.199999999997</v>
      </c>
      <c r="EL134">
        <v>36266.199999999997</v>
      </c>
      <c r="EM134">
        <v>39541.699999999997</v>
      </c>
      <c r="EN134">
        <v>42595.7</v>
      </c>
      <c r="EO134">
        <v>2.1391</v>
      </c>
      <c r="EP134">
        <v>2.0987200000000001</v>
      </c>
      <c r="EQ134">
        <v>9.8571200000000005E-3</v>
      </c>
      <c r="ER134">
        <v>0</v>
      </c>
      <c r="ES134">
        <v>31.3398</v>
      </c>
      <c r="ET134">
        <v>999.9</v>
      </c>
      <c r="EU134">
        <v>49.5</v>
      </c>
      <c r="EV134">
        <v>39.799999999999997</v>
      </c>
      <c r="EW134">
        <v>36.0182</v>
      </c>
      <c r="EX134">
        <v>56.727400000000003</v>
      </c>
      <c r="EY134">
        <v>-3.4134600000000002</v>
      </c>
      <c r="EZ134">
        <v>2</v>
      </c>
      <c r="FA134">
        <v>0.689299</v>
      </c>
      <c r="FB134">
        <v>3.8003800000000001</v>
      </c>
      <c r="FC134">
        <v>20.230699999999999</v>
      </c>
      <c r="FD134">
        <v>5.2183400000000004</v>
      </c>
      <c r="FE134">
        <v>12.0099</v>
      </c>
      <c r="FF134">
        <v>4.9858500000000001</v>
      </c>
      <c r="FG134">
        <v>3.2845800000000001</v>
      </c>
      <c r="FH134">
        <v>5140.7</v>
      </c>
      <c r="FI134">
        <v>9999</v>
      </c>
      <c r="FJ134">
        <v>9999</v>
      </c>
      <c r="FK134">
        <v>432.2</v>
      </c>
      <c r="FL134">
        <v>1.8658399999999999</v>
      </c>
      <c r="FM134">
        <v>1.86222</v>
      </c>
      <c r="FN134">
        <v>1.86432</v>
      </c>
      <c r="FO134">
        <v>1.86049</v>
      </c>
      <c r="FP134">
        <v>1.86113</v>
      </c>
      <c r="FQ134">
        <v>1.8602000000000001</v>
      </c>
      <c r="FR134">
        <v>1.86191</v>
      </c>
      <c r="FS134">
        <v>1.85849</v>
      </c>
      <c r="FT134">
        <v>0</v>
      </c>
      <c r="FU134">
        <v>0</v>
      </c>
      <c r="FV134">
        <v>0</v>
      </c>
      <c r="FW134">
        <v>0</v>
      </c>
      <c r="FX134" t="s">
        <v>359</v>
      </c>
      <c r="FY134" t="s">
        <v>360</v>
      </c>
      <c r="FZ134" t="s">
        <v>361</v>
      </c>
      <c r="GA134" t="s">
        <v>361</v>
      </c>
      <c r="GB134" t="s">
        <v>361</v>
      </c>
      <c r="GC134" t="s">
        <v>361</v>
      </c>
      <c r="GD134">
        <v>0</v>
      </c>
      <c r="GE134">
        <v>100</v>
      </c>
      <c r="GF134">
        <v>100</v>
      </c>
      <c r="GG134">
        <v>1.6459999999999999</v>
      </c>
      <c r="GH134">
        <v>0.1958</v>
      </c>
      <c r="GI134">
        <v>1.646399999999971</v>
      </c>
      <c r="GJ134">
        <v>0</v>
      </c>
      <c r="GK134">
        <v>0</v>
      </c>
      <c r="GL134">
        <v>0</v>
      </c>
      <c r="GM134">
        <v>0.19577000000000669</v>
      </c>
      <c r="GN134">
        <v>0</v>
      </c>
      <c r="GO134">
        <v>0</v>
      </c>
      <c r="GP134">
        <v>0</v>
      </c>
      <c r="GQ134">
        <v>-1</v>
      </c>
      <c r="GR134">
        <v>-1</v>
      </c>
      <c r="GS134">
        <v>-1</v>
      </c>
      <c r="GT134">
        <v>-1</v>
      </c>
      <c r="GU134">
        <v>43.6</v>
      </c>
      <c r="GV134">
        <v>43.6</v>
      </c>
      <c r="GW134">
        <v>2.2851599999999999</v>
      </c>
      <c r="GX134">
        <v>2.5915499999999998</v>
      </c>
      <c r="GY134">
        <v>2.04834</v>
      </c>
      <c r="GZ134">
        <v>2.6013199999999999</v>
      </c>
      <c r="HA134">
        <v>2.1972700000000001</v>
      </c>
      <c r="HB134">
        <v>2.33887</v>
      </c>
      <c r="HC134">
        <v>44.669199999999996</v>
      </c>
      <c r="HD134">
        <v>13.773</v>
      </c>
      <c r="HE134">
        <v>18</v>
      </c>
      <c r="HF134">
        <v>660.38300000000004</v>
      </c>
      <c r="HG134">
        <v>695.14300000000003</v>
      </c>
      <c r="HH134">
        <v>25.395600000000002</v>
      </c>
      <c r="HI134">
        <v>35.6614</v>
      </c>
      <c r="HJ134">
        <v>30.0002</v>
      </c>
      <c r="HK134">
        <v>35.490600000000001</v>
      </c>
      <c r="HL134">
        <v>35.464599999999997</v>
      </c>
      <c r="HM134">
        <v>45.717799999999997</v>
      </c>
      <c r="HN134">
        <v>21.795100000000001</v>
      </c>
      <c r="HO134">
        <v>20.888999999999999</v>
      </c>
      <c r="HP134">
        <v>25.3963</v>
      </c>
      <c r="HQ134">
        <v>799.18399999999997</v>
      </c>
      <c r="HR134">
        <v>29.271799999999999</v>
      </c>
      <c r="HS134">
        <v>98.805300000000003</v>
      </c>
      <c r="HT134">
        <v>98.704400000000007</v>
      </c>
    </row>
    <row r="135" spans="1:228" x14ac:dyDescent="0.2">
      <c r="A135">
        <v>120</v>
      </c>
      <c r="B135">
        <v>1665256148.5</v>
      </c>
      <c r="C135">
        <v>475.5</v>
      </c>
      <c r="D135" t="s">
        <v>600</v>
      </c>
      <c r="E135" t="s">
        <v>601</v>
      </c>
      <c r="F135">
        <v>4</v>
      </c>
      <c r="G135">
        <v>1665256146.5</v>
      </c>
      <c r="H135">
        <f t="shared" si="34"/>
        <v>2.9438574232075686E-3</v>
      </c>
      <c r="I135">
        <f t="shared" si="35"/>
        <v>2.9438574232075685</v>
      </c>
      <c r="J135">
        <f t="shared" si="36"/>
        <v>26.585852561266432</v>
      </c>
      <c r="K135">
        <f t="shared" si="37"/>
        <v>766.00042857142853</v>
      </c>
      <c r="L135">
        <f t="shared" si="38"/>
        <v>515.99496754736629</v>
      </c>
      <c r="M135">
        <f t="shared" si="39"/>
        <v>52.065371435674066</v>
      </c>
      <c r="N135">
        <f t="shared" si="40"/>
        <v>77.291639147228565</v>
      </c>
      <c r="O135">
        <f t="shared" si="41"/>
        <v>0.18662579884740357</v>
      </c>
      <c r="P135">
        <f t="shared" si="42"/>
        <v>3.666728372144898</v>
      </c>
      <c r="Q135">
        <f t="shared" si="43"/>
        <v>0.18150489030717032</v>
      </c>
      <c r="R135">
        <f t="shared" si="44"/>
        <v>0.11388894577073708</v>
      </c>
      <c r="S135">
        <f t="shared" si="45"/>
        <v>226.10456452030357</v>
      </c>
      <c r="T135">
        <f t="shared" si="46"/>
        <v>31.446761037724865</v>
      </c>
      <c r="U135">
        <f t="shared" si="47"/>
        <v>31.498757142857151</v>
      </c>
      <c r="V135">
        <f t="shared" si="48"/>
        <v>4.64127252574702</v>
      </c>
      <c r="W135">
        <f t="shared" si="49"/>
        <v>68.035905976522159</v>
      </c>
      <c r="X135">
        <f t="shared" si="50"/>
        <v>3.0672251618075133</v>
      </c>
      <c r="Y135">
        <f t="shared" si="51"/>
        <v>4.5082447536833739</v>
      </c>
      <c r="Z135">
        <f t="shared" si="52"/>
        <v>1.5740473639395067</v>
      </c>
      <c r="AA135">
        <f t="shared" si="53"/>
        <v>-129.82411236345376</v>
      </c>
      <c r="AB135">
        <f t="shared" si="54"/>
        <v>-101.00352122181435</v>
      </c>
      <c r="AC135">
        <f t="shared" si="55"/>
        <v>-6.2005797484964926</v>
      </c>
      <c r="AD135">
        <f t="shared" si="56"/>
        <v>-10.923648813461043</v>
      </c>
      <c r="AE135">
        <f t="shared" si="57"/>
        <v>50.74748954218618</v>
      </c>
      <c r="AF135">
        <f t="shared" si="58"/>
        <v>2.8155274902194574</v>
      </c>
      <c r="AG135">
        <f t="shared" si="59"/>
        <v>26.585852561266432</v>
      </c>
      <c r="AH135">
        <v>811.14577548402326</v>
      </c>
      <c r="AI135">
        <v>792.63707272727277</v>
      </c>
      <c r="AJ135">
        <v>1.745445030265965</v>
      </c>
      <c r="AK135">
        <v>66.645628169260647</v>
      </c>
      <c r="AL135">
        <f t="shared" si="60"/>
        <v>2.9438574232075685</v>
      </c>
      <c r="AM135">
        <v>29.26256055938067</v>
      </c>
      <c r="AN135">
        <v>30.407882352941161</v>
      </c>
      <c r="AO135">
        <v>7.5052032780696777E-3</v>
      </c>
      <c r="AP135">
        <v>87.351231965539924</v>
      </c>
      <c r="AQ135">
        <v>27</v>
      </c>
      <c r="AR135">
        <v>4</v>
      </c>
      <c r="AS135">
        <f t="shared" si="61"/>
        <v>1</v>
      </c>
      <c r="AT135">
        <f t="shared" si="62"/>
        <v>0</v>
      </c>
      <c r="AU135">
        <f t="shared" si="63"/>
        <v>47401.620804172293</v>
      </c>
      <c r="AV135">
        <f t="shared" si="64"/>
        <v>1199.944285714286</v>
      </c>
      <c r="AW135">
        <f t="shared" si="65"/>
        <v>1025.8772707359087</v>
      </c>
      <c r="AX135">
        <f t="shared" si="66"/>
        <v>0.8549374191362884</v>
      </c>
      <c r="AY135">
        <f t="shared" si="67"/>
        <v>0.18842921893303671</v>
      </c>
      <c r="AZ135">
        <v>2.7</v>
      </c>
      <c r="BA135">
        <v>0.5</v>
      </c>
      <c r="BB135" t="s">
        <v>356</v>
      </c>
      <c r="BC135">
        <v>2</v>
      </c>
      <c r="BD135" t="b">
        <v>1</v>
      </c>
      <c r="BE135">
        <v>1665256146.5</v>
      </c>
      <c r="BF135">
        <v>766.00042857142853</v>
      </c>
      <c r="BG135">
        <v>787.9737142857141</v>
      </c>
      <c r="BH135">
        <v>30.3978</v>
      </c>
      <c r="BI135">
        <v>29.263942857142851</v>
      </c>
      <c r="BJ135">
        <v>764.35414285714285</v>
      </c>
      <c r="BK135">
        <v>30.202000000000002</v>
      </c>
      <c r="BL135">
        <v>650.0680000000001</v>
      </c>
      <c r="BM135">
        <v>100.8025714285714</v>
      </c>
      <c r="BN135">
        <v>0.1002952857142857</v>
      </c>
      <c r="BO135">
        <v>30.98781428571429</v>
      </c>
      <c r="BP135">
        <v>31.498757142857151</v>
      </c>
      <c r="BQ135">
        <v>999.89999999999986</v>
      </c>
      <c r="BR135">
        <v>0</v>
      </c>
      <c r="BS135">
        <v>0</v>
      </c>
      <c r="BT135">
        <v>8984.4642857142862</v>
      </c>
      <c r="BU135">
        <v>0</v>
      </c>
      <c r="BV135">
        <v>44.075499999999998</v>
      </c>
      <c r="BW135">
        <v>-21.973285714285709</v>
      </c>
      <c r="BX135">
        <v>790.01528571428571</v>
      </c>
      <c r="BY135">
        <v>811.72814285714287</v>
      </c>
      <c r="BZ135">
        <v>1.1338542857142859</v>
      </c>
      <c r="CA135">
        <v>787.9737142857141</v>
      </c>
      <c r="CB135">
        <v>29.263942857142851</v>
      </c>
      <c r="CC135">
        <v>3.0641757142857138</v>
      </c>
      <c r="CD135">
        <v>2.9498771428571429</v>
      </c>
      <c r="CE135">
        <v>24.38081428571429</v>
      </c>
      <c r="CF135">
        <v>23.74765714285714</v>
      </c>
      <c r="CG135">
        <v>1199.944285714286</v>
      </c>
      <c r="CH135">
        <v>0.50000485714285703</v>
      </c>
      <c r="CI135">
        <v>0.49999514285714292</v>
      </c>
      <c r="CJ135">
        <v>0</v>
      </c>
      <c r="CK135">
        <v>805.74971428571428</v>
      </c>
      <c r="CL135">
        <v>4.9990899999999998</v>
      </c>
      <c r="CM135">
        <v>8596.4114285714277</v>
      </c>
      <c r="CN135">
        <v>9557.4357142857152</v>
      </c>
      <c r="CO135">
        <v>43.686999999999998</v>
      </c>
      <c r="CP135">
        <v>45.686999999999998</v>
      </c>
      <c r="CQ135">
        <v>44.561999999999998</v>
      </c>
      <c r="CR135">
        <v>44.686999999999998</v>
      </c>
      <c r="CS135">
        <v>44.982000000000014</v>
      </c>
      <c r="CT135">
        <v>597.47571428571439</v>
      </c>
      <c r="CU135">
        <v>597.46857142857141</v>
      </c>
      <c r="CV135">
        <v>0</v>
      </c>
      <c r="CW135">
        <v>1665256151.5</v>
      </c>
      <c r="CX135">
        <v>0</v>
      </c>
      <c r="CY135">
        <v>1665253528.5999999</v>
      </c>
      <c r="CZ135" t="s">
        <v>357</v>
      </c>
      <c r="DA135">
        <v>1665253526.5999999</v>
      </c>
      <c r="DB135">
        <v>1665253528.5999999</v>
      </c>
      <c r="DC135">
        <v>13</v>
      </c>
      <c r="DD135">
        <v>3.1E-2</v>
      </c>
      <c r="DE135">
        <v>1.2999999999999999E-2</v>
      </c>
      <c r="DF135">
        <v>1.6459999999999999</v>
      </c>
      <c r="DG135">
        <v>0.19600000000000001</v>
      </c>
      <c r="DH135">
        <v>415</v>
      </c>
      <c r="DI135">
        <v>32</v>
      </c>
      <c r="DJ135">
        <v>0.56000000000000005</v>
      </c>
      <c r="DK135">
        <v>0.22</v>
      </c>
      <c r="DL135">
        <v>-21.781310000000001</v>
      </c>
      <c r="DM135">
        <v>-1.242756472795467</v>
      </c>
      <c r="DN135">
        <v>0.13395075177094021</v>
      </c>
      <c r="DO135">
        <v>0</v>
      </c>
      <c r="DP135">
        <v>1.20908975</v>
      </c>
      <c r="DQ135">
        <v>-0.59027313320825547</v>
      </c>
      <c r="DR135">
        <v>6.4827608026499797E-2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364</v>
      </c>
      <c r="EA135">
        <v>3.2943699999999998</v>
      </c>
      <c r="EB135">
        <v>2.6253199999999999</v>
      </c>
      <c r="EC135">
        <v>0.15539800000000001</v>
      </c>
      <c r="ED135">
        <v>0.15740599999999999</v>
      </c>
      <c r="EE135">
        <v>0.12784200000000001</v>
      </c>
      <c r="EF135">
        <v>0.123379</v>
      </c>
      <c r="EG135">
        <v>25478.5</v>
      </c>
      <c r="EH135">
        <v>26026.6</v>
      </c>
      <c r="EI135">
        <v>28077.9</v>
      </c>
      <c r="EJ135">
        <v>29748.1</v>
      </c>
      <c r="EK135">
        <v>33617.300000000003</v>
      </c>
      <c r="EL135">
        <v>36265.599999999999</v>
      </c>
      <c r="EM135">
        <v>39541.5</v>
      </c>
      <c r="EN135">
        <v>42595.1</v>
      </c>
      <c r="EO135">
        <v>2.1394299999999999</v>
      </c>
      <c r="EP135">
        <v>2.09877</v>
      </c>
      <c r="EQ135">
        <v>9.7006599999999998E-3</v>
      </c>
      <c r="ER135">
        <v>0</v>
      </c>
      <c r="ES135">
        <v>31.334299999999999</v>
      </c>
      <c r="ET135">
        <v>999.9</v>
      </c>
      <c r="EU135">
        <v>49.5</v>
      </c>
      <c r="EV135">
        <v>39.799999999999997</v>
      </c>
      <c r="EW135">
        <v>36.017400000000002</v>
      </c>
      <c r="EX135">
        <v>57.177399999999999</v>
      </c>
      <c r="EY135">
        <v>-3.5737199999999998</v>
      </c>
      <c r="EZ135">
        <v>2</v>
      </c>
      <c r="FA135">
        <v>0.68937800000000005</v>
      </c>
      <c r="FB135">
        <v>3.8056999999999999</v>
      </c>
      <c r="FC135">
        <v>20.230499999999999</v>
      </c>
      <c r="FD135">
        <v>5.2189399999999999</v>
      </c>
      <c r="FE135">
        <v>12.0099</v>
      </c>
      <c r="FF135">
        <v>4.9856499999999997</v>
      </c>
      <c r="FG135">
        <v>3.2845</v>
      </c>
      <c r="FH135">
        <v>5140.7</v>
      </c>
      <c r="FI135">
        <v>9999</v>
      </c>
      <c r="FJ135">
        <v>9999</v>
      </c>
      <c r="FK135">
        <v>432.2</v>
      </c>
      <c r="FL135">
        <v>1.8658399999999999</v>
      </c>
      <c r="FM135">
        <v>1.86222</v>
      </c>
      <c r="FN135">
        <v>1.86432</v>
      </c>
      <c r="FO135">
        <v>1.8604799999999999</v>
      </c>
      <c r="FP135">
        <v>1.86113</v>
      </c>
      <c r="FQ135">
        <v>1.86019</v>
      </c>
      <c r="FR135">
        <v>1.86188</v>
      </c>
      <c r="FS135">
        <v>1.8584400000000001</v>
      </c>
      <c r="FT135">
        <v>0</v>
      </c>
      <c r="FU135">
        <v>0</v>
      </c>
      <c r="FV135">
        <v>0</v>
      </c>
      <c r="FW135">
        <v>0</v>
      </c>
      <c r="FX135" t="s">
        <v>359</v>
      </c>
      <c r="FY135" t="s">
        <v>360</v>
      </c>
      <c r="FZ135" t="s">
        <v>361</v>
      </c>
      <c r="GA135" t="s">
        <v>361</v>
      </c>
      <c r="GB135" t="s">
        <v>361</v>
      </c>
      <c r="GC135" t="s">
        <v>361</v>
      </c>
      <c r="GD135">
        <v>0</v>
      </c>
      <c r="GE135">
        <v>100</v>
      </c>
      <c r="GF135">
        <v>100</v>
      </c>
      <c r="GG135">
        <v>1.647</v>
      </c>
      <c r="GH135">
        <v>0.1958</v>
      </c>
      <c r="GI135">
        <v>1.646399999999971</v>
      </c>
      <c r="GJ135">
        <v>0</v>
      </c>
      <c r="GK135">
        <v>0</v>
      </c>
      <c r="GL135">
        <v>0</v>
      </c>
      <c r="GM135">
        <v>0.19577000000000669</v>
      </c>
      <c r="GN135">
        <v>0</v>
      </c>
      <c r="GO135">
        <v>0</v>
      </c>
      <c r="GP135">
        <v>0</v>
      </c>
      <c r="GQ135">
        <v>-1</v>
      </c>
      <c r="GR135">
        <v>-1</v>
      </c>
      <c r="GS135">
        <v>-1</v>
      </c>
      <c r="GT135">
        <v>-1</v>
      </c>
      <c r="GU135">
        <v>43.7</v>
      </c>
      <c r="GV135">
        <v>43.7</v>
      </c>
      <c r="GW135">
        <v>2.2997999999999998</v>
      </c>
      <c r="GX135">
        <v>2.5939899999999998</v>
      </c>
      <c r="GY135">
        <v>2.04834</v>
      </c>
      <c r="GZ135">
        <v>2.6013199999999999</v>
      </c>
      <c r="HA135">
        <v>2.1972700000000001</v>
      </c>
      <c r="HB135">
        <v>2.3730500000000001</v>
      </c>
      <c r="HC135">
        <v>44.669199999999996</v>
      </c>
      <c r="HD135">
        <v>13.7906</v>
      </c>
      <c r="HE135">
        <v>18</v>
      </c>
      <c r="HF135">
        <v>660.65599999999995</v>
      </c>
      <c r="HG135">
        <v>695.18799999999999</v>
      </c>
      <c r="HH135">
        <v>25.402699999999999</v>
      </c>
      <c r="HI135">
        <v>35.6614</v>
      </c>
      <c r="HJ135">
        <v>30.000299999999999</v>
      </c>
      <c r="HK135">
        <v>35.491900000000001</v>
      </c>
      <c r="HL135">
        <v>35.464599999999997</v>
      </c>
      <c r="HM135">
        <v>46.032800000000002</v>
      </c>
      <c r="HN135">
        <v>21.795100000000001</v>
      </c>
      <c r="HO135">
        <v>20.888999999999999</v>
      </c>
      <c r="HP135">
        <v>25.4055</v>
      </c>
      <c r="HQ135">
        <v>805.86500000000001</v>
      </c>
      <c r="HR135">
        <v>29.271699999999999</v>
      </c>
      <c r="HS135">
        <v>98.804699999999997</v>
      </c>
      <c r="HT135">
        <v>98.703000000000003</v>
      </c>
    </row>
    <row r="136" spans="1:228" x14ac:dyDescent="0.2">
      <c r="A136">
        <v>121</v>
      </c>
      <c r="B136">
        <v>1665256152.5</v>
      </c>
      <c r="C136">
        <v>479.5</v>
      </c>
      <c r="D136" t="s">
        <v>602</v>
      </c>
      <c r="E136" t="s">
        <v>603</v>
      </c>
      <c r="F136">
        <v>4</v>
      </c>
      <c r="G136">
        <v>1665256150.1875</v>
      </c>
      <c r="H136">
        <f t="shared" si="34"/>
        <v>2.9759510908006588E-3</v>
      </c>
      <c r="I136">
        <f t="shared" si="35"/>
        <v>2.9759510908006588</v>
      </c>
      <c r="J136">
        <f t="shared" si="36"/>
        <v>26.418439844668942</v>
      </c>
      <c r="K136">
        <f t="shared" si="37"/>
        <v>772.19825000000003</v>
      </c>
      <c r="L136">
        <f t="shared" si="38"/>
        <v>526.69793738824558</v>
      </c>
      <c r="M136">
        <f t="shared" si="39"/>
        <v>53.144416800961707</v>
      </c>
      <c r="N136">
        <f t="shared" si="40"/>
        <v>77.915675642228337</v>
      </c>
      <c r="O136">
        <f t="shared" si="41"/>
        <v>0.18929924271116336</v>
      </c>
      <c r="P136">
        <f t="shared" si="42"/>
        <v>3.6690602177368099</v>
      </c>
      <c r="Q136">
        <f t="shared" si="43"/>
        <v>0.18403604364256751</v>
      </c>
      <c r="R136">
        <f t="shared" si="44"/>
        <v>0.1154832159108172</v>
      </c>
      <c r="S136">
        <f t="shared" si="45"/>
        <v>226.11611510788669</v>
      </c>
      <c r="T136">
        <f t="shared" si="46"/>
        <v>31.446957560687949</v>
      </c>
      <c r="U136">
        <f t="shared" si="47"/>
        <v>31.488687500000001</v>
      </c>
      <c r="V136">
        <f t="shared" si="48"/>
        <v>4.6386181634076058</v>
      </c>
      <c r="W136">
        <f t="shared" si="49"/>
        <v>68.054558021715906</v>
      </c>
      <c r="X136">
        <f t="shared" si="50"/>
        <v>3.0693190266056893</v>
      </c>
      <c r="Y136">
        <f t="shared" si="51"/>
        <v>4.5100859014120456</v>
      </c>
      <c r="Z136">
        <f t="shared" si="52"/>
        <v>1.5692991368019165</v>
      </c>
      <c r="AA136">
        <f t="shared" si="53"/>
        <v>-131.23944310430906</v>
      </c>
      <c r="AB136">
        <f t="shared" si="54"/>
        <v>-97.659479649905023</v>
      </c>
      <c r="AC136">
        <f t="shared" si="55"/>
        <v>-5.991393438267564</v>
      </c>
      <c r="AD136">
        <f t="shared" si="56"/>
        <v>-8.7742010845949494</v>
      </c>
      <c r="AE136">
        <f t="shared" si="57"/>
        <v>50.618985707579547</v>
      </c>
      <c r="AF136">
        <f t="shared" si="58"/>
        <v>2.8676299439483151</v>
      </c>
      <c r="AG136">
        <f t="shared" si="59"/>
        <v>26.418439844668942</v>
      </c>
      <c r="AH136">
        <v>818.02256899572728</v>
      </c>
      <c r="AI136">
        <v>799.58750303030308</v>
      </c>
      <c r="AJ136">
        <v>1.7446845567093039</v>
      </c>
      <c r="AK136">
        <v>66.645628169260647</v>
      </c>
      <c r="AL136">
        <f t="shared" si="60"/>
        <v>2.9759510908006588</v>
      </c>
      <c r="AM136">
        <v>29.264272848343762</v>
      </c>
      <c r="AN136">
        <v>30.428780882352932</v>
      </c>
      <c r="AO136">
        <v>6.3478112364869768E-3</v>
      </c>
      <c r="AP136">
        <v>87.351231965539924</v>
      </c>
      <c r="AQ136">
        <v>27</v>
      </c>
      <c r="AR136">
        <v>4</v>
      </c>
      <c r="AS136">
        <f t="shared" si="61"/>
        <v>1</v>
      </c>
      <c r="AT136">
        <f t="shared" si="62"/>
        <v>0</v>
      </c>
      <c r="AU136">
        <f t="shared" si="63"/>
        <v>47442.400682420761</v>
      </c>
      <c r="AV136">
        <f t="shared" si="64"/>
        <v>1200.0174999999999</v>
      </c>
      <c r="AW136">
        <f t="shared" si="65"/>
        <v>1025.9387010921691</v>
      </c>
      <c r="AX136">
        <f t="shared" si="66"/>
        <v>0.85493644975358207</v>
      </c>
      <c r="AY136">
        <f t="shared" si="67"/>
        <v>0.18842734802441355</v>
      </c>
      <c r="AZ136">
        <v>2.7</v>
      </c>
      <c r="BA136">
        <v>0.5</v>
      </c>
      <c r="BB136" t="s">
        <v>356</v>
      </c>
      <c r="BC136">
        <v>2</v>
      </c>
      <c r="BD136" t="b">
        <v>1</v>
      </c>
      <c r="BE136">
        <v>1665256150.1875</v>
      </c>
      <c r="BF136">
        <v>772.19825000000003</v>
      </c>
      <c r="BG136">
        <v>794.14374999999995</v>
      </c>
      <c r="BH136">
        <v>30.419074999999999</v>
      </c>
      <c r="BI136">
        <v>29.264175000000002</v>
      </c>
      <c r="BJ136">
        <v>770.55162500000006</v>
      </c>
      <c r="BK136">
        <v>30.223312499999999</v>
      </c>
      <c r="BL136">
        <v>650.01974999999993</v>
      </c>
      <c r="BM136">
        <v>100.801125</v>
      </c>
      <c r="BN136">
        <v>0.100004525</v>
      </c>
      <c r="BO136">
        <v>30.994975</v>
      </c>
      <c r="BP136">
        <v>31.488687500000001</v>
      </c>
      <c r="BQ136">
        <v>999.9</v>
      </c>
      <c r="BR136">
        <v>0</v>
      </c>
      <c r="BS136">
        <v>0</v>
      </c>
      <c r="BT136">
        <v>8992.65625</v>
      </c>
      <c r="BU136">
        <v>0</v>
      </c>
      <c r="BV136">
        <v>78.130537500000003</v>
      </c>
      <c r="BW136">
        <v>-21.945625</v>
      </c>
      <c r="BX136">
        <v>796.42462499999999</v>
      </c>
      <c r="BY136">
        <v>818.08412500000009</v>
      </c>
      <c r="BZ136">
        <v>1.1549112500000001</v>
      </c>
      <c r="CA136">
        <v>794.14374999999995</v>
      </c>
      <c r="CB136">
        <v>29.264175000000002</v>
      </c>
      <c r="CC136">
        <v>3.0662775</v>
      </c>
      <c r="CD136">
        <v>2.9498612500000001</v>
      </c>
      <c r="CE136">
        <v>24.392262500000001</v>
      </c>
      <c r="CF136">
        <v>23.747575000000001</v>
      </c>
      <c r="CG136">
        <v>1200.0174999999999</v>
      </c>
      <c r="CH136">
        <v>0.50003574999999989</v>
      </c>
      <c r="CI136">
        <v>0.49996425</v>
      </c>
      <c r="CJ136">
        <v>0</v>
      </c>
      <c r="CK136">
        <v>806.07037500000001</v>
      </c>
      <c r="CL136">
        <v>4.9990899999999998</v>
      </c>
      <c r="CM136">
        <v>8716.7312500000007</v>
      </c>
      <c r="CN136">
        <v>9558.1062500000007</v>
      </c>
      <c r="CO136">
        <v>43.686999999999998</v>
      </c>
      <c r="CP136">
        <v>45.686999999999998</v>
      </c>
      <c r="CQ136">
        <v>44.561999999999998</v>
      </c>
      <c r="CR136">
        <v>44.686999999999998</v>
      </c>
      <c r="CS136">
        <v>44.968499999999999</v>
      </c>
      <c r="CT136">
        <v>597.55124999999998</v>
      </c>
      <c r="CU136">
        <v>597.46625000000006</v>
      </c>
      <c r="CV136">
        <v>0</v>
      </c>
      <c r="CW136">
        <v>1665256155.0999999</v>
      </c>
      <c r="CX136">
        <v>0</v>
      </c>
      <c r="CY136">
        <v>1665253528.5999999</v>
      </c>
      <c r="CZ136" t="s">
        <v>357</v>
      </c>
      <c r="DA136">
        <v>1665253526.5999999</v>
      </c>
      <c r="DB136">
        <v>1665253528.5999999</v>
      </c>
      <c r="DC136">
        <v>13</v>
      </c>
      <c r="DD136">
        <v>3.1E-2</v>
      </c>
      <c r="DE136">
        <v>1.2999999999999999E-2</v>
      </c>
      <c r="DF136">
        <v>1.6459999999999999</v>
      </c>
      <c r="DG136">
        <v>0.19600000000000001</v>
      </c>
      <c r="DH136">
        <v>415</v>
      </c>
      <c r="DI136">
        <v>32</v>
      </c>
      <c r="DJ136">
        <v>0.56000000000000005</v>
      </c>
      <c r="DK136">
        <v>0.22</v>
      </c>
      <c r="DL136">
        <v>-21.846452500000002</v>
      </c>
      <c r="DM136">
        <v>-0.97202814258906511</v>
      </c>
      <c r="DN136">
        <v>0.1133034023926467</v>
      </c>
      <c r="DO136">
        <v>0</v>
      </c>
      <c r="DP136">
        <v>1.1870512499999999</v>
      </c>
      <c r="DQ136">
        <v>-0.52147305816134948</v>
      </c>
      <c r="DR136">
        <v>6.1496131837193643E-2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364</v>
      </c>
      <c r="EA136">
        <v>3.2943099999999998</v>
      </c>
      <c r="EB136">
        <v>2.62514</v>
      </c>
      <c r="EC136">
        <v>0.156308</v>
      </c>
      <c r="ED136">
        <v>0.158301</v>
      </c>
      <c r="EE136">
        <v>0.12789900000000001</v>
      </c>
      <c r="EF136">
        <v>0.123377</v>
      </c>
      <c r="EG136">
        <v>25451.1</v>
      </c>
      <c r="EH136">
        <v>25999.4</v>
      </c>
      <c r="EI136">
        <v>28078.1</v>
      </c>
      <c r="EJ136">
        <v>29748.7</v>
      </c>
      <c r="EK136">
        <v>33615.300000000003</v>
      </c>
      <c r="EL136">
        <v>36266.400000000001</v>
      </c>
      <c r="EM136">
        <v>39541.599999999999</v>
      </c>
      <c r="EN136">
        <v>42595.8</v>
      </c>
      <c r="EO136">
        <v>2.1394299999999999</v>
      </c>
      <c r="EP136">
        <v>2.09877</v>
      </c>
      <c r="EQ136">
        <v>9.9018200000000004E-3</v>
      </c>
      <c r="ER136">
        <v>0</v>
      </c>
      <c r="ES136">
        <v>31.330500000000001</v>
      </c>
      <c r="ET136">
        <v>999.9</v>
      </c>
      <c r="EU136">
        <v>49.5</v>
      </c>
      <c r="EV136">
        <v>39.799999999999997</v>
      </c>
      <c r="EW136">
        <v>36.017600000000002</v>
      </c>
      <c r="EX136">
        <v>57.2074</v>
      </c>
      <c r="EY136">
        <v>-3.3814099999999998</v>
      </c>
      <c r="EZ136">
        <v>2</v>
      </c>
      <c r="FA136">
        <v>0.68952000000000002</v>
      </c>
      <c r="FB136">
        <v>3.8187099999999998</v>
      </c>
      <c r="FC136">
        <v>20.2301</v>
      </c>
      <c r="FD136">
        <v>5.2186399999999997</v>
      </c>
      <c r="FE136">
        <v>12.0099</v>
      </c>
      <c r="FF136">
        <v>4.9859499999999999</v>
      </c>
      <c r="FG136">
        <v>3.2845800000000001</v>
      </c>
      <c r="FH136">
        <v>5141</v>
      </c>
      <c r="FI136">
        <v>9999</v>
      </c>
      <c r="FJ136">
        <v>9999</v>
      </c>
      <c r="FK136">
        <v>432.2</v>
      </c>
      <c r="FL136">
        <v>1.8658399999999999</v>
      </c>
      <c r="FM136">
        <v>1.8622399999999999</v>
      </c>
      <c r="FN136">
        <v>1.86432</v>
      </c>
      <c r="FO136">
        <v>1.86049</v>
      </c>
      <c r="FP136">
        <v>1.8611200000000001</v>
      </c>
      <c r="FQ136">
        <v>1.8602000000000001</v>
      </c>
      <c r="FR136">
        <v>1.86189</v>
      </c>
      <c r="FS136">
        <v>1.85843</v>
      </c>
      <c r="FT136">
        <v>0</v>
      </c>
      <c r="FU136">
        <v>0</v>
      </c>
      <c r="FV136">
        <v>0</v>
      </c>
      <c r="FW136">
        <v>0</v>
      </c>
      <c r="FX136" t="s">
        <v>359</v>
      </c>
      <c r="FY136" t="s">
        <v>360</v>
      </c>
      <c r="FZ136" t="s">
        <v>361</v>
      </c>
      <c r="GA136" t="s">
        <v>361</v>
      </c>
      <c r="GB136" t="s">
        <v>361</v>
      </c>
      <c r="GC136" t="s">
        <v>361</v>
      </c>
      <c r="GD136">
        <v>0</v>
      </c>
      <c r="GE136">
        <v>100</v>
      </c>
      <c r="GF136">
        <v>100</v>
      </c>
      <c r="GG136">
        <v>1.6459999999999999</v>
      </c>
      <c r="GH136">
        <v>0.19570000000000001</v>
      </c>
      <c r="GI136">
        <v>1.646399999999971</v>
      </c>
      <c r="GJ136">
        <v>0</v>
      </c>
      <c r="GK136">
        <v>0</v>
      </c>
      <c r="GL136">
        <v>0</v>
      </c>
      <c r="GM136">
        <v>0.19577000000000669</v>
      </c>
      <c r="GN136">
        <v>0</v>
      </c>
      <c r="GO136">
        <v>0</v>
      </c>
      <c r="GP136">
        <v>0</v>
      </c>
      <c r="GQ136">
        <v>-1</v>
      </c>
      <c r="GR136">
        <v>-1</v>
      </c>
      <c r="GS136">
        <v>-1</v>
      </c>
      <c r="GT136">
        <v>-1</v>
      </c>
      <c r="GU136">
        <v>43.8</v>
      </c>
      <c r="GV136">
        <v>43.7</v>
      </c>
      <c r="GW136">
        <v>2.3144499999999999</v>
      </c>
      <c r="GX136">
        <v>2.5988799999999999</v>
      </c>
      <c r="GY136">
        <v>2.04834</v>
      </c>
      <c r="GZ136">
        <v>2.6013199999999999</v>
      </c>
      <c r="HA136">
        <v>2.1972700000000001</v>
      </c>
      <c r="HB136">
        <v>2.34985</v>
      </c>
      <c r="HC136">
        <v>44.669199999999996</v>
      </c>
      <c r="HD136">
        <v>13.7818</v>
      </c>
      <c r="HE136">
        <v>18</v>
      </c>
      <c r="HF136">
        <v>660.67700000000002</v>
      </c>
      <c r="HG136">
        <v>695.2</v>
      </c>
      <c r="HH136">
        <v>25.41</v>
      </c>
      <c r="HI136">
        <v>35.6614</v>
      </c>
      <c r="HJ136">
        <v>30.000299999999999</v>
      </c>
      <c r="HK136">
        <v>35.493899999999996</v>
      </c>
      <c r="HL136">
        <v>35.465800000000002</v>
      </c>
      <c r="HM136">
        <v>46.346200000000003</v>
      </c>
      <c r="HN136">
        <v>21.795100000000001</v>
      </c>
      <c r="HO136">
        <v>20.888999999999999</v>
      </c>
      <c r="HP136">
        <v>25.411000000000001</v>
      </c>
      <c r="HQ136">
        <v>809.22500000000002</v>
      </c>
      <c r="HR136">
        <v>29.276900000000001</v>
      </c>
      <c r="HS136">
        <v>98.805199999999999</v>
      </c>
      <c r="HT136">
        <v>98.704700000000003</v>
      </c>
    </row>
    <row r="137" spans="1:228" x14ac:dyDescent="0.2">
      <c r="A137">
        <v>122</v>
      </c>
      <c r="B137">
        <v>1665256156.5</v>
      </c>
      <c r="C137">
        <v>483.5</v>
      </c>
      <c r="D137" t="s">
        <v>604</v>
      </c>
      <c r="E137" t="s">
        <v>605</v>
      </c>
      <c r="F137">
        <v>4</v>
      </c>
      <c r="G137">
        <v>1665256154.5</v>
      </c>
      <c r="H137">
        <f t="shared" si="34"/>
        <v>2.984987011536119E-3</v>
      </c>
      <c r="I137">
        <f t="shared" si="35"/>
        <v>2.984987011536119</v>
      </c>
      <c r="J137">
        <f t="shared" si="36"/>
        <v>27.376546207023274</v>
      </c>
      <c r="K137">
        <f t="shared" si="37"/>
        <v>779.40214285714296</v>
      </c>
      <c r="L137">
        <f t="shared" si="38"/>
        <v>526.1584770781933</v>
      </c>
      <c r="M137">
        <f t="shared" si="39"/>
        <v>53.090018126934936</v>
      </c>
      <c r="N137">
        <f t="shared" si="40"/>
        <v>78.642606163519687</v>
      </c>
      <c r="O137">
        <f t="shared" si="41"/>
        <v>0.18983254171012764</v>
      </c>
      <c r="P137">
        <f t="shared" si="42"/>
        <v>3.6652719938880982</v>
      </c>
      <c r="Q137">
        <f t="shared" si="43"/>
        <v>0.18453478638976015</v>
      </c>
      <c r="R137">
        <f t="shared" si="44"/>
        <v>0.11579790895642958</v>
      </c>
      <c r="S137">
        <f t="shared" si="45"/>
        <v>226.11799209129975</v>
      </c>
      <c r="T137">
        <f t="shared" si="46"/>
        <v>31.448159393470778</v>
      </c>
      <c r="U137">
        <f t="shared" si="47"/>
        <v>31.495999999999999</v>
      </c>
      <c r="V137">
        <f t="shared" si="48"/>
        <v>4.6405456101997835</v>
      </c>
      <c r="W137">
        <f t="shared" si="49"/>
        <v>68.076252432358913</v>
      </c>
      <c r="X137">
        <f t="shared" si="50"/>
        <v>3.0707620474917445</v>
      </c>
      <c r="Y137">
        <f t="shared" si="51"/>
        <v>4.5107683483941443</v>
      </c>
      <c r="Z137">
        <f t="shared" si="52"/>
        <v>1.569783562708039</v>
      </c>
      <c r="AA137">
        <f t="shared" si="53"/>
        <v>-131.63792720874284</v>
      </c>
      <c r="AB137">
        <f t="shared" si="54"/>
        <v>-98.479262661736954</v>
      </c>
      <c r="AC137">
        <f t="shared" si="55"/>
        <v>-6.0482285996772545</v>
      </c>
      <c r="AD137">
        <f t="shared" si="56"/>
        <v>-10.047426378857296</v>
      </c>
      <c r="AE137">
        <f t="shared" si="57"/>
        <v>50.781152456823783</v>
      </c>
      <c r="AF137">
        <f t="shared" si="58"/>
        <v>2.9115143842635343</v>
      </c>
      <c r="AG137">
        <f t="shared" si="59"/>
        <v>27.376546207023274</v>
      </c>
      <c r="AH137">
        <v>825.02968271395991</v>
      </c>
      <c r="AI137">
        <v>806.39849696969679</v>
      </c>
      <c r="AJ137">
        <v>1.692107273746974</v>
      </c>
      <c r="AK137">
        <v>66.645628169260647</v>
      </c>
      <c r="AL137">
        <f t="shared" si="60"/>
        <v>2.984987011536119</v>
      </c>
      <c r="AM137">
        <v>29.263596055402012</v>
      </c>
      <c r="AN137">
        <v>30.434979705882341</v>
      </c>
      <c r="AO137">
        <v>5.7556663192297637E-3</v>
      </c>
      <c r="AP137">
        <v>87.351231965539924</v>
      </c>
      <c r="AQ137">
        <v>27</v>
      </c>
      <c r="AR137">
        <v>4</v>
      </c>
      <c r="AS137">
        <f t="shared" si="61"/>
        <v>1</v>
      </c>
      <c r="AT137">
        <f t="shared" si="62"/>
        <v>0</v>
      </c>
      <c r="AU137">
        <f t="shared" si="63"/>
        <v>47373.909808081728</v>
      </c>
      <c r="AV137">
        <f t="shared" si="64"/>
        <v>1200.018571428571</v>
      </c>
      <c r="AW137">
        <f t="shared" si="65"/>
        <v>1025.9404850213984</v>
      </c>
      <c r="AX137">
        <f t="shared" si="66"/>
        <v>0.85493717301396432</v>
      </c>
      <c r="AY137">
        <f t="shared" si="67"/>
        <v>0.18842874391695114</v>
      </c>
      <c r="AZ137">
        <v>2.7</v>
      </c>
      <c r="BA137">
        <v>0.5</v>
      </c>
      <c r="BB137" t="s">
        <v>356</v>
      </c>
      <c r="BC137">
        <v>2</v>
      </c>
      <c r="BD137" t="b">
        <v>1</v>
      </c>
      <c r="BE137">
        <v>1665256154.5</v>
      </c>
      <c r="BF137">
        <v>779.40214285714296</v>
      </c>
      <c r="BG137">
        <v>801.43914285714288</v>
      </c>
      <c r="BH137">
        <v>30.433357142857151</v>
      </c>
      <c r="BI137">
        <v>29.260728571428569</v>
      </c>
      <c r="BJ137">
        <v>777.75571428571425</v>
      </c>
      <c r="BK137">
        <v>30.237571428571432</v>
      </c>
      <c r="BL137">
        <v>649.97985714285721</v>
      </c>
      <c r="BM137">
        <v>100.80114285714291</v>
      </c>
      <c r="BN137">
        <v>0.10005029999999999</v>
      </c>
      <c r="BO137">
        <v>30.997628571428571</v>
      </c>
      <c r="BP137">
        <v>31.495999999999999</v>
      </c>
      <c r="BQ137">
        <v>999.89999999999986</v>
      </c>
      <c r="BR137">
        <v>0</v>
      </c>
      <c r="BS137">
        <v>0</v>
      </c>
      <c r="BT137">
        <v>8979.557142857142</v>
      </c>
      <c r="BU137">
        <v>0</v>
      </c>
      <c r="BV137">
        <v>99.152014285714287</v>
      </c>
      <c r="BW137">
        <v>-22.036757142857141</v>
      </c>
      <c r="BX137">
        <v>803.86657142857132</v>
      </c>
      <c r="BY137">
        <v>825.59657142857134</v>
      </c>
      <c r="BZ137">
        <v>1.172617142857143</v>
      </c>
      <c r="CA137">
        <v>801.43914285714288</v>
      </c>
      <c r="CB137">
        <v>29.260728571428569</v>
      </c>
      <c r="CC137">
        <v>3.0677142857142852</v>
      </c>
      <c r="CD137">
        <v>2.9495114285714288</v>
      </c>
      <c r="CE137">
        <v>24.400085714285719</v>
      </c>
      <c r="CF137">
        <v>23.7456</v>
      </c>
      <c r="CG137">
        <v>1200.018571428571</v>
      </c>
      <c r="CH137">
        <v>0.50001085714285709</v>
      </c>
      <c r="CI137">
        <v>0.49998914285714302</v>
      </c>
      <c r="CJ137">
        <v>0</v>
      </c>
      <c r="CK137">
        <v>805.92385714285706</v>
      </c>
      <c r="CL137">
        <v>4.9990899999999998</v>
      </c>
      <c r="CM137">
        <v>8726.5157142857151</v>
      </c>
      <c r="CN137">
        <v>9558.0385714285712</v>
      </c>
      <c r="CO137">
        <v>43.686999999999998</v>
      </c>
      <c r="CP137">
        <v>45.686999999999998</v>
      </c>
      <c r="CQ137">
        <v>44.561999999999998</v>
      </c>
      <c r="CR137">
        <v>44.686999999999998</v>
      </c>
      <c r="CS137">
        <v>44.946000000000012</v>
      </c>
      <c r="CT137">
        <v>597.52285714285711</v>
      </c>
      <c r="CU137">
        <v>597.49571428571448</v>
      </c>
      <c r="CV137">
        <v>0</v>
      </c>
      <c r="CW137">
        <v>1665256159.3</v>
      </c>
      <c r="CX137">
        <v>0</v>
      </c>
      <c r="CY137">
        <v>1665253528.5999999</v>
      </c>
      <c r="CZ137" t="s">
        <v>357</v>
      </c>
      <c r="DA137">
        <v>1665253526.5999999</v>
      </c>
      <c r="DB137">
        <v>1665253528.5999999</v>
      </c>
      <c r="DC137">
        <v>13</v>
      </c>
      <c r="DD137">
        <v>3.1E-2</v>
      </c>
      <c r="DE137">
        <v>1.2999999999999999E-2</v>
      </c>
      <c r="DF137">
        <v>1.6459999999999999</v>
      </c>
      <c r="DG137">
        <v>0.19600000000000001</v>
      </c>
      <c r="DH137">
        <v>415</v>
      </c>
      <c r="DI137">
        <v>32</v>
      </c>
      <c r="DJ137">
        <v>0.56000000000000005</v>
      </c>
      <c r="DK137">
        <v>0.22</v>
      </c>
      <c r="DL137">
        <v>-21.913155</v>
      </c>
      <c r="DM137">
        <v>-0.7885688555346515</v>
      </c>
      <c r="DN137">
        <v>9.6286943429522154E-2</v>
      </c>
      <c r="DO137">
        <v>0</v>
      </c>
      <c r="DP137">
        <v>1.1672275000000001</v>
      </c>
      <c r="DQ137">
        <v>-0.21099242026266671</v>
      </c>
      <c r="DR137">
        <v>4.5714176835528822E-2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364</v>
      </c>
      <c r="EA137">
        <v>3.2942300000000002</v>
      </c>
      <c r="EB137">
        <v>2.6252800000000001</v>
      </c>
      <c r="EC137">
        <v>0.157198</v>
      </c>
      <c r="ED137">
        <v>0.15918099999999999</v>
      </c>
      <c r="EE137">
        <v>0.12792899999999999</v>
      </c>
      <c r="EF137">
        <v>0.123359</v>
      </c>
      <c r="EG137">
        <v>25423.9</v>
      </c>
      <c r="EH137">
        <v>25972.3</v>
      </c>
      <c r="EI137">
        <v>28077.7</v>
      </c>
      <c r="EJ137">
        <v>29748.9</v>
      </c>
      <c r="EK137">
        <v>33614.1</v>
      </c>
      <c r="EL137">
        <v>36267.4</v>
      </c>
      <c r="EM137">
        <v>39541.5</v>
      </c>
      <c r="EN137">
        <v>42596.1</v>
      </c>
      <c r="EO137">
        <v>2.1393800000000001</v>
      </c>
      <c r="EP137">
        <v>2.0986500000000001</v>
      </c>
      <c r="EQ137">
        <v>1.0572399999999999E-2</v>
      </c>
      <c r="ER137">
        <v>0</v>
      </c>
      <c r="ES137">
        <v>31.327999999999999</v>
      </c>
      <c r="ET137">
        <v>999.9</v>
      </c>
      <c r="EU137">
        <v>49.4</v>
      </c>
      <c r="EV137">
        <v>39.799999999999997</v>
      </c>
      <c r="EW137">
        <v>35.944699999999997</v>
      </c>
      <c r="EX137">
        <v>57.297400000000003</v>
      </c>
      <c r="EY137">
        <v>-3.4294899999999999</v>
      </c>
      <c r="EZ137">
        <v>2</v>
      </c>
      <c r="FA137">
        <v>0.68993700000000002</v>
      </c>
      <c r="FB137">
        <v>3.83188</v>
      </c>
      <c r="FC137">
        <v>20.229800000000001</v>
      </c>
      <c r="FD137">
        <v>5.2189399999999999</v>
      </c>
      <c r="FE137">
        <v>12.0099</v>
      </c>
      <c r="FF137">
        <v>4.9858500000000001</v>
      </c>
      <c r="FG137">
        <v>3.2846500000000001</v>
      </c>
      <c r="FH137">
        <v>5141</v>
      </c>
      <c r="FI137">
        <v>9999</v>
      </c>
      <c r="FJ137">
        <v>9999</v>
      </c>
      <c r="FK137">
        <v>432.2</v>
      </c>
      <c r="FL137">
        <v>1.86585</v>
      </c>
      <c r="FM137">
        <v>1.8622300000000001</v>
      </c>
      <c r="FN137">
        <v>1.86432</v>
      </c>
      <c r="FO137">
        <v>1.8604799999999999</v>
      </c>
      <c r="FP137">
        <v>1.8611500000000001</v>
      </c>
      <c r="FQ137">
        <v>1.8602000000000001</v>
      </c>
      <c r="FR137">
        <v>1.86188</v>
      </c>
      <c r="FS137">
        <v>1.85846</v>
      </c>
      <c r="FT137">
        <v>0</v>
      </c>
      <c r="FU137">
        <v>0</v>
      </c>
      <c r="FV137">
        <v>0</v>
      </c>
      <c r="FW137">
        <v>0</v>
      </c>
      <c r="FX137" t="s">
        <v>359</v>
      </c>
      <c r="FY137" t="s">
        <v>360</v>
      </c>
      <c r="FZ137" t="s">
        <v>361</v>
      </c>
      <c r="GA137" t="s">
        <v>361</v>
      </c>
      <c r="GB137" t="s">
        <v>361</v>
      </c>
      <c r="GC137" t="s">
        <v>361</v>
      </c>
      <c r="GD137">
        <v>0</v>
      </c>
      <c r="GE137">
        <v>100</v>
      </c>
      <c r="GF137">
        <v>100</v>
      </c>
      <c r="GG137">
        <v>1.6459999999999999</v>
      </c>
      <c r="GH137">
        <v>0.19570000000000001</v>
      </c>
      <c r="GI137">
        <v>1.646399999999971</v>
      </c>
      <c r="GJ137">
        <v>0</v>
      </c>
      <c r="GK137">
        <v>0</v>
      </c>
      <c r="GL137">
        <v>0</v>
      </c>
      <c r="GM137">
        <v>0.19577000000000669</v>
      </c>
      <c r="GN137">
        <v>0</v>
      </c>
      <c r="GO137">
        <v>0</v>
      </c>
      <c r="GP137">
        <v>0</v>
      </c>
      <c r="GQ137">
        <v>-1</v>
      </c>
      <c r="GR137">
        <v>-1</v>
      </c>
      <c r="GS137">
        <v>-1</v>
      </c>
      <c r="GT137">
        <v>-1</v>
      </c>
      <c r="GU137">
        <v>43.8</v>
      </c>
      <c r="GV137">
        <v>43.8</v>
      </c>
      <c r="GW137">
        <v>2.3327599999999999</v>
      </c>
      <c r="GX137">
        <v>2.5988799999999999</v>
      </c>
      <c r="GY137">
        <v>2.04834</v>
      </c>
      <c r="GZ137">
        <v>2.6013199999999999</v>
      </c>
      <c r="HA137">
        <v>2.1972700000000001</v>
      </c>
      <c r="HB137">
        <v>2.34253</v>
      </c>
      <c r="HC137">
        <v>44.697299999999998</v>
      </c>
      <c r="HD137">
        <v>13.773</v>
      </c>
      <c r="HE137">
        <v>18</v>
      </c>
      <c r="HF137">
        <v>660.63699999999994</v>
      </c>
      <c r="HG137">
        <v>695.11</v>
      </c>
      <c r="HH137">
        <v>25.4145</v>
      </c>
      <c r="HI137">
        <v>35.663499999999999</v>
      </c>
      <c r="HJ137">
        <v>30.000399999999999</v>
      </c>
      <c r="HK137">
        <v>35.493899999999996</v>
      </c>
      <c r="HL137">
        <v>35.4679</v>
      </c>
      <c r="HM137">
        <v>46.661299999999997</v>
      </c>
      <c r="HN137">
        <v>21.795100000000001</v>
      </c>
      <c r="HO137">
        <v>20.888999999999999</v>
      </c>
      <c r="HP137">
        <v>25.412700000000001</v>
      </c>
      <c r="HQ137">
        <v>815.90300000000002</v>
      </c>
      <c r="HR137">
        <v>29.271599999999999</v>
      </c>
      <c r="HS137">
        <v>98.804500000000004</v>
      </c>
      <c r="HT137">
        <v>98.705500000000001</v>
      </c>
    </row>
    <row r="138" spans="1:228" x14ac:dyDescent="0.2">
      <c r="A138">
        <v>123</v>
      </c>
      <c r="B138">
        <v>1665256160.5</v>
      </c>
      <c r="C138">
        <v>487.5</v>
      </c>
      <c r="D138" t="s">
        <v>606</v>
      </c>
      <c r="E138" t="s">
        <v>607</v>
      </c>
      <c r="F138">
        <v>4</v>
      </c>
      <c r="G138">
        <v>1665256158.1875</v>
      </c>
      <c r="H138">
        <f t="shared" si="34"/>
        <v>2.9603068521952811E-3</v>
      </c>
      <c r="I138">
        <f t="shared" si="35"/>
        <v>2.9603068521952811</v>
      </c>
      <c r="J138">
        <f t="shared" si="36"/>
        <v>27.323015835956912</v>
      </c>
      <c r="K138">
        <f t="shared" si="37"/>
        <v>785.44949999999994</v>
      </c>
      <c r="L138">
        <f t="shared" si="38"/>
        <v>530.59081128357832</v>
      </c>
      <c r="M138">
        <f t="shared" si="39"/>
        <v>53.53703808725399</v>
      </c>
      <c r="N138">
        <f t="shared" si="40"/>
        <v>79.252484028865538</v>
      </c>
      <c r="O138">
        <f t="shared" si="41"/>
        <v>0.18823969347247335</v>
      </c>
      <c r="P138">
        <f t="shared" si="42"/>
        <v>3.6684439918913321</v>
      </c>
      <c r="Q138">
        <f t="shared" si="43"/>
        <v>0.18303352743155854</v>
      </c>
      <c r="R138">
        <f t="shared" si="44"/>
        <v>0.1148517147247641</v>
      </c>
      <c r="S138">
        <f t="shared" si="45"/>
        <v>226.11203885676028</v>
      </c>
      <c r="T138">
        <f t="shared" si="46"/>
        <v>31.454320824220609</v>
      </c>
      <c r="U138">
        <f t="shared" si="47"/>
        <v>31.4986125</v>
      </c>
      <c r="V138">
        <f t="shared" si="48"/>
        <v>4.6412343884645173</v>
      </c>
      <c r="W138">
        <f t="shared" si="49"/>
        <v>68.091282737437524</v>
      </c>
      <c r="X138">
        <f t="shared" si="50"/>
        <v>3.0716802149406699</v>
      </c>
      <c r="Y138">
        <f t="shared" si="51"/>
        <v>4.511121088414769</v>
      </c>
      <c r="Z138">
        <f t="shared" si="52"/>
        <v>1.5695541735238474</v>
      </c>
      <c r="AA138">
        <f t="shared" si="53"/>
        <v>-130.54953218181191</v>
      </c>
      <c r="AB138">
        <f t="shared" si="54"/>
        <v>-98.809939148832825</v>
      </c>
      <c r="AC138">
        <f t="shared" si="55"/>
        <v>-6.0634093386616303</v>
      </c>
      <c r="AD138">
        <f t="shared" si="56"/>
        <v>-9.3108418125461014</v>
      </c>
      <c r="AE138">
        <f t="shared" si="57"/>
        <v>50.986793160623741</v>
      </c>
      <c r="AF138">
        <f t="shared" si="58"/>
        <v>2.9446777463202731</v>
      </c>
      <c r="AG138">
        <f t="shared" si="59"/>
        <v>27.323015835956912</v>
      </c>
      <c r="AH138">
        <v>831.88360257600755</v>
      </c>
      <c r="AI138">
        <v>813.20660606060608</v>
      </c>
      <c r="AJ138">
        <v>1.709084486709157</v>
      </c>
      <c r="AK138">
        <v>66.645628169260647</v>
      </c>
      <c r="AL138">
        <f t="shared" si="60"/>
        <v>2.9603068521952811</v>
      </c>
      <c r="AM138">
        <v>29.258718281497579</v>
      </c>
      <c r="AN138">
        <v>30.447144999999981</v>
      </c>
      <c r="AO138">
        <v>7.0927754219992582E-4</v>
      </c>
      <c r="AP138">
        <v>87.351231965539924</v>
      </c>
      <c r="AQ138">
        <v>27</v>
      </c>
      <c r="AR138">
        <v>4</v>
      </c>
      <c r="AS138">
        <f t="shared" si="61"/>
        <v>1</v>
      </c>
      <c r="AT138">
        <f t="shared" si="62"/>
        <v>0</v>
      </c>
      <c r="AU138">
        <f t="shared" si="63"/>
        <v>47430.696099590183</v>
      </c>
      <c r="AV138">
        <f t="shared" si="64"/>
        <v>1200.0037500000001</v>
      </c>
      <c r="AW138">
        <f t="shared" si="65"/>
        <v>1025.9261760915856</v>
      </c>
      <c r="AX138">
        <f t="shared" si="66"/>
        <v>0.85493580840192007</v>
      </c>
      <c r="AY138">
        <f t="shared" si="67"/>
        <v>0.18842611021570579</v>
      </c>
      <c r="AZ138">
        <v>2.7</v>
      </c>
      <c r="BA138">
        <v>0.5</v>
      </c>
      <c r="BB138" t="s">
        <v>356</v>
      </c>
      <c r="BC138">
        <v>2</v>
      </c>
      <c r="BD138" t="b">
        <v>1</v>
      </c>
      <c r="BE138">
        <v>1665256158.1875</v>
      </c>
      <c r="BF138">
        <v>785.44949999999994</v>
      </c>
      <c r="BG138">
        <v>807.58937500000002</v>
      </c>
      <c r="BH138">
        <v>30.442575000000001</v>
      </c>
      <c r="BI138">
        <v>29.2566375</v>
      </c>
      <c r="BJ138">
        <v>783.80287500000009</v>
      </c>
      <c r="BK138">
        <v>30.2467875</v>
      </c>
      <c r="BL138">
        <v>649.99987499999997</v>
      </c>
      <c r="BM138">
        <v>100.800875</v>
      </c>
      <c r="BN138">
        <v>9.9926424999999999E-2</v>
      </c>
      <c r="BO138">
        <v>30.998999999999999</v>
      </c>
      <c r="BP138">
        <v>31.4986125</v>
      </c>
      <c r="BQ138">
        <v>999.9</v>
      </c>
      <c r="BR138">
        <v>0</v>
      </c>
      <c r="BS138">
        <v>0</v>
      </c>
      <c r="BT138">
        <v>8990.5475000000006</v>
      </c>
      <c r="BU138">
        <v>0</v>
      </c>
      <c r="BV138">
        <v>97.912499999999994</v>
      </c>
      <c r="BW138">
        <v>-22.1398875</v>
      </c>
      <c r="BX138">
        <v>810.11125000000004</v>
      </c>
      <c r="BY138">
        <v>831.92875000000004</v>
      </c>
      <c r="BZ138">
        <v>1.1859262500000001</v>
      </c>
      <c r="CA138">
        <v>807.58937500000002</v>
      </c>
      <c r="CB138">
        <v>29.2566375</v>
      </c>
      <c r="CC138">
        <v>3.0686387499999999</v>
      </c>
      <c r="CD138">
        <v>2.9490962500000002</v>
      </c>
      <c r="CE138">
        <v>24.405100000000001</v>
      </c>
      <c r="CF138">
        <v>23.7432625</v>
      </c>
      <c r="CG138">
        <v>1200.0037500000001</v>
      </c>
      <c r="CH138">
        <v>0.50005699999999997</v>
      </c>
      <c r="CI138">
        <v>0.49994300000000003</v>
      </c>
      <c r="CJ138">
        <v>0</v>
      </c>
      <c r="CK138">
        <v>806.22199999999998</v>
      </c>
      <c r="CL138">
        <v>4.9990899999999998</v>
      </c>
      <c r="CM138">
        <v>8724.0912500000013</v>
      </c>
      <c r="CN138">
        <v>9558.0837499999998</v>
      </c>
      <c r="CO138">
        <v>43.686999999999998</v>
      </c>
      <c r="CP138">
        <v>45.686999999999998</v>
      </c>
      <c r="CQ138">
        <v>44.561999999999998</v>
      </c>
      <c r="CR138">
        <v>44.686999999999998</v>
      </c>
      <c r="CS138">
        <v>44.960625</v>
      </c>
      <c r="CT138">
        <v>597.57000000000005</v>
      </c>
      <c r="CU138">
        <v>597.43374999999992</v>
      </c>
      <c r="CV138">
        <v>0</v>
      </c>
      <c r="CW138">
        <v>1665256163.5</v>
      </c>
      <c r="CX138">
        <v>0</v>
      </c>
      <c r="CY138">
        <v>1665253528.5999999</v>
      </c>
      <c r="CZ138" t="s">
        <v>357</v>
      </c>
      <c r="DA138">
        <v>1665253526.5999999</v>
      </c>
      <c r="DB138">
        <v>1665253528.5999999</v>
      </c>
      <c r="DC138">
        <v>13</v>
      </c>
      <c r="DD138">
        <v>3.1E-2</v>
      </c>
      <c r="DE138">
        <v>1.2999999999999999E-2</v>
      </c>
      <c r="DF138">
        <v>1.6459999999999999</v>
      </c>
      <c r="DG138">
        <v>0.19600000000000001</v>
      </c>
      <c r="DH138">
        <v>415</v>
      </c>
      <c r="DI138">
        <v>32</v>
      </c>
      <c r="DJ138">
        <v>0.56000000000000005</v>
      </c>
      <c r="DK138">
        <v>0.22</v>
      </c>
      <c r="DL138">
        <v>-21.972502500000001</v>
      </c>
      <c r="DM138">
        <v>-1.0616544090055391</v>
      </c>
      <c r="DN138">
        <v>0.1152884154793969</v>
      </c>
      <c r="DO138">
        <v>0</v>
      </c>
      <c r="DP138">
        <v>1.1545482499999999</v>
      </c>
      <c r="DQ138">
        <v>0.19752326454033839</v>
      </c>
      <c r="DR138">
        <v>2.4951804232109159E-2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364</v>
      </c>
      <c r="EA138">
        <v>3.29434</v>
      </c>
      <c r="EB138">
        <v>2.6251000000000002</v>
      </c>
      <c r="EC138">
        <v>0.15809000000000001</v>
      </c>
      <c r="ED138">
        <v>0.16006999999999999</v>
      </c>
      <c r="EE138">
        <v>0.12794900000000001</v>
      </c>
      <c r="EF138">
        <v>0.123363</v>
      </c>
      <c r="EG138">
        <v>25396.7</v>
      </c>
      <c r="EH138">
        <v>25944.5</v>
      </c>
      <c r="EI138">
        <v>28077.5</v>
      </c>
      <c r="EJ138">
        <v>29748.6</v>
      </c>
      <c r="EK138">
        <v>33612.9</v>
      </c>
      <c r="EL138">
        <v>36266.800000000003</v>
      </c>
      <c r="EM138">
        <v>39541</v>
      </c>
      <c r="EN138">
        <v>42595.5</v>
      </c>
      <c r="EO138">
        <v>2.1396299999999999</v>
      </c>
      <c r="EP138">
        <v>2.09877</v>
      </c>
      <c r="EQ138">
        <v>1.04308E-2</v>
      </c>
      <c r="ER138">
        <v>0</v>
      </c>
      <c r="ES138">
        <v>31.329899999999999</v>
      </c>
      <c r="ET138">
        <v>999.9</v>
      </c>
      <c r="EU138">
        <v>49.4</v>
      </c>
      <c r="EV138">
        <v>39.799999999999997</v>
      </c>
      <c r="EW138">
        <v>35.945999999999998</v>
      </c>
      <c r="EX138">
        <v>57.297400000000003</v>
      </c>
      <c r="EY138">
        <v>-3.5376599999999998</v>
      </c>
      <c r="EZ138">
        <v>2</v>
      </c>
      <c r="FA138">
        <v>0.69023900000000005</v>
      </c>
      <c r="FB138">
        <v>3.8495200000000001</v>
      </c>
      <c r="FC138">
        <v>20.229299999999999</v>
      </c>
      <c r="FD138">
        <v>5.2165400000000002</v>
      </c>
      <c r="FE138">
        <v>12.0099</v>
      </c>
      <c r="FF138">
        <v>4.98515</v>
      </c>
      <c r="FG138">
        <v>3.2842799999999999</v>
      </c>
      <c r="FH138">
        <v>5141</v>
      </c>
      <c r="FI138">
        <v>9999</v>
      </c>
      <c r="FJ138">
        <v>9999</v>
      </c>
      <c r="FK138">
        <v>432.2</v>
      </c>
      <c r="FL138">
        <v>1.8658399999999999</v>
      </c>
      <c r="FM138">
        <v>1.8622300000000001</v>
      </c>
      <c r="FN138">
        <v>1.86432</v>
      </c>
      <c r="FO138">
        <v>1.8604799999999999</v>
      </c>
      <c r="FP138">
        <v>1.86113</v>
      </c>
      <c r="FQ138">
        <v>1.8602000000000001</v>
      </c>
      <c r="FR138">
        <v>1.86188</v>
      </c>
      <c r="FS138">
        <v>1.85846</v>
      </c>
      <c r="FT138">
        <v>0</v>
      </c>
      <c r="FU138">
        <v>0</v>
      </c>
      <c r="FV138">
        <v>0</v>
      </c>
      <c r="FW138">
        <v>0</v>
      </c>
      <c r="FX138" t="s">
        <v>359</v>
      </c>
      <c r="FY138" t="s">
        <v>360</v>
      </c>
      <c r="FZ138" t="s">
        <v>361</v>
      </c>
      <c r="GA138" t="s">
        <v>361</v>
      </c>
      <c r="GB138" t="s">
        <v>361</v>
      </c>
      <c r="GC138" t="s">
        <v>361</v>
      </c>
      <c r="GD138">
        <v>0</v>
      </c>
      <c r="GE138">
        <v>100</v>
      </c>
      <c r="GF138">
        <v>100</v>
      </c>
      <c r="GG138">
        <v>1.6459999999999999</v>
      </c>
      <c r="GH138">
        <v>0.1958</v>
      </c>
      <c r="GI138">
        <v>1.646399999999971</v>
      </c>
      <c r="GJ138">
        <v>0</v>
      </c>
      <c r="GK138">
        <v>0</v>
      </c>
      <c r="GL138">
        <v>0</v>
      </c>
      <c r="GM138">
        <v>0.19577000000000669</v>
      </c>
      <c r="GN138">
        <v>0</v>
      </c>
      <c r="GO138">
        <v>0</v>
      </c>
      <c r="GP138">
        <v>0</v>
      </c>
      <c r="GQ138">
        <v>-1</v>
      </c>
      <c r="GR138">
        <v>-1</v>
      </c>
      <c r="GS138">
        <v>-1</v>
      </c>
      <c r="GT138">
        <v>-1</v>
      </c>
      <c r="GU138">
        <v>43.9</v>
      </c>
      <c r="GV138">
        <v>43.9</v>
      </c>
      <c r="GW138">
        <v>2.34863</v>
      </c>
      <c r="GX138">
        <v>2.5939899999999998</v>
      </c>
      <c r="GY138">
        <v>2.04834</v>
      </c>
      <c r="GZ138">
        <v>2.6000999999999999</v>
      </c>
      <c r="HA138">
        <v>2.1972700000000001</v>
      </c>
      <c r="HB138">
        <v>2.3059099999999999</v>
      </c>
      <c r="HC138">
        <v>44.697299999999998</v>
      </c>
      <c r="HD138">
        <v>13.7643</v>
      </c>
      <c r="HE138">
        <v>18</v>
      </c>
      <c r="HF138">
        <v>660.85799999999995</v>
      </c>
      <c r="HG138">
        <v>695.23699999999997</v>
      </c>
      <c r="HH138">
        <v>25.416799999999999</v>
      </c>
      <c r="HI138">
        <v>35.664700000000003</v>
      </c>
      <c r="HJ138">
        <v>30.000499999999999</v>
      </c>
      <c r="HK138">
        <v>35.496000000000002</v>
      </c>
      <c r="HL138">
        <v>35.469000000000001</v>
      </c>
      <c r="HM138">
        <v>46.972999999999999</v>
      </c>
      <c r="HN138">
        <v>21.5213</v>
      </c>
      <c r="HO138">
        <v>20.888999999999999</v>
      </c>
      <c r="HP138">
        <v>25.412700000000001</v>
      </c>
      <c r="HQ138">
        <v>822.58100000000002</v>
      </c>
      <c r="HR138">
        <v>29.472799999999999</v>
      </c>
      <c r="HS138">
        <v>98.8035</v>
      </c>
      <c r="HT138">
        <v>98.704300000000003</v>
      </c>
    </row>
    <row r="139" spans="1:228" x14ac:dyDescent="0.2">
      <c r="A139">
        <v>124</v>
      </c>
      <c r="B139">
        <v>1665256164.5</v>
      </c>
      <c r="C139">
        <v>491.5</v>
      </c>
      <c r="D139" t="s">
        <v>608</v>
      </c>
      <c r="E139" t="s">
        <v>609</v>
      </c>
      <c r="F139">
        <v>4</v>
      </c>
      <c r="G139">
        <v>1665256162.5</v>
      </c>
      <c r="H139">
        <f t="shared" si="34"/>
        <v>2.9726258338433637E-3</v>
      </c>
      <c r="I139">
        <f t="shared" si="35"/>
        <v>2.9726258338433635</v>
      </c>
      <c r="J139">
        <f t="shared" si="36"/>
        <v>27.686797220725882</v>
      </c>
      <c r="K139">
        <f t="shared" si="37"/>
        <v>792.59900000000005</v>
      </c>
      <c r="L139">
        <f t="shared" si="38"/>
        <v>535.05256376331363</v>
      </c>
      <c r="M139">
        <f t="shared" si="39"/>
        <v>53.987179565788011</v>
      </c>
      <c r="N139">
        <f t="shared" si="40"/>
        <v>79.97379591212038</v>
      </c>
      <c r="O139">
        <f t="shared" si="41"/>
        <v>0.1887588066460113</v>
      </c>
      <c r="P139">
        <f t="shared" si="42"/>
        <v>3.6727211325604978</v>
      </c>
      <c r="Q139">
        <f t="shared" si="43"/>
        <v>0.18353023067918955</v>
      </c>
      <c r="R139">
        <f t="shared" si="44"/>
        <v>0.11516409748283521</v>
      </c>
      <c r="S139">
        <f t="shared" si="45"/>
        <v>226.11184466031202</v>
      </c>
      <c r="T139">
        <f t="shared" si="46"/>
        <v>31.460175126483787</v>
      </c>
      <c r="U139">
        <f t="shared" si="47"/>
        <v>31.509714285714288</v>
      </c>
      <c r="V139">
        <f t="shared" si="48"/>
        <v>4.6441623360370796</v>
      </c>
      <c r="W139">
        <f t="shared" si="49"/>
        <v>68.071923467869183</v>
      </c>
      <c r="X139">
        <f t="shared" si="50"/>
        <v>3.0723730583315292</v>
      </c>
      <c r="Y139">
        <f t="shared" si="51"/>
        <v>4.513421836510509</v>
      </c>
      <c r="Z139">
        <f t="shared" si="52"/>
        <v>1.5717892777055504</v>
      </c>
      <c r="AA139">
        <f t="shared" si="53"/>
        <v>-131.09279927249233</v>
      </c>
      <c r="AB139">
        <f t="shared" si="54"/>
        <v>-99.352620334597248</v>
      </c>
      <c r="AC139">
        <f t="shared" si="55"/>
        <v>-6.0902124323369904</v>
      </c>
      <c r="AD139">
        <f t="shared" si="56"/>
        <v>-10.423787379114543</v>
      </c>
      <c r="AE139">
        <f t="shared" si="57"/>
        <v>51.261198093929984</v>
      </c>
      <c r="AF139">
        <f t="shared" si="58"/>
        <v>2.8974967568667993</v>
      </c>
      <c r="AG139">
        <f t="shared" si="59"/>
        <v>27.686797220725882</v>
      </c>
      <c r="AH139">
        <v>838.82266333401822</v>
      </c>
      <c r="AI139">
        <v>820.03581818181783</v>
      </c>
      <c r="AJ139">
        <v>1.698071387788755</v>
      </c>
      <c r="AK139">
        <v>66.645628169260647</v>
      </c>
      <c r="AL139">
        <f t="shared" si="60"/>
        <v>2.9726258338433635</v>
      </c>
      <c r="AM139">
        <v>29.256161281150931</v>
      </c>
      <c r="AN139">
        <v>30.451004117647049</v>
      </c>
      <c r="AO139">
        <v>4.2610267448970528E-4</v>
      </c>
      <c r="AP139">
        <v>87.351231965539924</v>
      </c>
      <c r="AQ139">
        <v>27</v>
      </c>
      <c r="AR139">
        <v>4</v>
      </c>
      <c r="AS139">
        <f t="shared" si="61"/>
        <v>1</v>
      </c>
      <c r="AT139">
        <f t="shared" si="62"/>
        <v>0</v>
      </c>
      <c r="AU139">
        <f t="shared" si="63"/>
        <v>47506.171285524208</v>
      </c>
      <c r="AV139">
        <f t="shared" si="64"/>
        <v>1200.002857142857</v>
      </c>
      <c r="AW139">
        <f t="shared" si="65"/>
        <v>1025.925399305861</v>
      </c>
      <c r="AX139">
        <f t="shared" si="66"/>
        <v>0.85493579719346235</v>
      </c>
      <c r="AY139">
        <f t="shared" si="67"/>
        <v>0.18842608858338245</v>
      </c>
      <c r="AZ139">
        <v>2.7</v>
      </c>
      <c r="BA139">
        <v>0.5</v>
      </c>
      <c r="BB139" t="s">
        <v>356</v>
      </c>
      <c r="BC139">
        <v>2</v>
      </c>
      <c r="BD139" t="b">
        <v>1</v>
      </c>
      <c r="BE139">
        <v>1665256162.5</v>
      </c>
      <c r="BF139">
        <v>792.59900000000005</v>
      </c>
      <c r="BG139">
        <v>814.84500000000003</v>
      </c>
      <c r="BH139">
        <v>30.449471428571432</v>
      </c>
      <c r="BI139">
        <v>29.282599999999999</v>
      </c>
      <c r="BJ139">
        <v>790.95271428571425</v>
      </c>
      <c r="BK139">
        <v>30.253699999999998</v>
      </c>
      <c r="BL139">
        <v>650.03114285714287</v>
      </c>
      <c r="BM139">
        <v>100.80071428571431</v>
      </c>
      <c r="BN139">
        <v>9.9988228571428597E-2</v>
      </c>
      <c r="BO139">
        <v>31.007942857142851</v>
      </c>
      <c r="BP139">
        <v>31.509714285714288</v>
      </c>
      <c r="BQ139">
        <v>999.89999999999986</v>
      </c>
      <c r="BR139">
        <v>0</v>
      </c>
      <c r="BS139">
        <v>0</v>
      </c>
      <c r="BT139">
        <v>9005.3571428571431</v>
      </c>
      <c r="BU139">
        <v>0</v>
      </c>
      <c r="BV139">
        <v>91.148499999999999</v>
      </c>
      <c r="BW139">
        <v>-22.245714285714289</v>
      </c>
      <c r="BX139">
        <v>817.49142857142863</v>
      </c>
      <c r="BY139">
        <v>839.42557142857152</v>
      </c>
      <c r="BZ139">
        <v>1.1668857142857141</v>
      </c>
      <c r="CA139">
        <v>814.84500000000003</v>
      </c>
      <c r="CB139">
        <v>29.282599999999999</v>
      </c>
      <c r="CC139">
        <v>3.0693271428571429</v>
      </c>
      <c r="CD139">
        <v>2.9517057142857142</v>
      </c>
      <c r="CE139">
        <v>24.408857142857141</v>
      </c>
      <c r="CF139">
        <v>23.757928571428572</v>
      </c>
      <c r="CG139">
        <v>1200.002857142857</v>
      </c>
      <c r="CH139">
        <v>0.50005699999999997</v>
      </c>
      <c r="CI139">
        <v>0.49994300000000003</v>
      </c>
      <c r="CJ139">
        <v>0</v>
      </c>
      <c r="CK139">
        <v>806.1312857142857</v>
      </c>
      <c r="CL139">
        <v>4.9990899999999998</v>
      </c>
      <c r="CM139">
        <v>8726.7228571428568</v>
      </c>
      <c r="CN139">
        <v>9558.0899999999983</v>
      </c>
      <c r="CO139">
        <v>43.686999999999998</v>
      </c>
      <c r="CP139">
        <v>45.686999999999998</v>
      </c>
      <c r="CQ139">
        <v>44.561999999999998</v>
      </c>
      <c r="CR139">
        <v>44.669285714285721</v>
      </c>
      <c r="CS139">
        <v>44.955000000000013</v>
      </c>
      <c r="CT139">
        <v>597.57000000000005</v>
      </c>
      <c r="CU139">
        <v>597.43285714285707</v>
      </c>
      <c r="CV139">
        <v>0</v>
      </c>
      <c r="CW139">
        <v>1665256167.0999999</v>
      </c>
      <c r="CX139">
        <v>0</v>
      </c>
      <c r="CY139">
        <v>1665253528.5999999</v>
      </c>
      <c r="CZ139" t="s">
        <v>357</v>
      </c>
      <c r="DA139">
        <v>1665253526.5999999</v>
      </c>
      <c r="DB139">
        <v>1665253528.5999999</v>
      </c>
      <c r="DC139">
        <v>13</v>
      </c>
      <c r="DD139">
        <v>3.1E-2</v>
      </c>
      <c r="DE139">
        <v>1.2999999999999999E-2</v>
      </c>
      <c r="DF139">
        <v>1.6459999999999999</v>
      </c>
      <c r="DG139">
        <v>0.19600000000000001</v>
      </c>
      <c r="DH139">
        <v>415</v>
      </c>
      <c r="DI139">
        <v>32</v>
      </c>
      <c r="DJ139">
        <v>0.56000000000000005</v>
      </c>
      <c r="DK139">
        <v>0.22</v>
      </c>
      <c r="DL139">
        <v>-22.056554999999999</v>
      </c>
      <c r="DM139">
        <v>-1.0147339587241819</v>
      </c>
      <c r="DN139">
        <v>0.1082443484667905</v>
      </c>
      <c r="DO139">
        <v>0</v>
      </c>
      <c r="DP139">
        <v>1.1623289999999999</v>
      </c>
      <c r="DQ139">
        <v>0.18371887429643041</v>
      </c>
      <c r="DR139">
        <v>2.1012817969039772E-2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364</v>
      </c>
      <c r="EA139">
        <v>3.2943500000000001</v>
      </c>
      <c r="EB139">
        <v>2.6253099999999998</v>
      </c>
      <c r="EC139">
        <v>0.158968</v>
      </c>
      <c r="ED139">
        <v>0.16095400000000001</v>
      </c>
      <c r="EE139">
        <v>0.12796299999999999</v>
      </c>
      <c r="EF139">
        <v>0.123544</v>
      </c>
      <c r="EG139">
        <v>25370</v>
      </c>
      <c r="EH139">
        <v>25916.3</v>
      </c>
      <c r="EI139">
        <v>28077.4</v>
      </c>
      <c r="EJ139">
        <v>29747.599999999999</v>
      </c>
      <c r="EK139">
        <v>33612.5</v>
      </c>
      <c r="EL139">
        <v>36258.199999999997</v>
      </c>
      <c r="EM139">
        <v>39541.1</v>
      </c>
      <c r="EN139">
        <v>42594.1</v>
      </c>
      <c r="EO139">
        <v>2.1393</v>
      </c>
      <c r="EP139">
        <v>2.0988199999999999</v>
      </c>
      <c r="EQ139">
        <v>1.1220600000000001E-2</v>
      </c>
      <c r="ER139">
        <v>0</v>
      </c>
      <c r="ES139">
        <v>31.334399999999999</v>
      </c>
      <c r="ET139">
        <v>999.9</v>
      </c>
      <c r="EU139">
        <v>49.4</v>
      </c>
      <c r="EV139">
        <v>39.799999999999997</v>
      </c>
      <c r="EW139">
        <v>35.9437</v>
      </c>
      <c r="EX139">
        <v>57.057400000000001</v>
      </c>
      <c r="EY139">
        <v>-3.5817299999999999</v>
      </c>
      <c r="EZ139">
        <v>2</v>
      </c>
      <c r="FA139">
        <v>0.69064000000000003</v>
      </c>
      <c r="FB139">
        <v>3.8669199999999999</v>
      </c>
      <c r="FC139">
        <v>20.229099999999999</v>
      </c>
      <c r="FD139">
        <v>5.2189399999999999</v>
      </c>
      <c r="FE139">
        <v>12.0099</v>
      </c>
      <c r="FF139">
        <v>4.9861000000000004</v>
      </c>
      <c r="FG139">
        <v>3.2846500000000001</v>
      </c>
      <c r="FH139">
        <v>5141.3</v>
      </c>
      <c r="FI139">
        <v>9999</v>
      </c>
      <c r="FJ139">
        <v>9999</v>
      </c>
      <c r="FK139">
        <v>432.2</v>
      </c>
      <c r="FL139">
        <v>1.8658399999999999</v>
      </c>
      <c r="FM139">
        <v>1.8622000000000001</v>
      </c>
      <c r="FN139">
        <v>1.86432</v>
      </c>
      <c r="FO139">
        <v>1.86046</v>
      </c>
      <c r="FP139">
        <v>1.86113</v>
      </c>
      <c r="FQ139">
        <v>1.86019</v>
      </c>
      <c r="FR139">
        <v>1.86188</v>
      </c>
      <c r="FS139">
        <v>1.85846</v>
      </c>
      <c r="FT139">
        <v>0</v>
      </c>
      <c r="FU139">
        <v>0</v>
      </c>
      <c r="FV139">
        <v>0</v>
      </c>
      <c r="FW139">
        <v>0</v>
      </c>
      <c r="FX139" t="s">
        <v>359</v>
      </c>
      <c r="FY139" t="s">
        <v>360</v>
      </c>
      <c r="FZ139" t="s">
        <v>361</v>
      </c>
      <c r="GA139" t="s">
        <v>361</v>
      </c>
      <c r="GB139" t="s">
        <v>361</v>
      </c>
      <c r="GC139" t="s">
        <v>361</v>
      </c>
      <c r="GD139">
        <v>0</v>
      </c>
      <c r="GE139">
        <v>100</v>
      </c>
      <c r="GF139">
        <v>100</v>
      </c>
      <c r="GG139">
        <v>1.647</v>
      </c>
      <c r="GH139">
        <v>0.1958</v>
      </c>
      <c r="GI139">
        <v>1.646399999999971</v>
      </c>
      <c r="GJ139">
        <v>0</v>
      </c>
      <c r="GK139">
        <v>0</v>
      </c>
      <c r="GL139">
        <v>0</v>
      </c>
      <c r="GM139">
        <v>0.19577000000000669</v>
      </c>
      <c r="GN139">
        <v>0</v>
      </c>
      <c r="GO139">
        <v>0</v>
      </c>
      <c r="GP139">
        <v>0</v>
      </c>
      <c r="GQ139">
        <v>-1</v>
      </c>
      <c r="GR139">
        <v>-1</v>
      </c>
      <c r="GS139">
        <v>-1</v>
      </c>
      <c r="GT139">
        <v>-1</v>
      </c>
      <c r="GU139">
        <v>44</v>
      </c>
      <c r="GV139">
        <v>43.9</v>
      </c>
      <c r="GW139">
        <v>2.36328</v>
      </c>
      <c r="GX139">
        <v>2.5854499999999998</v>
      </c>
      <c r="GY139">
        <v>2.04834</v>
      </c>
      <c r="GZ139">
        <v>2.6013199999999999</v>
      </c>
      <c r="HA139">
        <v>2.1972700000000001</v>
      </c>
      <c r="HB139">
        <v>2.3645</v>
      </c>
      <c r="HC139">
        <v>44.697299999999998</v>
      </c>
      <c r="HD139">
        <v>13.773</v>
      </c>
      <c r="HE139">
        <v>18</v>
      </c>
      <c r="HF139">
        <v>660.60900000000004</v>
      </c>
      <c r="HG139">
        <v>695.30700000000002</v>
      </c>
      <c r="HH139">
        <v>25.417000000000002</v>
      </c>
      <c r="HI139">
        <v>35.665999999999997</v>
      </c>
      <c r="HJ139">
        <v>30.000499999999999</v>
      </c>
      <c r="HK139">
        <v>35.497199999999999</v>
      </c>
      <c r="HL139">
        <v>35.471200000000003</v>
      </c>
      <c r="HM139">
        <v>47.284700000000001</v>
      </c>
      <c r="HN139">
        <v>21.223800000000001</v>
      </c>
      <c r="HO139">
        <v>20.888999999999999</v>
      </c>
      <c r="HP139">
        <v>25.412800000000001</v>
      </c>
      <c r="HQ139">
        <v>829.26</v>
      </c>
      <c r="HR139">
        <v>29.536200000000001</v>
      </c>
      <c r="HS139">
        <v>98.803399999999996</v>
      </c>
      <c r="HT139">
        <v>98.701099999999997</v>
      </c>
    </row>
    <row r="140" spans="1:228" x14ac:dyDescent="0.2">
      <c r="A140">
        <v>125</v>
      </c>
      <c r="B140">
        <v>1665256168.5</v>
      </c>
      <c r="C140">
        <v>495.5</v>
      </c>
      <c r="D140" t="s">
        <v>610</v>
      </c>
      <c r="E140" t="s">
        <v>611</v>
      </c>
      <c r="F140">
        <v>4</v>
      </c>
      <c r="G140">
        <v>1665256166.1875</v>
      </c>
      <c r="H140">
        <f t="shared" si="34"/>
        <v>2.8651078950389331E-3</v>
      </c>
      <c r="I140">
        <f t="shared" si="35"/>
        <v>2.8651078950389333</v>
      </c>
      <c r="J140">
        <f t="shared" si="36"/>
        <v>27.54408979204819</v>
      </c>
      <c r="K140">
        <f t="shared" si="37"/>
        <v>798.69137499999999</v>
      </c>
      <c r="L140">
        <f t="shared" si="38"/>
        <v>533.07557247719569</v>
      </c>
      <c r="M140">
        <f t="shared" si="39"/>
        <v>53.788473041291034</v>
      </c>
      <c r="N140">
        <f t="shared" si="40"/>
        <v>80.589679419866798</v>
      </c>
      <c r="O140">
        <f t="shared" si="41"/>
        <v>0.18157714506819872</v>
      </c>
      <c r="P140">
        <f t="shared" si="42"/>
        <v>3.6710768900061335</v>
      </c>
      <c r="Q140">
        <f t="shared" si="43"/>
        <v>0.17673125689788316</v>
      </c>
      <c r="R140">
        <f t="shared" si="44"/>
        <v>0.11088164751532065</v>
      </c>
      <c r="S140">
        <f t="shared" si="45"/>
        <v>226.11729073395682</v>
      </c>
      <c r="T140">
        <f t="shared" si="46"/>
        <v>31.482150642257174</v>
      </c>
      <c r="U140">
        <f t="shared" si="47"/>
        <v>31.517212499999999</v>
      </c>
      <c r="V140">
        <f t="shared" si="48"/>
        <v>4.6461407997355879</v>
      </c>
      <c r="W140">
        <f t="shared" si="49"/>
        <v>68.087179078001981</v>
      </c>
      <c r="X140">
        <f t="shared" si="50"/>
        <v>3.0729183159607425</v>
      </c>
      <c r="Y140">
        <f t="shared" si="51"/>
        <v>4.513211382190395</v>
      </c>
      <c r="Z140">
        <f t="shared" si="52"/>
        <v>1.5732224837748454</v>
      </c>
      <c r="AA140">
        <f t="shared" si="53"/>
        <v>-126.35125817121695</v>
      </c>
      <c r="AB140">
        <f t="shared" si="54"/>
        <v>-100.95401719095885</v>
      </c>
      <c r="AC140">
        <f t="shared" si="55"/>
        <v>-6.1913521584839044</v>
      </c>
      <c r="AD140">
        <f t="shared" si="56"/>
        <v>-7.3793367867028934</v>
      </c>
      <c r="AE140">
        <f t="shared" si="57"/>
        <v>51.573237745897501</v>
      </c>
      <c r="AF140">
        <f t="shared" si="58"/>
        <v>2.6794385040480604</v>
      </c>
      <c r="AG140">
        <f t="shared" si="59"/>
        <v>27.54408979204819</v>
      </c>
      <c r="AH140">
        <v>845.80904899161214</v>
      </c>
      <c r="AI140">
        <v>826.92271515151504</v>
      </c>
      <c r="AJ140">
        <v>1.736889434022663</v>
      </c>
      <c r="AK140">
        <v>66.645628169260647</v>
      </c>
      <c r="AL140">
        <f t="shared" si="60"/>
        <v>2.8651078950389333</v>
      </c>
      <c r="AM140">
        <v>29.305774183332929</v>
      </c>
      <c r="AN140">
        <v>30.459576764705879</v>
      </c>
      <c r="AO140">
        <v>9.93942529484223E-6</v>
      </c>
      <c r="AP140">
        <v>87.351231965539924</v>
      </c>
      <c r="AQ140">
        <v>27</v>
      </c>
      <c r="AR140">
        <v>4</v>
      </c>
      <c r="AS140">
        <f t="shared" si="61"/>
        <v>1</v>
      </c>
      <c r="AT140">
        <f t="shared" si="62"/>
        <v>0</v>
      </c>
      <c r="AU140">
        <f t="shared" si="63"/>
        <v>47476.75690980642</v>
      </c>
      <c r="AV140">
        <f t="shared" si="64"/>
        <v>1200.0162499999999</v>
      </c>
      <c r="AW140">
        <f t="shared" si="65"/>
        <v>1025.9383635927236</v>
      </c>
      <c r="AX140">
        <f t="shared" si="66"/>
        <v>0.85493705905459505</v>
      </c>
      <c r="AY140">
        <f t="shared" si="67"/>
        <v>0.18842852397536852</v>
      </c>
      <c r="AZ140">
        <v>2.7</v>
      </c>
      <c r="BA140">
        <v>0.5</v>
      </c>
      <c r="BB140" t="s">
        <v>356</v>
      </c>
      <c r="BC140">
        <v>2</v>
      </c>
      <c r="BD140" t="b">
        <v>1</v>
      </c>
      <c r="BE140">
        <v>1665256166.1875</v>
      </c>
      <c r="BF140">
        <v>798.69137499999999</v>
      </c>
      <c r="BG140">
        <v>821.00274999999999</v>
      </c>
      <c r="BH140">
        <v>30.454437500000001</v>
      </c>
      <c r="BI140">
        <v>29.375350000000001</v>
      </c>
      <c r="BJ140">
        <v>797.04475000000002</v>
      </c>
      <c r="BK140">
        <v>30.258675</v>
      </c>
      <c r="BL140">
        <v>650.00862499999994</v>
      </c>
      <c r="BM140">
        <v>100.80225</v>
      </c>
      <c r="BN140">
        <v>9.9903125000000009E-2</v>
      </c>
      <c r="BO140">
        <v>31.007124999999998</v>
      </c>
      <c r="BP140">
        <v>31.517212499999999</v>
      </c>
      <c r="BQ140">
        <v>999.9</v>
      </c>
      <c r="BR140">
        <v>0</v>
      </c>
      <c r="BS140">
        <v>0</v>
      </c>
      <c r="BT140">
        <v>8999.53125</v>
      </c>
      <c r="BU140">
        <v>0</v>
      </c>
      <c r="BV140">
        <v>85.887250000000009</v>
      </c>
      <c r="BW140">
        <v>-22.311512499999999</v>
      </c>
      <c r="BX140">
        <v>823.77887499999997</v>
      </c>
      <c r="BY140">
        <v>845.84999999999991</v>
      </c>
      <c r="BZ140">
        <v>1.0791012499999999</v>
      </c>
      <c r="CA140">
        <v>821.00274999999999</v>
      </c>
      <c r="CB140">
        <v>29.375350000000001</v>
      </c>
      <c r="CC140">
        <v>3.0698775</v>
      </c>
      <c r="CD140">
        <v>2.9611025</v>
      </c>
      <c r="CE140">
        <v>24.411837500000001</v>
      </c>
      <c r="CF140">
        <v>23.810762499999999</v>
      </c>
      <c r="CG140">
        <v>1200.0162499999999</v>
      </c>
      <c r="CH140">
        <v>0.50001487499999997</v>
      </c>
      <c r="CI140">
        <v>0.49998512499999997</v>
      </c>
      <c r="CJ140">
        <v>0</v>
      </c>
      <c r="CK140">
        <v>806.25049999999999</v>
      </c>
      <c r="CL140">
        <v>4.9990899999999998</v>
      </c>
      <c r="CM140">
        <v>8736.3024999999998</v>
      </c>
      <c r="CN140">
        <v>9558.0287499999995</v>
      </c>
      <c r="CO140">
        <v>43.686999999999998</v>
      </c>
      <c r="CP140">
        <v>45.686999999999998</v>
      </c>
      <c r="CQ140">
        <v>44.561999999999998</v>
      </c>
      <c r="CR140">
        <v>44.671499999999988</v>
      </c>
      <c r="CS140">
        <v>44.968499999999999</v>
      </c>
      <c r="CT140">
        <v>597.52625000000012</v>
      </c>
      <c r="CU140">
        <v>597.49</v>
      </c>
      <c r="CV140">
        <v>0</v>
      </c>
      <c r="CW140">
        <v>1665256171.3</v>
      </c>
      <c r="CX140">
        <v>0</v>
      </c>
      <c r="CY140">
        <v>1665253528.5999999</v>
      </c>
      <c r="CZ140" t="s">
        <v>357</v>
      </c>
      <c r="DA140">
        <v>1665253526.5999999</v>
      </c>
      <c r="DB140">
        <v>1665253528.5999999</v>
      </c>
      <c r="DC140">
        <v>13</v>
      </c>
      <c r="DD140">
        <v>3.1E-2</v>
      </c>
      <c r="DE140">
        <v>1.2999999999999999E-2</v>
      </c>
      <c r="DF140">
        <v>1.6459999999999999</v>
      </c>
      <c r="DG140">
        <v>0.19600000000000001</v>
      </c>
      <c r="DH140">
        <v>415</v>
      </c>
      <c r="DI140">
        <v>32</v>
      </c>
      <c r="DJ140">
        <v>0.56000000000000005</v>
      </c>
      <c r="DK140">
        <v>0.22</v>
      </c>
      <c r="DL140">
        <v>-22.126155000000001</v>
      </c>
      <c r="DM140">
        <v>-1.411798874296406</v>
      </c>
      <c r="DN140">
        <v>0.14067088175951689</v>
      </c>
      <c r="DO140">
        <v>0</v>
      </c>
      <c r="DP140">
        <v>1.1548467499999999</v>
      </c>
      <c r="DQ140">
        <v>-0.18147298311444951</v>
      </c>
      <c r="DR140">
        <v>3.730913824973045E-2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364</v>
      </c>
      <c r="EA140">
        <v>3.2942300000000002</v>
      </c>
      <c r="EB140">
        <v>2.62514</v>
      </c>
      <c r="EC140">
        <v>0.15986800000000001</v>
      </c>
      <c r="ED140">
        <v>0.16182299999999999</v>
      </c>
      <c r="EE140">
        <v>0.127999</v>
      </c>
      <c r="EF140">
        <v>0.12388299999999999</v>
      </c>
      <c r="EG140">
        <v>25342.799999999999</v>
      </c>
      <c r="EH140">
        <v>25888.9</v>
      </c>
      <c r="EI140">
        <v>28077.4</v>
      </c>
      <c r="EJ140">
        <v>29747.200000000001</v>
      </c>
      <c r="EK140">
        <v>33610.699999999997</v>
      </c>
      <c r="EL140">
        <v>36244</v>
      </c>
      <c r="EM140">
        <v>39540.5</v>
      </c>
      <c r="EN140">
        <v>42593.9</v>
      </c>
      <c r="EO140">
        <v>2.1391</v>
      </c>
      <c r="EP140">
        <v>2.0989300000000002</v>
      </c>
      <c r="EQ140">
        <v>1.11386E-2</v>
      </c>
      <c r="ER140">
        <v>0</v>
      </c>
      <c r="ES140">
        <v>31.339600000000001</v>
      </c>
      <c r="ET140">
        <v>999.9</v>
      </c>
      <c r="EU140">
        <v>49.4</v>
      </c>
      <c r="EV140">
        <v>39.799999999999997</v>
      </c>
      <c r="EW140">
        <v>35.944200000000002</v>
      </c>
      <c r="EX140">
        <v>57.447400000000002</v>
      </c>
      <c r="EY140">
        <v>-3.4615399999999998</v>
      </c>
      <c r="EZ140">
        <v>2</v>
      </c>
      <c r="FA140">
        <v>0.69148100000000001</v>
      </c>
      <c r="FB140">
        <v>4.1816500000000003</v>
      </c>
      <c r="FC140">
        <v>20.221800000000002</v>
      </c>
      <c r="FD140">
        <v>5.2192400000000001</v>
      </c>
      <c r="FE140">
        <v>12.0099</v>
      </c>
      <c r="FF140">
        <v>4.9864499999999996</v>
      </c>
      <c r="FG140">
        <v>3.2846500000000001</v>
      </c>
      <c r="FH140">
        <v>5141.3</v>
      </c>
      <c r="FI140">
        <v>9999</v>
      </c>
      <c r="FJ140">
        <v>9999</v>
      </c>
      <c r="FK140">
        <v>432.2</v>
      </c>
      <c r="FL140">
        <v>1.8658399999999999</v>
      </c>
      <c r="FM140">
        <v>1.86222</v>
      </c>
      <c r="FN140">
        <v>1.86432</v>
      </c>
      <c r="FO140">
        <v>1.8604400000000001</v>
      </c>
      <c r="FP140">
        <v>1.86111</v>
      </c>
      <c r="FQ140">
        <v>1.86019</v>
      </c>
      <c r="FR140">
        <v>1.86188</v>
      </c>
      <c r="FS140">
        <v>1.8584400000000001</v>
      </c>
      <c r="FT140">
        <v>0</v>
      </c>
      <c r="FU140">
        <v>0</v>
      </c>
      <c r="FV140">
        <v>0</v>
      </c>
      <c r="FW140">
        <v>0</v>
      </c>
      <c r="FX140" t="s">
        <v>359</v>
      </c>
      <c r="FY140" t="s">
        <v>360</v>
      </c>
      <c r="FZ140" t="s">
        <v>361</v>
      </c>
      <c r="GA140" t="s">
        <v>361</v>
      </c>
      <c r="GB140" t="s">
        <v>361</v>
      </c>
      <c r="GC140" t="s">
        <v>361</v>
      </c>
      <c r="GD140">
        <v>0</v>
      </c>
      <c r="GE140">
        <v>100</v>
      </c>
      <c r="GF140">
        <v>100</v>
      </c>
      <c r="GG140">
        <v>1.6459999999999999</v>
      </c>
      <c r="GH140">
        <v>0.1958</v>
      </c>
      <c r="GI140">
        <v>1.646399999999971</v>
      </c>
      <c r="GJ140">
        <v>0</v>
      </c>
      <c r="GK140">
        <v>0</v>
      </c>
      <c r="GL140">
        <v>0</v>
      </c>
      <c r="GM140">
        <v>0.19577000000000669</v>
      </c>
      <c r="GN140">
        <v>0</v>
      </c>
      <c r="GO140">
        <v>0</v>
      </c>
      <c r="GP140">
        <v>0</v>
      </c>
      <c r="GQ140">
        <v>-1</v>
      </c>
      <c r="GR140">
        <v>-1</v>
      </c>
      <c r="GS140">
        <v>-1</v>
      </c>
      <c r="GT140">
        <v>-1</v>
      </c>
      <c r="GU140">
        <v>44</v>
      </c>
      <c r="GV140">
        <v>44</v>
      </c>
      <c r="GW140">
        <v>2.3791500000000001</v>
      </c>
      <c r="GX140">
        <v>2.5915499999999998</v>
      </c>
      <c r="GY140">
        <v>2.04834</v>
      </c>
      <c r="GZ140">
        <v>2.6013199999999999</v>
      </c>
      <c r="HA140">
        <v>2.1972700000000001</v>
      </c>
      <c r="HB140">
        <v>2.3754900000000001</v>
      </c>
      <c r="HC140">
        <v>44.725299999999997</v>
      </c>
      <c r="HD140">
        <v>13.773</v>
      </c>
      <c r="HE140">
        <v>18</v>
      </c>
      <c r="HF140">
        <v>660.47699999999998</v>
      </c>
      <c r="HG140">
        <v>695.42899999999997</v>
      </c>
      <c r="HH140">
        <v>25.403700000000001</v>
      </c>
      <c r="HI140">
        <v>35.667900000000003</v>
      </c>
      <c r="HJ140">
        <v>30.000900000000001</v>
      </c>
      <c r="HK140">
        <v>35.500100000000003</v>
      </c>
      <c r="HL140">
        <v>35.4739</v>
      </c>
      <c r="HM140">
        <v>47.595500000000001</v>
      </c>
      <c r="HN140">
        <v>20.9422</v>
      </c>
      <c r="HO140">
        <v>20.888999999999999</v>
      </c>
      <c r="HP140">
        <v>25.311</v>
      </c>
      <c r="HQ140">
        <v>835.94</v>
      </c>
      <c r="HR140">
        <v>29.592199999999998</v>
      </c>
      <c r="HS140">
        <v>98.802499999999995</v>
      </c>
      <c r="HT140">
        <v>98.700100000000006</v>
      </c>
    </row>
    <row r="141" spans="1:228" x14ac:dyDescent="0.2">
      <c r="A141">
        <v>126</v>
      </c>
      <c r="B141">
        <v>1665256172.5</v>
      </c>
      <c r="C141">
        <v>499.5</v>
      </c>
      <c r="D141" t="s">
        <v>612</v>
      </c>
      <c r="E141" t="s">
        <v>613</v>
      </c>
      <c r="F141">
        <v>4</v>
      </c>
      <c r="G141">
        <v>1665256170.5</v>
      </c>
      <c r="H141">
        <f t="shared" si="34"/>
        <v>2.6236605060701627E-3</v>
      </c>
      <c r="I141">
        <f t="shared" si="35"/>
        <v>2.6236605060701628</v>
      </c>
      <c r="J141">
        <f t="shared" si="36"/>
        <v>27.562943905181324</v>
      </c>
      <c r="K141">
        <f t="shared" si="37"/>
        <v>805.97299999999996</v>
      </c>
      <c r="L141">
        <f t="shared" si="38"/>
        <v>517.43570324589746</v>
      </c>
      <c r="M141">
        <f t="shared" si="39"/>
        <v>52.210525030194745</v>
      </c>
      <c r="N141">
        <f t="shared" si="40"/>
        <v>81.324642320175627</v>
      </c>
      <c r="O141">
        <f t="shared" si="41"/>
        <v>0.16596126200390734</v>
      </c>
      <c r="P141">
        <f t="shared" si="42"/>
        <v>3.6669048510121875</v>
      </c>
      <c r="Q141">
        <f t="shared" si="43"/>
        <v>0.16189851082815143</v>
      </c>
      <c r="R141">
        <f t="shared" si="44"/>
        <v>0.1015433076029629</v>
      </c>
      <c r="S141">
        <f t="shared" si="45"/>
        <v>226.10792623264754</v>
      </c>
      <c r="T141">
        <f t="shared" si="46"/>
        <v>31.536013808610736</v>
      </c>
      <c r="U141">
        <f t="shared" si="47"/>
        <v>31.517971428571428</v>
      </c>
      <c r="V141">
        <f t="shared" si="48"/>
        <v>4.646341089993558</v>
      </c>
      <c r="W141">
        <f t="shared" si="49"/>
        <v>68.094484242212474</v>
      </c>
      <c r="X141">
        <f t="shared" si="50"/>
        <v>3.0737117509721279</v>
      </c>
      <c r="Y141">
        <f t="shared" si="51"/>
        <v>4.5138924028544185</v>
      </c>
      <c r="Z141">
        <f t="shared" si="52"/>
        <v>1.5726293390214301</v>
      </c>
      <c r="AA141">
        <f t="shared" si="53"/>
        <v>-115.70342831769418</v>
      </c>
      <c r="AB141">
        <f t="shared" si="54"/>
        <v>-100.46614659337197</v>
      </c>
      <c r="AC141">
        <f t="shared" si="55"/>
        <v>-6.168545542194984</v>
      </c>
      <c r="AD141">
        <f t="shared" si="56"/>
        <v>3.7698057793864166</v>
      </c>
      <c r="AE141">
        <f t="shared" si="57"/>
        <v>51.470939802626532</v>
      </c>
      <c r="AF141">
        <f t="shared" si="58"/>
        <v>2.502389242220767</v>
      </c>
      <c r="AG141">
        <f t="shared" si="59"/>
        <v>27.562943905181324</v>
      </c>
      <c r="AH141">
        <v>852.74817467909963</v>
      </c>
      <c r="AI141">
        <v>833.88507878787857</v>
      </c>
      <c r="AJ141">
        <v>1.729095201654882</v>
      </c>
      <c r="AK141">
        <v>66.645628169260647</v>
      </c>
      <c r="AL141">
        <f t="shared" si="60"/>
        <v>2.6236605060701628</v>
      </c>
      <c r="AM141">
        <v>29.432727637074159</v>
      </c>
      <c r="AN141">
        <v>30.457975294117642</v>
      </c>
      <c r="AO141">
        <v>5.8528527628942811E-3</v>
      </c>
      <c r="AP141">
        <v>87.351231965539924</v>
      </c>
      <c r="AQ141">
        <v>27</v>
      </c>
      <c r="AR141">
        <v>4</v>
      </c>
      <c r="AS141">
        <f t="shared" si="61"/>
        <v>1</v>
      </c>
      <c r="AT141">
        <f t="shared" si="62"/>
        <v>0</v>
      </c>
      <c r="AU141">
        <f t="shared" si="63"/>
        <v>47401.367504521237</v>
      </c>
      <c r="AV141">
        <f t="shared" si="64"/>
        <v>1199.975714285714</v>
      </c>
      <c r="AW141">
        <f t="shared" si="65"/>
        <v>1025.9028135920453</v>
      </c>
      <c r="AX141">
        <f t="shared" si="66"/>
        <v>0.85493631360924183</v>
      </c>
      <c r="AY141">
        <f t="shared" si="67"/>
        <v>0.18842708526583671</v>
      </c>
      <c r="AZ141">
        <v>2.7</v>
      </c>
      <c r="BA141">
        <v>0.5</v>
      </c>
      <c r="BB141" t="s">
        <v>356</v>
      </c>
      <c r="BC141">
        <v>2</v>
      </c>
      <c r="BD141" t="b">
        <v>1</v>
      </c>
      <c r="BE141">
        <v>1665256170.5</v>
      </c>
      <c r="BF141">
        <v>805.97299999999996</v>
      </c>
      <c r="BG141">
        <v>828.19028571428566</v>
      </c>
      <c r="BH141">
        <v>30.462214285714289</v>
      </c>
      <c r="BI141">
        <v>29.454457142857141</v>
      </c>
      <c r="BJ141">
        <v>804.32628571428563</v>
      </c>
      <c r="BK141">
        <v>30.26642857142857</v>
      </c>
      <c r="BL141">
        <v>650.02114285714288</v>
      </c>
      <c r="BM141">
        <v>100.80242857142861</v>
      </c>
      <c r="BN141">
        <v>0.1000114857142857</v>
      </c>
      <c r="BO141">
        <v>31.00977142857143</v>
      </c>
      <c r="BP141">
        <v>31.517971428571428</v>
      </c>
      <c r="BQ141">
        <v>999.89999999999986</v>
      </c>
      <c r="BR141">
        <v>0</v>
      </c>
      <c r="BS141">
        <v>0</v>
      </c>
      <c r="BT141">
        <v>8985.0871428571445</v>
      </c>
      <c r="BU141">
        <v>0</v>
      </c>
      <c r="BV141">
        <v>81.952228571428577</v>
      </c>
      <c r="BW141">
        <v>-22.217657142857149</v>
      </c>
      <c r="BX141">
        <v>831.29585714285702</v>
      </c>
      <c r="BY141">
        <v>853.32457142857152</v>
      </c>
      <c r="BZ141">
        <v>1.0077447142857141</v>
      </c>
      <c r="CA141">
        <v>828.19028571428566</v>
      </c>
      <c r="CB141">
        <v>29.454457142857141</v>
      </c>
      <c r="CC141">
        <v>3.0706614285714289</v>
      </c>
      <c r="CD141">
        <v>2.9690785714285721</v>
      </c>
      <c r="CE141">
        <v>24.41611428571429</v>
      </c>
      <c r="CF141">
        <v>23.855514285714289</v>
      </c>
      <c r="CG141">
        <v>1199.975714285714</v>
      </c>
      <c r="CH141">
        <v>0.50004099999999996</v>
      </c>
      <c r="CI141">
        <v>0.49995899999999999</v>
      </c>
      <c r="CJ141">
        <v>0</v>
      </c>
      <c r="CK141">
        <v>806.26842857142856</v>
      </c>
      <c r="CL141">
        <v>4.9990899999999998</v>
      </c>
      <c r="CM141">
        <v>8736.39857142857</v>
      </c>
      <c r="CN141">
        <v>9557.7814285714285</v>
      </c>
      <c r="CO141">
        <v>43.686999999999998</v>
      </c>
      <c r="CP141">
        <v>45.686999999999998</v>
      </c>
      <c r="CQ141">
        <v>44.561999999999998</v>
      </c>
      <c r="CR141">
        <v>44.642714285714291</v>
      </c>
      <c r="CS141">
        <v>44.963999999999999</v>
      </c>
      <c r="CT141">
        <v>597.53571428571433</v>
      </c>
      <c r="CU141">
        <v>597.43999999999994</v>
      </c>
      <c r="CV141">
        <v>0</v>
      </c>
      <c r="CW141">
        <v>1665256175.5</v>
      </c>
      <c r="CX141">
        <v>0</v>
      </c>
      <c r="CY141">
        <v>1665253528.5999999</v>
      </c>
      <c r="CZ141" t="s">
        <v>357</v>
      </c>
      <c r="DA141">
        <v>1665253526.5999999</v>
      </c>
      <c r="DB141">
        <v>1665253528.5999999</v>
      </c>
      <c r="DC141">
        <v>13</v>
      </c>
      <c r="DD141">
        <v>3.1E-2</v>
      </c>
      <c r="DE141">
        <v>1.2999999999999999E-2</v>
      </c>
      <c r="DF141">
        <v>1.6459999999999999</v>
      </c>
      <c r="DG141">
        <v>0.19600000000000001</v>
      </c>
      <c r="DH141">
        <v>415</v>
      </c>
      <c r="DI141">
        <v>32</v>
      </c>
      <c r="DJ141">
        <v>0.56000000000000005</v>
      </c>
      <c r="DK141">
        <v>0.22</v>
      </c>
      <c r="DL141">
        <v>-22.184057500000002</v>
      </c>
      <c r="DM141">
        <v>-0.92223377110692473</v>
      </c>
      <c r="DN141">
        <v>0.1098585406044974</v>
      </c>
      <c r="DO141">
        <v>0</v>
      </c>
      <c r="DP141">
        <v>1.127470175</v>
      </c>
      <c r="DQ141">
        <v>-0.60043527579737721</v>
      </c>
      <c r="DR141">
        <v>6.7355493749169229E-2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364</v>
      </c>
      <c r="EA141">
        <v>3.29434</v>
      </c>
      <c r="EB141">
        <v>2.62507</v>
      </c>
      <c r="EC141">
        <v>0.16075900000000001</v>
      </c>
      <c r="ED141">
        <v>0.16269</v>
      </c>
      <c r="EE141">
        <v>0.127971</v>
      </c>
      <c r="EF141">
        <v>0.123998</v>
      </c>
      <c r="EG141">
        <v>25315.9</v>
      </c>
      <c r="EH141">
        <v>25861.7</v>
      </c>
      <c r="EI141">
        <v>28077.4</v>
      </c>
      <c r="EJ141">
        <v>29746.7</v>
      </c>
      <c r="EK141">
        <v>33611.800000000003</v>
      </c>
      <c r="EL141">
        <v>36238.800000000003</v>
      </c>
      <c r="EM141">
        <v>39540.5</v>
      </c>
      <c r="EN141">
        <v>42593.2</v>
      </c>
      <c r="EO141">
        <v>2.13937</v>
      </c>
      <c r="EP141">
        <v>2.0990500000000001</v>
      </c>
      <c r="EQ141">
        <v>1.05351E-2</v>
      </c>
      <c r="ER141">
        <v>0</v>
      </c>
      <c r="ES141">
        <v>31.343399999999999</v>
      </c>
      <c r="ET141">
        <v>999.9</v>
      </c>
      <c r="EU141">
        <v>49.4</v>
      </c>
      <c r="EV141">
        <v>39.799999999999997</v>
      </c>
      <c r="EW141">
        <v>35.947499999999998</v>
      </c>
      <c r="EX141">
        <v>57.327399999999997</v>
      </c>
      <c r="EY141">
        <v>-3.4495200000000001</v>
      </c>
      <c r="EZ141">
        <v>2</v>
      </c>
      <c r="FA141">
        <v>0.69379800000000003</v>
      </c>
      <c r="FB141">
        <v>4.2150600000000003</v>
      </c>
      <c r="FC141">
        <v>20.2209</v>
      </c>
      <c r="FD141">
        <v>5.2184900000000001</v>
      </c>
      <c r="FE141">
        <v>12.0099</v>
      </c>
      <c r="FF141">
        <v>4.9858500000000001</v>
      </c>
      <c r="FG141">
        <v>3.2845800000000001</v>
      </c>
      <c r="FH141">
        <v>5141.3</v>
      </c>
      <c r="FI141">
        <v>9999</v>
      </c>
      <c r="FJ141">
        <v>9999</v>
      </c>
      <c r="FK141">
        <v>432.2</v>
      </c>
      <c r="FL141">
        <v>1.8658399999999999</v>
      </c>
      <c r="FM141">
        <v>1.86222</v>
      </c>
      <c r="FN141">
        <v>1.86432</v>
      </c>
      <c r="FO141">
        <v>1.8604400000000001</v>
      </c>
      <c r="FP141">
        <v>1.8611200000000001</v>
      </c>
      <c r="FQ141">
        <v>1.8602000000000001</v>
      </c>
      <c r="FR141">
        <v>1.86188</v>
      </c>
      <c r="FS141">
        <v>1.85846</v>
      </c>
      <c r="FT141">
        <v>0</v>
      </c>
      <c r="FU141">
        <v>0</v>
      </c>
      <c r="FV141">
        <v>0</v>
      </c>
      <c r="FW141">
        <v>0</v>
      </c>
      <c r="FX141" t="s">
        <v>359</v>
      </c>
      <c r="FY141" t="s">
        <v>360</v>
      </c>
      <c r="FZ141" t="s">
        <v>361</v>
      </c>
      <c r="GA141" t="s">
        <v>361</v>
      </c>
      <c r="GB141" t="s">
        <v>361</v>
      </c>
      <c r="GC141" t="s">
        <v>361</v>
      </c>
      <c r="GD141">
        <v>0</v>
      </c>
      <c r="GE141">
        <v>100</v>
      </c>
      <c r="GF141">
        <v>100</v>
      </c>
      <c r="GG141">
        <v>1.647</v>
      </c>
      <c r="GH141">
        <v>0.19570000000000001</v>
      </c>
      <c r="GI141">
        <v>1.646399999999971</v>
      </c>
      <c r="GJ141">
        <v>0</v>
      </c>
      <c r="GK141">
        <v>0</v>
      </c>
      <c r="GL141">
        <v>0</v>
      </c>
      <c r="GM141">
        <v>0.19577000000000669</v>
      </c>
      <c r="GN141">
        <v>0</v>
      </c>
      <c r="GO141">
        <v>0</v>
      </c>
      <c r="GP141">
        <v>0</v>
      </c>
      <c r="GQ141">
        <v>-1</v>
      </c>
      <c r="GR141">
        <v>-1</v>
      </c>
      <c r="GS141">
        <v>-1</v>
      </c>
      <c r="GT141">
        <v>-1</v>
      </c>
      <c r="GU141">
        <v>44.1</v>
      </c>
      <c r="GV141">
        <v>44.1</v>
      </c>
      <c r="GW141">
        <v>2.3950200000000001</v>
      </c>
      <c r="GX141">
        <v>2.5903299999999998</v>
      </c>
      <c r="GY141">
        <v>2.04834</v>
      </c>
      <c r="GZ141">
        <v>2.6013199999999999</v>
      </c>
      <c r="HA141">
        <v>2.1972700000000001</v>
      </c>
      <c r="HB141">
        <v>2.36206</v>
      </c>
      <c r="HC141">
        <v>44.725299999999997</v>
      </c>
      <c r="HD141">
        <v>13.7643</v>
      </c>
      <c r="HE141">
        <v>18</v>
      </c>
      <c r="HF141">
        <v>660.70299999999997</v>
      </c>
      <c r="HG141">
        <v>695.55200000000002</v>
      </c>
      <c r="HH141">
        <v>25.330100000000002</v>
      </c>
      <c r="HI141">
        <v>35.6693</v>
      </c>
      <c r="HJ141">
        <v>30.001799999999999</v>
      </c>
      <c r="HK141">
        <v>35.500399999999999</v>
      </c>
      <c r="HL141">
        <v>35.474699999999999</v>
      </c>
      <c r="HM141">
        <v>47.908799999999999</v>
      </c>
      <c r="HN141">
        <v>20.6478</v>
      </c>
      <c r="HO141">
        <v>20.888999999999999</v>
      </c>
      <c r="HP141">
        <v>25.302900000000001</v>
      </c>
      <c r="HQ141">
        <v>842.61900000000003</v>
      </c>
      <c r="HR141">
        <v>29.6752</v>
      </c>
      <c r="HS141">
        <v>98.802599999999998</v>
      </c>
      <c r="HT141">
        <v>98.698599999999999</v>
      </c>
    </row>
    <row r="142" spans="1:228" x14ac:dyDescent="0.2">
      <c r="A142">
        <v>127</v>
      </c>
      <c r="B142">
        <v>1665256176.5</v>
      </c>
      <c r="C142">
        <v>503.5</v>
      </c>
      <c r="D142" t="s">
        <v>614</v>
      </c>
      <c r="E142" t="s">
        <v>615</v>
      </c>
      <c r="F142">
        <v>4</v>
      </c>
      <c r="G142">
        <v>1665256174.1875</v>
      </c>
      <c r="H142">
        <f t="shared" si="34"/>
        <v>2.4039165421810582E-3</v>
      </c>
      <c r="I142">
        <f t="shared" si="35"/>
        <v>2.403916542181058</v>
      </c>
      <c r="J142">
        <f t="shared" si="36"/>
        <v>28.092576769444356</v>
      </c>
      <c r="K142">
        <f t="shared" si="37"/>
        <v>812.11500000000001</v>
      </c>
      <c r="L142">
        <f t="shared" si="38"/>
        <v>493.25854873404575</v>
      </c>
      <c r="M142">
        <f t="shared" si="39"/>
        <v>49.770697179189199</v>
      </c>
      <c r="N142">
        <f t="shared" si="40"/>
        <v>81.943901111120056</v>
      </c>
      <c r="O142">
        <f t="shared" si="41"/>
        <v>0.15177076387023017</v>
      </c>
      <c r="P142">
        <f t="shared" si="42"/>
        <v>3.6605768466628956</v>
      </c>
      <c r="Q142">
        <f t="shared" si="43"/>
        <v>0.14835965644730617</v>
      </c>
      <c r="R142">
        <f t="shared" si="44"/>
        <v>9.3024874313951622E-2</v>
      </c>
      <c r="S142">
        <f t="shared" si="45"/>
        <v>226.11518998307821</v>
      </c>
      <c r="T142">
        <f t="shared" si="46"/>
        <v>31.583087650339102</v>
      </c>
      <c r="U142">
        <f t="shared" si="47"/>
        <v>31.512975000000001</v>
      </c>
      <c r="V142">
        <f t="shared" si="48"/>
        <v>4.6450226113666382</v>
      </c>
      <c r="W142">
        <f t="shared" si="49"/>
        <v>68.070289807621677</v>
      </c>
      <c r="X142">
        <f t="shared" si="50"/>
        <v>3.0726049375922</v>
      </c>
      <c r="Y142">
        <f t="shared" si="51"/>
        <v>4.5138708036588486</v>
      </c>
      <c r="Z142">
        <f t="shared" si="52"/>
        <v>1.5724176737744382</v>
      </c>
      <c r="AA142">
        <f t="shared" si="53"/>
        <v>-106.01271951018467</v>
      </c>
      <c r="AB142">
        <f t="shared" si="54"/>
        <v>-99.323294378467622</v>
      </c>
      <c r="AC142">
        <f t="shared" si="55"/>
        <v>-6.1087643990018581</v>
      </c>
      <c r="AD142">
        <f t="shared" si="56"/>
        <v>14.67041169542405</v>
      </c>
      <c r="AE142">
        <f t="shared" si="57"/>
        <v>51.499599404661048</v>
      </c>
      <c r="AF142">
        <f t="shared" si="58"/>
        <v>2.3516298030069049</v>
      </c>
      <c r="AG142">
        <f t="shared" si="59"/>
        <v>28.092576769444356</v>
      </c>
      <c r="AH142">
        <v>859.63964399820088</v>
      </c>
      <c r="AI142">
        <v>840.69348484848467</v>
      </c>
      <c r="AJ142">
        <v>1.6936539680646301</v>
      </c>
      <c r="AK142">
        <v>66.645628169260647</v>
      </c>
      <c r="AL142">
        <f t="shared" si="60"/>
        <v>2.403916542181058</v>
      </c>
      <c r="AM142">
        <v>29.471919977991</v>
      </c>
      <c r="AN142">
        <v>30.448839117647061</v>
      </c>
      <c r="AO142">
        <v>-1.6373793562001881E-3</v>
      </c>
      <c r="AP142">
        <v>87.351231965539924</v>
      </c>
      <c r="AQ142">
        <v>27</v>
      </c>
      <c r="AR142">
        <v>4</v>
      </c>
      <c r="AS142">
        <f t="shared" si="61"/>
        <v>1</v>
      </c>
      <c r="AT142">
        <f t="shared" si="62"/>
        <v>0</v>
      </c>
      <c r="AU142">
        <f t="shared" si="63"/>
        <v>47287.678390593304</v>
      </c>
      <c r="AV142">
        <f t="shared" si="64"/>
        <v>1200.01125</v>
      </c>
      <c r="AW142">
        <f t="shared" si="65"/>
        <v>1025.9334885922685</v>
      </c>
      <c r="AX142">
        <f t="shared" si="66"/>
        <v>0.85493655879665176</v>
      </c>
      <c r="AY142">
        <f t="shared" si="67"/>
        <v>0.18842755847753778</v>
      </c>
      <c r="AZ142">
        <v>2.7</v>
      </c>
      <c r="BA142">
        <v>0.5</v>
      </c>
      <c r="BB142" t="s">
        <v>356</v>
      </c>
      <c r="BC142">
        <v>2</v>
      </c>
      <c r="BD142" t="b">
        <v>1</v>
      </c>
      <c r="BE142">
        <v>1665256174.1875</v>
      </c>
      <c r="BF142">
        <v>812.11500000000001</v>
      </c>
      <c r="BG142">
        <v>834.30050000000006</v>
      </c>
      <c r="BH142">
        <v>30.451425</v>
      </c>
      <c r="BI142">
        <v>29.504337499999998</v>
      </c>
      <c r="BJ142">
        <v>810.46862499999997</v>
      </c>
      <c r="BK142">
        <v>30.2556625</v>
      </c>
      <c r="BL142">
        <v>649.99824999999998</v>
      </c>
      <c r="BM142">
        <v>100.80175</v>
      </c>
      <c r="BN142">
        <v>0.1000940875</v>
      </c>
      <c r="BO142">
        <v>31.009687499999998</v>
      </c>
      <c r="BP142">
        <v>31.512975000000001</v>
      </c>
      <c r="BQ142">
        <v>999.9</v>
      </c>
      <c r="BR142">
        <v>0</v>
      </c>
      <c r="BS142">
        <v>0</v>
      </c>
      <c r="BT142">
        <v>8963.2800000000007</v>
      </c>
      <c r="BU142">
        <v>0</v>
      </c>
      <c r="BV142">
        <v>79.205937500000005</v>
      </c>
      <c r="BW142">
        <v>-22.185524999999998</v>
      </c>
      <c r="BX142">
        <v>837.62187500000005</v>
      </c>
      <c r="BY142">
        <v>859.66425000000004</v>
      </c>
      <c r="BZ142">
        <v>0.94710874999999994</v>
      </c>
      <c r="CA142">
        <v>834.30050000000006</v>
      </c>
      <c r="CB142">
        <v>29.504337499999998</v>
      </c>
      <c r="CC142">
        <v>3.0695549999999998</v>
      </c>
      <c r="CD142">
        <v>2.9740850000000001</v>
      </c>
      <c r="CE142">
        <v>24.4101</v>
      </c>
      <c r="CF142">
        <v>23.883512499999998</v>
      </c>
      <c r="CG142">
        <v>1200.01125</v>
      </c>
      <c r="CH142">
        <v>0.50003212499999994</v>
      </c>
      <c r="CI142">
        <v>0.49996787500000001</v>
      </c>
      <c r="CJ142">
        <v>0</v>
      </c>
      <c r="CK142">
        <v>806.31637499999999</v>
      </c>
      <c r="CL142">
        <v>4.9990899999999998</v>
      </c>
      <c r="CM142">
        <v>8724.6937500000004</v>
      </c>
      <c r="CN142">
        <v>9558.0462499999994</v>
      </c>
      <c r="CO142">
        <v>43.686999999999998</v>
      </c>
      <c r="CP142">
        <v>45.686999999999998</v>
      </c>
      <c r="CQ142">
        <v>44.561999999999998</v>
      </c>
      <c r="CR142">
        <v>44.640500000000003</v>
      </c>
      <c r="CS142">
        <v>44.984250000000003</v>
      </c>
      <c r="CT142">
        <v>597.54375000000005</v>
      </c>
      <c r="CU142">
        <v>597.46749999999997</v>
      </c>
      <c r="CV142">
        <v>0</v>
      </c>
      <c r="CW142">
        <v>1665256179.0999999</v>
      </c>
      <c r="CX142">
        <v>0</v>
      </c>
      <c r="CY142">
        <v>1665253528.5999999</v>
      </c>
      <c r="CZ142" t="s">
        <v>357</v>
      </c>
      <c r="DA142">
        <v>1665253526.5999999</v>
      </c>
      <c r="DB142">
        <v>1665253528.5999999</v>
      </c>
      <c r="DC142">
        <v>13</v>
      </c>
      <c r="DD142">
        <v>3.1E-2</v>
      </c>
      <c r="DE142">
        <v>1.2999999999999999E-2</v>
      </c>
      <c r="DF142">
        <v>1.6459999999999999</v>
      </c>
      <c r="DG142">
        <v>0.19600000000000001</v>
      </c>
      <c r="DH142">
        <v>415</v>
      </c>
      <c r="DI142">
        <v>32</v>
      </c>
      <c r="DJ142">
        <v>0.56000000000000005</v>
      </c>
      <c r="DK142">
        <v>0.22</v>
      </c>
      <c r="DL142">
        <v>-22.211095121951221</v>
      </c>
      <c r="DM142">
        <v>-0.34323554006970358</v>
      </c>
      <c r="DN142">
        <v>7.9530512479356427E-2</v>
      </c>
      <c r="DO142">
        <v>0</v>
      </c>
      <c r="DP142">
        <v>1.0927027560975611</v>
      </c>
      <c r="DQ142">
        <v>-0.860699749128918</v>
      </c>
      <c r="DR142">
        <v>8.8646469897601485E-2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364</v>
      </c>
      <c r="EA142">
        <v>3.2941799999999999</v>
      </c>
      <c r="EB142">
        <v>2.625</v>
      </c>
      <c r="EC142">
        <v>0.16162599999999999</v>
      </c>
      <c r="ED142">
        <v>0.16353400000000001</v>
      </c>
      <c r="EE142">
        <v>0.12795599999999999</v>
      </c>
      <c r="EF142">
        <v>0.12418700000000001</v>
      </c>
      <c r="EG142">
        <v>25288.799999999999</v>
      </c>
      <c r="EH142">
        <v>25835.3</v>
      </c>
      <c r="EI142">
        <v>28076.6</v>
      </c>
      <c r="EJ142">
        <v>29746.5</v>
      </c>
      <c r="EK142">
        <v>33611.699999999997</v>
      </c>
      <c r="EL142">
        <v>36230.800000000003</v>
      </c>
      <c r="EM142">
        <v>39539.699999999997</v>
      </c>
      <c r="EN142">
        <v>42593</v>
      </c>
      <c r="EO142">
        <v>2.1390799999999999</v>
      </c>
      <c r="EP142">
        <v>2.09917</v>
      </c>
      <c r="EQ142">
        <v>1.0177500000000001E-2</v>
      </c>
      <c r="ER142">
        <v>0</v>
      </c>
      <c r="ES142">
        <v>31.347100000000001</v>
      </c>
      <c r="ET142">
        <v>999.9</v>
      </c>
      <c r="EU142">
        <v>49.4</v>
      </c>
      <c r="EV142">
        <v>39.799999999999997</v>
      </c>
      <c r="EW142">
        <v>35.946199999999997</v>
      </c>
      <c r="EX142">
        <v>57.0274</v>
      </c>
      <c r="EY142">
        <v>-3.4455100000000001</v>
      </c>
      <c r="EZ142">
        <v>2</v>
      </c>
      <c r="FA142">
        <v>0.69355699999999998</v>
      </c>
      <c r="FB142">
        <v>4.1332599999999999</v>
      </c>
      <c r="FC142">
        <v>20.2225</v>
      </c>
      <c r="FD142">
        <v>5.2168400000000004</v>
      </c>
      <c r="FE142">
        <v>12.0099</v>
      </c>
      <c r="FF142">
        <v>4.9854500000000002</v>
      </c>
      <c r="FG142">
        <v>3.2842500000000001</v>
      </c>
      <c r="FH142">
        <v>5141.6000000000004</v>
      </c>
      <c r="FI142">
        <v>9999</v>
      </c>
      <c r="FJ142">
        <v>9999</v>
      </c>
      <c r="FK142">
        <v>432.2</v>
      </c>
      <c r="FL142">
        <v>1.8658399999999999</v>
      </c>
      <c r="FM142">
        <v>1.86222</v>
      </c>
      <c r="FN142">
        <v>1.86432</v>
      </c>
      <c r="FO142">
        <v>1.86046</v>
      </c>
      <c r="FP142">
        <v>1.8611200000000001</v>
      </c>
      <c r="FQ142">
        <v>1.8602000000000001</v>
      </c>
      <c r="FR142">
        <v>1.86188</v>
      </c>
      <c r="FS142">
        <v>1.8584700000000001</v>
      </c>
      <c r="FT142">
        <v>0</v>
      </c>
      <c r="FU142">
        <v>0</v>
      </c>
      <c r="FV142">
        <v>0</v>
      </c>
      <c r="FW142">
        <v>0</v>
      </c>
      <c r="FX142" t="s">
        <v>359</v>
      </c>
      <c r="FY142" t="s">
        <v>360</v>
      </c>
      <c r="FZ142" t="s">
        <v>361</v>
      </c>
      <c r="GA142" t="s">
        <v>361</v>
      </c>
      <c r="GB142" t="s">
        <v>361</v>
      </c>
      <c r="GC142" t="s">
        <v>361</v>
      </c>
      <c r="GD142">
        <v>0</v>
      </c>
      <c r="GE142">
        <v>100</v>
      </c>
      <c r="GF142">
        <v>100</v>
      </c>
      <c r="GG142">
        <v>1.647</v>
      </c>
      <c r="GH142">
        <v>0.1958</v>
      </c>
      <c r="GI142">
        <v>1.646399999999971</v>
      </c>
      <c r="GJ142">
        <v>0</v>
      </c>
      <c r="GK142">
        <v>0</v>
      </c>
      <c r="GL142">
        <v>0</v>
      </c>
      <c r="GM142">
        <v>0.19577000000000669</v>
      </c>
      <c r="GN142">
        <v>0</v>
      </c>
      <c r="GO142">
        <v>0</v>
      </c>
      <c r="GP142">
        <v>0</v>
      </c>
      <c r="GQ142">
        <v>-1</v>
      </c>
      <c r="GR142">
        <v>-1</v>
      </c>
      <c r="GS142">
        <v>-1</v>
      </c>
      <c r="GT142">
        <v>-1</v>
      </c>
      <c r="GU142">
        <v>44.2</v>
      </c>
      <c r="GV142">
        <v>44.1</v>
      </c>
      <c r="GW142">
        <v>2.4084500000000002</v>
      </c>
      <c r="GX142">
        <v>2.5952099999999998</v>
      </c>
      <c r="GY142">
        <v>2.04834</v>
      </c>
      <c r="GZ142">
        <v>2.6013199999999999</v>
      </c>
      <c r="HA142">
        <v>2.1972700000000001</v>
      </c>
      <c r="HB142">
        <v>2.3059099999999999</v>
      </c>
      <c r="HC142">
        <v>44.697299999999998</v>
      </c>
      <c r="HD142">
        <v>13.7555</v>
      </c>
      <c r="HE142">
        <v>18</v>
      </c>
      <c r="HF142">
        <v>660.48099999999999</v>
      </c>
      <c r="HG142">
        <v>695.70100000000002</v>
      </c>
      <c r="HH142">
        <v>25.299800000000001</v>
      </c>
      <c r="HI142">
        <v>35.671300000000002</v>
      </c>
      <c r="HJ142">
        <v>30.000699999999998</v>
      </c>
      <c r="HK142">
        <v>35.502499999999998</v>
      </c>
      <c r="HL142">
        <v>35.477600000000002</v>
      </c>
      <c r="HM142">
        <v>48.201599999999999</v>
      </c>
      <c r="HN142">
        <v>20.6478</v>
      </c>
      <c r="HO142">
        <v>20.888999999999999</v>
      </c>
      <c r="HP142">
        <v>25.292999999999999</v>
      </c>
      <c r="HQ142">
        <v>849.30399999999997</v>
      </c>
      <c r="HR142">
        <v>29.584199999999999</v>
      </c>
      <c r="HS142">
        <v>98.8001</v>
      </c>
      <c r="HT142">
        <v>98.697999999999993</v>
      </c>
    </row>
    <row r="143" spans="1:228" x14ac:dyDescent="0.2">
      <c r="A143">
        <v>128</v>
      </c>
      <c r="B143">
        <v>1665256180</v>
      </c>
      <c r="C143">
        <v>507</v>
      </c>
      <c r="D143" t="s">
        <v>616</v>
      </c>
      <c r="E143" t="s">
        <v>617</v>
      </c>
      <c r="F143">
        <v>4</v>
      </c>
      <c r="G143">
        <v>1665256177.625</v>
      </c>
      <c r="H143">
        <f t="shared" si="34"/>
        <v>2.3023072497294732E-3</v>
      </c>
      <c r="I143">
        <f t="shared" si="35"/>
        <v>2.302307249729473</v>
      </c>
      <c r="J143">
        <f t="shared" si="36"/>
        <v>28.458593901845692</v>
      </c>
      <c r="K143">
        <f t="shared" si="37"/>
        <v>817.7</v>
      </c>
      <c r="L143">
        <f t="shared" si="38"/>
        <v>481.3049027279767</v>
      </c>
      <c r="M143">
        <f t="shared" si="39"/>
        <v>48.564353161834653</v>
      </c>
      <c r="N143">
        <f t="shared" si="40"/>
        <v>82.507099668743763</v>
      </c>
      <c r="O143">
        <f t="shared" si="41"/>
        <v>0.14514701250852691</v>
      </c>
      <c r="P143">
        <f t="shared" si="42"/>
        <v>3.6695896248114535</v>
      </c>
      <c r="Q143">
        <f t="shared" si="43"/>
        <v>0.1420313431642195</v>
      </c>
      <c r="R143">
        <f t="shared" si="44"/>
        <v>8.9043949651014143E-2</v>
      </c>
      <c r="S143">
        <f t="shared" si="45"/>
        <v>226.11794398373777</v>
      </c>
      <c r="T143">
        <f t="shared" si="46"/>
        <v>31.601205612252112</v>
      </c>
      <c r="U143">
        <f t="shared" si="47"/>
        <v>31.515250000000002</v>
      </c>
      <c r="V143">
        <f t="shared" si="48"/>
        <v>4.6456229075488515</v>
      </c>
      <c r="W143">
        <f t="shared" si="49"/>
        <v>68.077181942305458</v>
      </c>
      <c r="X143">
        <f t="shared" si="50"/>
        <v>3.0725809899493246</v>
      </c>
      <c r="Y143">
        <f t="shared" si="51"/>
        <v>4.5133786421319515</v>
      </c>
      <c r="Z143">
        <f t="shared" si="52"/>
        <v>1.5730419175995269</v>
      </c>
      <c r="AA143">
        <f t="shared" si="53"/>
        <v>-101.53174971306977</v>
      </c>
      <c r="AB143">
        <f t="shared" si="54"/>
        <v>-100.39627392241809</v>
      </c>
      <c r="AC143">
        <f t="shared" si="55"/>
        <v>-6.1596021934886789</v>
      </c>
      <c r="AD143">
        <f t="shared" si="56"/>
        <v>18.030318154761247</v>
      </c>
      <c r="AE143">
        <f t="shared" si="57"/>
        <v>51.409714342764119</v>
      </c>
      <c r="AF143">
        <f t="shared" si="58"/>
        <v>2.2218195195357642</v>
      </c>
      <c r="AG143">
        <f t="shared" si="59"/>
        <v>28.458593901845692</v>
      </c>
      <c r="AH143">
        <v>865.45189729292406</v>
      </c>
      <c r="AI143">
        <v>846.49231515151484</v>
      </c>
      <c r="AJ143">
        <v>1.6582896960863911</v>
      </c>
      <c r="AK143">
        <v>66.645628169260647</v>
      </c>
      <c r="AL143">
        <f t="shared" si="60"/>
        <v>2.302307249729473</v>
      </c>
      <c r="AM143">
        <v>29.524686562204941</v>
      </c>
      <c r="AN143">
        <v>30.4545194117647</v>
      </c>
      <c r="AO143">
        <v>-4.8197689490997149E-4</v>
      </c>
      <c r="AP143">
        <v>87.351231965539924</v>
      </c>
      <c r="AQ143">
        <v>27</v>
      </c>
      <c r="AR143">
        <v>4</v>
      </c>
      <c r="AS143">
        <f t="shared" si="61"/>
        <v>1</v>
      </c>
      <c r="AT143">
        <f t="shared" si="62"/>
        <v>0</v>
      </c>
      <c r="AU143">
        <f t="shared" si="63"/>
        <v>47449.920162032366</v>
      </c>
      <c r="AV143">
        <f t="shared" si="64"/>
        <v>1200.02125</v>
      </c>
      <c r="AW143">
        <f t="shared" si="65"/>
        <v>1025.9424885926103</v>
      </c>
      <c r="AX143">
        <f t="shared" si="66"/>
        <v>0.85493693431896334</v>
      </c>
      <c r="AY143">
        <f t="shared" si="67"/>
        <v>0.18842828323559918</v>
      </c>
      <c r="AZ143">
        <v>2.7</v>
      </c>
      <c r="BA143">
        <v>0.5</v>
      </c>
      <c r="BB143" t="s">
        <v>356</v>
      </c>
      <c r="BC143">
        <v>2</v>
      </c>
      <c r="BD143" t="b">
        <v>1</v>
      </c>
      <c r="BE143">
        <v>1665256177.625</v>
      </c>
      <c r="BF143">
        <v>817.7</v>
      </c>
      <c r="BG143">
        <v>839.81025</v>
      </c>
      <c r="BH143">
        <v>30.4513125</v>
      </c>
      <c r="BI143">
        <v>29.556474999999999</v>
      </c>
      <c r="BJ143">
        <v>816.05349999999999</v>
      </c>
      <c r="BK143">
        <v>30.255549999999999</v>
      </c>
      <c r="BL143">
        <v>649.97699999999998</v>
      </c>
      <c r="BM143">
        <v>100.8015</v>
      </c>
      <c r="BN143">
        <v>9.9930437499999997E-2</v>
      </c>
      <c r="BO143">
        <v>31.007774999999999</v>
      </c>
      <c r="BP143">
        <v>31.515250000000002</v>
      </c>
      <c r="BQ143">
        <v>999.9</v>
      </c>
      <c r="BR143">
        <v>0</v>
      </c>
      <c r="BS143">
        <v>0</v>
      </c>
      <c r="BT143">
        <v>8994.4537500000006</v>
      </c>
      <c r="BU143">
        <v>0</v>
      </c>
      <c r="BV143">
        <v>74.854912499999983</v>
      </c>
      <c r="BW143">
        <v>-22.110375000000001</v>
      </c>
      <c r="BX143">
        <v>843.38212499999997</v>
      </c>
      <c r="BY143">
        <v>865.388375</v>
      </c>
      <c r="BZ143">
        <v>0.89484187500000001</v>
      </c>
      <c r="CA143">
        <v>839.81025</v>
      </c>
      <c r="CB143">
        <v>29.556474999999999</v>
      </c>
      <c r="CC143">
        <v>3.06953875</v>
      </c>
      <c r="CD143">
        <v>2.9793375000000002</v>
      </c>
      <c r="CE143">
        <v>24.410025000000001</v>
      </c>
      <c r="CF143">
        <v>23.9128875</v>
      </c>
      <c r="CG143">
        <v>1200.02125</v>
      </c>
      <c r="CH143">
        <v>0.50002012500000004</v>
      </c>
      <c r="CI143">
        <v>0.49997987500000007</v>
      </c>
      <c r="CJ143">
        <v>0</v>
      </c>
      <c r="CK143">
        <v>806.36037499999998</v>
      </c>
      <c r="CL143">
        <v>4.9990899999999998</v>
      </c>
      <c r="CM143">
        <v>8727.4512500000019</v>
      </c>
      <c r="CN143">
        <v>9558.08</v>
      </c>
      <c r="CO143">
        <v>43.686999999999998</v>
      </c>
      <c r="CP143">
        <v>45.686999999999998</v>
      </c>
      <c r="CQ143">
        <v>44.561999999999998</v>
      </c>
      <c r="CR143">
        <v>44.66375</v>
      </c>
      <c r="CS143">
        <v>44.984250000000003</v>
      </c>
      <c r="CT143">
        <v>597.53375000000005</v>
      </c>
      <c r="CU143">
        <v>597.48750000000007</v>
      </c>
      <c r="CV143">
        <v>0</v>
      </c>
      <c r="CW143">
        <v>1665256182.7</v>
      </c>
      <c r="CX143">
        <v>0</v>
      </c>
      <c r="CY143">
        <v>1665253528.5999999</v>
      </c>
      <c r="CZ143" t="s">
        <v>357</v>
      </c>
      <c r="DA143">
        <v>1665253526.5999999</v>
      </c>
      <c r="DB143">
        <v>1665253528.5999999</v>
      </c>
      <c r="DC143">
        <v>13</v>
      </c>
      <c r="DD143">
        <v>3.1E-2</v>
      </c>
      <c r="DE143">
        <v>1.2999999999999999E-2</v>
      </c>
      <c r="DF143">
        <v>1.6459999999999999</v>
      </c>
      <c r="DG143">
        <v>0.19600000000000001</v>
      </c>
      <c r="DH143">
        <v>415</v>
      </c>
      <c r="DI143">
        <v>32</v>
      </c>
      <c r="DJ143">
        <v>0.56000000000000005</v>
      </c>
      <c r="DK143">
        <v>0.22</v>
      </c>
      <c r="DL143">
        <v>-22.213742499999999</v>
      </c>
      <c r="DM143">
        <v>0.53985928705443731</v>
      </c>
      <c r="DN143">
        <v>7.7074246306727129E-2</v>
      </c>
      <c r="DO143">
        <v>0</v>
      </c>
      <c r="DP143">
        <v>1.0259031000000001</v>
      </c>
      <c r="DQ143">
        <v>-1.047725313320826</v>
      </c>
      <c r="DR143">
        <v>0.10152957162245881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364</v>
      </c>
      <c r="EA143">
        <v>3.2944</v>
      </c>
      <c r="EB143">
        <v>2.6254900000000001</v>
      </c>
      <c r="EC143">
        <v>0.16236900000000001</v>
      </c>
      <c r="ED143">
        <v>0.16425500000000001</v>
      </c>
      <c r="EE143">
        <v>0.12798499999999999</v>
      </c>
      <c r="EF143">
        <v>0.124267</v>
      </c>
      <c r="EG143">
        <v>25266.400000000001</v>
      </c>
      <c r="EH143">
        <v>25812.9</v>
      </c>
      <c r="EI143">
        <v>28076.7</v>
      </c>
      <c r="EJ143">
        <v>29746.5</v>
      </c>
      <c r="EK143">
        <v>33610.699999999997</v>
      </c>
      <c r="EL143">
        <v>36227.5</v>
      </c>
      <c r="EM143">
        <v>39539.800000000003</v>
      </c>
      <c r="EN143">
        <v>42592.9</v>
      </c>
      <c r="EO143">
        <v>2.1391499999999999</v>
      </c>
      <c r="EP143">
        <v>2.09903</v>
      </c>
      <c r="EQ143">
        <v>1.0404699999999999E-2</v>
      </c>
      <c r="ER143">
        <v>0</v>
      </c>
      <c r="ES143">
        <v>31.351199999999999</v>
      </c>
      <c r="ET143">
        <v>999.9</v>
      </c>
      <c r="EU143">
        <v>49.4</v>
      </c>
      <c r="EV143">
        <v>39.799999999999997</v>
      </c>
      <c r="EW143">
        <v>35.944800000000001</v>
      </c>
      <c r="EX143">
        <v>57.447400000000002</v>
      </c>
      <c r="EY143">
        <v>-3.5096099999999999</v>
      </c>
      <c r="EZ143">
        <v>2</v>
      </c>
      <c r="FA143">
        <v>0.69345999999999997</v>
      </c>
      <c r="FB143">
        <v>4.0935199999999998</v>
      </c>
      <c r="FC143">
        <v>20.223700000000001</v>
      </c>
      <c r="FD143">
        <v>5.2181899999999999</v>
      </c>
      <c r="FE143">
        <v>12.0099</v>
      </c>
      <c r="FF143">
        <v>4.9860499999999996</v>
      </c>
      <c r="FG143">
        <v>3.2845499999999999</v>
      </c>
      <c r="FH143">
        <v>5141.6000000000004</v>
      </c>
      <c r="FI143">
        <v>9999</v>
      </c>
      <c r="FJ143">
        <v>9999</v>
      </c>
      <c r="FK143">
        <v>432.2</v>
      </c>
      <c r="FL143">
        <v>1.8658399999999999</v>
      </c>
      <c r="FM143">
        <v>1.86222</v>
      </c>
      <c r="FN143">
        <v>1.86432</v>
      </c>
      <c r="FO143">
        <v>1.8604799999999999</v>
      </c>
      <c r="FP143">
        <v>1.8611200000000001</v>
      </c>
      <c r="FQ143">
        <v>1.8602000000000001</v>
      </c>
      <c r="FR143">
        <v>1.86188</v>
      </c>
      <c r="FS143">
        <v>1.85849</v>
      </c>
      <c r="FT143">
        <v>0</v>
      </c>
      <c r="FU143">
        <v>0</v>
      </c>
      <c r="FV143">
        <v>0</v>
      </c>
      <c r="FW143">
        <v>0</v>
      </c>
      <c r="FX143" t="s">
        <v>359</v>
      </c>
      <c r="FY143" t="s">
        <v>360</v>
      </c>
      <c r="FZ143" t="s">
        <v>361</v>
      </c>
      <c r="GA143" t="s">
        <v>361</v>
      </c>
      <c r="GB143" t="s">
        <v>361</v>
      </c>
      <c r="GC143" t="s">
        <v>361</v>
      </c>
      <c r="GD143">
        <v>0</v>
      </c>
      <c r="GE143">
        <v>100</v>
      </c>
      <c r="GF143">
        <v>100</v>
      </c>
      <c r="GG143">
        <v>1.647</v>
      </c>
      <c r="GH143">
        <v>0.19570000000000001</v>
      </c>
      <c r="GI143">
        <v>1.646399999999971</v>
      </c>
      <c r="GJ143">
        <v>0</v>
      </c>
      <c r="GK143">
        <v>0</v>
      </c>
      <c r="GL143">
        <v>0</v>
      </c>
      <c r="GM143">
        <v>0.19577000000000669</v>
      </c>
      <c r="GN143">
        <v>0</v>
      </c>
      <c r="GO143">
        <v>0</v>
      </c>
      <c r="GP143">
        <v>0</v>
      </c>
      <c r="GQ143">
        <v>-1</v>
      </c>
      <c r="GR143">
        <v>-1</v>
      </c>
      <c r="GS143">
        <v>-1</v>
      </c>
      <c r="GT143">
        <v>-1</v>
      </c>
      <c r="GU143">
        <v>44.2</v>
      </c>
      <c r="GV143">
        <v>44.2</v>
      </c>
      <c r="GW143">
        <v>2.4243199999999998</v>
      </c>
      <c r="GX143">
        <v>2.5878899999999998</v>
      </c>
      <c r="GY143">
        <v>2.04834</v>
      </c>
      <c r="GZ143">
        <v>2.6013199999999999</v>
      </c>
      <c r="HA143">
        <v>2.1972700000000001</v>
      </c>
      <c r="HB143">
        <v>2.3645</v>
      </c>
      <c r="HC143">
        <v>44.725299999999997</v>
      </c>
      <c r="HD143">
        <v>13.773</v>
      </c>
      <c r="HE143">
        <v>18</v>
      </c>
      <c r="HF143">
        <v>660.55399999999997</v>
      </c>
      <c r="HG143">
        <v>695.56299999999999</v>
      </c>
      <c r="HH143">
        <v>25.286000000000001</v>
      </c>
      <c r="HI143">
        <v>35.6738</v>
      </c>
      <c r="HJ143">
        <v>30.000299999999999</v>
      </c>
      <c r="HK143">
        <v>35.503700000000002</v>
      </c>
      <c r="HL143">
        <v>35.477600000000002</v>
      </c>
      <c r="HM143">
        <v>48.485399999999998</v>
      </c>
      <c r="HN143">
        <v>20.6478</v>
      </c>
      <c r="HO143">
        <v>20.888999999999999</v>
      </c>
      <c r="HP143">
        <v>25.292999999999999</v>
      </c>
      <c r="HQ143">
        <v>856.01599999999996</v>
      </c>
      <c r="HR143">
        <v>29.5747</v>
      </c>
      <c r="HS143">
        <v>98.800399999999996</v>
      </c>
      <c r="HT143">
        <v>98.697800000000001</v>
      </c>
    </row>
    <row r="144" spans="1:228" x14ac:dyDescent="0.2">
      <c r="A144">
        <v>129</v>
      </c>
      <c r="B144">
        <v>1665256184</v>
      </c>
      <c r="C144">
        <v>511</v>
      </c>
      <c r="D144" t="s">
        <v>618</v>
      </c>
      <c r="E144" t="s">
        <v>619</v>
      </c>
      <c r="F144">
        <v>4</v>
      </c>
      <c r="G144">
        <v>1665256182</v>
      </c>
      <c r="H144">
        <f t="shared" ref="H144:H207" si="68">(I144)/1000</f>
        <v>2.2619488049218268E-3</v>
      </c>
      <c r="I144">
        <f t="shared" ref="I144:I207" si="69">IF(BD144, AL144, AF144)</f>
        <v>2.2619488049218268</v>
      </c>
      <c r="J144">
        <f t="shared" ref="J144:J207" si="70">IF(BD144, AG144, AE144)</f>
        <v>27.794292157222323</v>
      </c>
      <c r="K144">
        <f t="shared" ref="K144:K207" si="71">BF144 - IF(AS144&gt;1, J144*AZ144*100/(AU144*BT144), 0)</f>
        <v>824.81071428571431</v>
      </c>
      <c r="L144">
        <f t="shared" ref="L144:L207" si="72">((R144-H144/2)*K144-J144)/(R144+H144/2)</f>
        <v>490.10663246446319</v>
      </c>
      <c r="M144">
        <f t="shared" ref="M144:M207" si="73">L144*(BM144+BN144)/1000</f>
        <v>49.453239092641056</v>
      </c>
      <c r="N144">
        <f t="shared" ref="N144:N207" si="74">(BF144 - IF(AS144&gt;1, J144*AZ144*100/(AU144*BT144), 0))*(BM144+BN144)/1000</f>
        <v>83.22589158738036</v>
      </c>
      <c r="O144">
        <f t="shared" ref="O144:O207" si="75">2/((1/Q144-1/P144)+SIGN(Q144)*SQRT((1/Q144-1/P144)*(1/Q144-1/P144) + 4*BA144/((BA144+1)*(BA144+1))*(2*1/Q144*1/P144-1/P144*1/P144)))</f>
        <v>0.14256143994281104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3.6651123734537299</v>
      </c>
      <c r="Q144">
        <f t="shared" ref="Q144:Q207" si="77">H144*(1000-(1000*0.61365*EXP(17.502*U144/(240.97+U144))/(BM144+BN144)+BH144)/2)/(1000*0.61365*EXP(17.502*U144/(240.97+U144))/(BM144+BN144)-BH144)</f>
        <v>0.13955095519631666</v>
      </c>
      <c r="R144">
        <f t="shared" ref="R144:R207" si="78">1/((BA144+1)/(O144/1.6)+1/(P144/1.37)) + BA144/((BA144+1)/(O144/1.6) + BA144/(P144/1.37))</f>
        <v>8.7484532182629207E-2</v>
      </c>
      <c r="S144">
        <f t="shared" ref="S144:S207" si="79">(AV144*AY144)</f>
        <v>226.11683409042158</v>
      </c>
      <c r="T144">
        <f t="shared" ref="T144:T207" si="80">(BO144+(S144+2*0.95*0.0000000567*(((BO144+$B$6)+273)^4-(BO144+273)^4)-44100*H144)/(1.84*29.3*P144+8*0.95*0.0000000567*(BO144+273)^3))</f>
        <v>31.605154686298192</v>
      </c>
      <c r="U144">
        <f t="shared" ref="U144:U207" si="81">($C$6*BP144+$D$6*BQ144+$E$6*T144)</f>
        <v>31.522300000000001</v>
      </c>
      <c r="V144">
        <f t="shared" ref="V144:V207" si="82">0.61365*EXP(17.502*U144/(240.97+U144))</f>
        <v>4.6474835951090556</v>
      </c>
      <c r="W144">
        <f t="shared" ref="W144:W207" si="83">(X144/Y144*100)</f>
        <v>68.141131869949518</v>
      </c>
      <c r="X144">
        <f t="shared" ref="X144:X207" si="84">BH144*(BM144+BN144)/1000</f>
        <v>3.0745524824293855</v>
      </c>
      <c r="Y144">
        <f t="shared" ref="Y144:Y207" si="85">0.61365*EXP(17.502*BO144/(240.97+BO144))</f>
        <v>4.5120361198245291</v>
      </c>
      <c r="Z144">
        <f t="shared" ref="Z144:Z207" si="86">(V144-BH144*(BM144+BN144)/1000)</f>
        <v>1.5729311126796701</v>
      </c>
      <c r="AA144">
        <f t="shared" ref="AA144:AA207" si="87">(-H144*44100)</f>
        <v>-99.751942297052565</v>
      </c>
      <c r="AB144">
        <f t="shared" ref="AB144:AB207" si="88">2*29.3*P144*0.92*(BO144-U144)</f>
        <v>-102.69783013738686</v>
      </c>
      <c r="AC144">
        <f t="shared" ref="AC144:AC207" si="89">2*0.95*0.0000000567*(((BO144+$B$6)+273)^4-(U144+273)^4)</f>
        <v>-6.3085635122222579</v>
      </c>
      <c r="AD144">
        <f t="shared" ref="AD144:AD207" si="90">S144+AC144+AA144+AB144</f>
        <v>17.358498143759888</v>
      </c>
      <c r="AE144">
        <f t="shared" ref="AE144:AE207" si="91">BL144*AS144*(BG144-BF144*(1000-AS144*BI144)/(1000-AS144*BH144))/(100*AZ144)</f>
        <v>51.673065889845326</v>
      </c>
      <c r="AF144">
        <f t="shared" ref="AF144:AF207" si="92">1000*BL144*AS144*(BH144-BI144)/(100*AZ144*(1000-AS144*BH144))</f>
        <v>2.2353343959792098</v>
      </c>
      <c r="AG144">
        <f t="shared" ref="AG144:AG207" si="93">(AH144 - AI144 - BM144*1000/(8.314*(BO144+273.15)) * AK144/BL144 * AJ144) * BL144/(100*AZ144) * (1000 - BI144)/1000</f>
        <v>27.794292157222323</v>
      </c>
      <c r="AH144">
        <v>872.21089606487817</v>
      </c>
      <c r="AI144">
        <v>853.30881212121221</v>
      </c>
      <c r="AJ144">
        <v>1.714020397826556</v>
      </c>
      <c r="AK144">
        <v>66.645628169260647</v>
      </c>
      <c r="AL144">
        <f t="shared" ref="AL144:AL207" si="94">(AN144 - AM144 + BM144*1000/(8.314*(BO144+273.15)) * AP144/BL144 * AO144) * BL144/(100*AZ144) * 1000/(1000 - AN144)</f>
        <v>2.2619488049218268</v>
      </c>
      <c r="AM144">
        <v>29.571059014582939</v>
      </c>
      <c r="AN144">
        <v>30.48022705882352</v>
      </c>
      <c r="AO144">
        <v>3.2494336769659811E-4</v>
      </c>
      <c r="AP144">
        <v>87.351231965539924</v>
      </c>
      <c r="AQ144">
        <v>27</v>
      </c>
      <c r="AR144">
        <v>4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47370.286303259258</v>
      </c>
      <c r="AV144">
        <f t="shared" ref="AV144:AV207" si="98">$B$10*BU144+$C$10*BV144+$F$10*CG144*(1-CJ144)</f>
        <v>1200.018571428571</v>
      </c>
      <c r="AW144">
        <f t="shared" ref="AW144:AW207" si="99">AV144*AX144</f>
        <v>1025.9398850209434</v>
      </c>
      <c r="AX144">
        <f t="shared" ref="AX144:AX207" si="100">($B$10*$D$8+$C$10*$D$8+$F$10*((CT144+CL144)/MAX(CT144+CL144+CU144, 0.1)*$I$8+CU144/MAX(CT144+CL144+CU144, 0.1)*$J$8))/($B$10+$C$10+$F$10)</f>
        <v>0.85493667302132303</v>
      </c>
      <c r="AY144">
        <f t="shared" ref="AY144:AY207" si="101">($B$10*$K$8+$C$10*$K$8+$F$10*((CT144+CL144)/MAX(CT144+CL144+CU144, 0.1)*$P$8+CU144/MAX(CT144+CL144+CU144, 0.1)*$Q$8))/($B$10+$C$10+$F$10)</f>
        <v>0.18842777893115364</v>
      </c>
      <c r="AZ144">
        <v>2.7</v>
      </c>
      <c r="BA144">
        <v>0.5</v>
      </c>
      <c r="BB144" t="s">
        <v>356</v>
      </c>
      <c r="BC144">
        <v>2</v>
      </c>
      <c r="BD144" t="b">
        <v>1</v>
      </c>
      <c r="BE144">
        <v>1665256182</v>
      </c>
      <c r="BF144">
        <v>824.81071428571431</v>
      </c>
      <c r="BG144">
        <v>847.04000000000008</v>
      </c>
      <c r="BH144">
        <v>30.470371428571429</v>
      </c>
      <c r="BI144">
        <v>29.570171428571431</v>
      </c>
      <c r="BJ144">
        <v>823.16399999999999</v>
      </c>
      <c r="BK144">
        <v>30.274614285714279</v>
      </c>
      <c r="BL144">
        <v>650.02242857142846</v>
      </c>
      <c r="BM144">
        <v>100.803</v>
      </c>
      <c r="BN144">
        <v>0.1000195</v>
      </c>
      <c r="BO144">
        <v>31.002557142857139</v>
      </c>
      <c r="BP144">
        <v>31.522300000000001</v>
      </c>
      <c r="BQ144">
        <v>999.89999999999986</v>
      </c>
      <c r="BR144">
        <v>0</v>
      </c>
      <c r="BS144">
        <v>0</v>
      </c>
      <c r="BT144">
        <v>8978.84</v>
      </c>
      <c r="BU144">
        <v>0</v>
      </c>
      <c r="BV144">
        <v>67.459014285714289</v>
      </c>
      <c r="BW144">
        <v>-22.229557142857139</v>
      </c>
      <c r="BX144">
        <v>850.73242857142861</v>
      </c>
      <c r="BY144">
        <v>872.85042857142867</v>
      </c>
      <c r="BZ144">
        <v>0.90018628571428572</v>
      </c>
      <c r="CA144">
        <v>847.04000000000008</v>
      </c>
      <c r="CB144">
        <v>29.570171428571431</v>
      </c>
      <c r="CC144">
        <v>3.071504285714286</v>
      </c>
      <c r="CD144">
        <v>2.980762857142857</v>
      </c>
      <c r="CE144">
        <v>24.4207</v>
      </c>
      <c r="CF144">
        <v>23.920842857142858</v>
      </c>
      <c r="CG144">
        <v>1200.018571428571</v>
      </c>
      <c r="CH144">
        <v>0.50002857142857138</v>
      </c>
      <c r="CI144">
        <v>0.49997142857142862</v>
      </c>
      <c r="CJ144">
        <v>0</v>
      </c>
      <c r="CK144">
        <v>806.48185714285717</v>
      </c>
      <c r="CL144">
        <v>4.9990899999999998</v>
      </c>
      <c r="CM144">
        <v>8721.2314285714292</v>
      </c>
      <c r="CN144">
        <v>9558.10142857143</v>
      </c>
      <c r="CO144">
        <v>43.686999999999998</v>
      </c>
      <c r="CP144">
        <v>45.686999999999998</v>
      </c>
      <c r="CQ144">
        <v>44.561999999999998</v>
      </c>
      <c r="CR144">
        <v>44.642714285714291</v>
      </c>
      <c r="CS144">
        <v>44.973000000000013</v>
      </c>
      <c r="CT144">
        <v>597.5428571428572</v>
      </c>
      <c r="CU144">
        <v>597.47571428571428</v>
      </c>
      <c r="CV144">
        <v>0</v>
      </c>
      <c r="CW144">
        <v>1665256186.9000001</v>
      </c>
      <c r="CX144">
        <v>0</v>
      </c>
      <c r="CY144">
        <v>1665253528.5999999</v>
      </c>
      <c r="CZ144" t="s">
        <v>357</v>
      </c>
      <c r="DA144">
        <v>1665253526.5999999</v>
      </c>
      <c r="DB144">
        <v>1665253528.5999999</v>
      </c>
      <c r="DC144">
        <v>13</v>
      </c>
      <c r="DD144">
        <v>3.1E-2</v>
      </c>
      <c r="DE144">
        <v>1.2999999999999999E-2</v>
      </c>
      <c r="DF144">
        <v>1.6459999999999999</v>
      </c>
      <c r="DG144">
        <v>0.19600000000000001</v>
      </c>
      <c r="DH144">
        <v>415</v>
      </c>
      <c r="DI144">
        <v>32</v>
      </c>
      <c r="DJ144">
        <v>0.56000000000000005</v>
      </c>
      <c r="DK144">
        <v>0.22</v>
      </c>
      <c r="DL144">
        <v>-22.211992500000001</v>
      </c>
      <c r="DM144">
        <v>0.49149005628521392</v>
      </c>
      <c r="DN144">
        <v>9.0899536268069139E-2</v>
      </c>
      <c r="DO144">
        <v>0</v>
      </c>
      <c r="DP144">
        <v>0.970612225</v>
      </c>
      <c r="DQ144">
        <v>-0.76190792870544211</v>
      </c>
      <c r="DR144">
        <v>7.7571060977495818E-2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364</v>
      </c>
      <c r="EA144">
        <v>3.2942399999999998</v>
      </c>
      <c r="EB144">
        <v>2.62513</v>
      </c>
      <c r="EC144">
        <v>0.16323799999999999</v>
      </c>
      <c r="ED144">
        <v>0.16515099999999999</v>
      </c>
      <c r="EE144">
        <v>0.12804699999999999</v>
      </c>
      <c r="EF144">
        <v>0.124266</v>
      </c>
      <c r="EG144">
        <v>25240</v>
      </c>
      <c r="EH144">
        <v>25784.799999999999</v>
      </c>
      <c r="EI144">
        <v>28076.5</v>
      </c>
      <c r="EJ144">
        <v>29746.1</v>
      </c>
      <c r="EK144">
        <v>33608</v>
      </c>
      <c r="EL144">
        <v>36227.199999999997</v>
      </c>
      <c r="EM144">
        <v>39539.300000000003</v>
      </c>
      <c r="EN144">
        <v>42592.4</v>
      </c>
      <c r="EO144">
        <v>2.1391</v>
      </c>
      <c r="EP144">
        <v>2.09903</v>
      </c>
      <c r="EQ144">
        <v>1.0822E-2</v>
      </c>
      <c r="ER144">
        <v>0</v>
      </c>
      <c r="ES144">
        <v>31.354700000000001</v>
      </c>
      <c r="ET144">
        <v>999.9</v>
      </c>
      <c r="EU144">
        <v>49.4</v>
      </c>
      <c r="EV144">
        <v>39.799999999999997</v>
      </c>
      <c r="EW144">
        <v>35.945999999999998</v>
      </c>
      <c r="EX144">
        <v>57.327399999999997</v>
      </c>
      <c r="EY144">
        <v>-3.4174699999999998</v>
      </c>
      <c r="EZ144">
        <v>2</v>
      </c>
      <c r="FA144">
        <v>0.69323400000000002</v>
      </c>
      <c r="FB144">
        <v>4.0418900000000004</v>
      </c>
      <c r="FC144">
        <v>20.224799999999998</v>
      </c>
      <c r="FD144">
        <v>5.2193899999999998</v>
      </c>
      <c r="FE144">
        <v>12.0099</v>
      </c>
      <c r="FF144">
        <v>4.9864499999999996</v>
      </c>
      <c r="FG144">
        <v>3.2846500000000001</v>
      </c>
      <c r="FH144">
        <v>5141.8999999999996</v>
      </c>
      <c r="FI144">
        <v>9999</v>
      </c>
      <c r="FJ144">
        <v>9999</v>
      </c>
      <c r="FK144">
        <v>432.2</v>
      </c>
      <c r="FL144">
        <v>1.8658399999999999</v>
      </c>
      <c r="FM144">
        <v>1.86222</v>
      </c>
      <c r="FN144">
        <v>1.86432</v>
      </c>
      <c r="FO144">
        <v>1.8604700000000001</v>
      </c>
      <c r="FP144">
        <v>1.86113</v>
      </c>
      <c r="FQ144">
        <v>1.8602000000000001</v>
      </c>
      <c r="FR144">
        <v>1.86189</v>
      </c>
      <c r="FS144">
        <v>1.8584700000000001</v>
      </c>
      <c r="FT144">
        <v>0</v>
      </c>
      <c r="FU144">
        <v>0</v>
      </c>
      <c r="FV144">
        <v>0</v>
      </c>
      <c r="FW144">
        <v>0</v>
      </c>
      <c r="FX144" t="s">
        <v>359</v>
      </c>
      <c r="FY144" t="s">
        <v>360</v>
      </c>
      <c r="FZ144" t="s">
        <v>361</v>
      </c>
      <c r="GA144" t="s">
        <v>361</v>
      </c>
      <c r="GB144" t="s">
        <v>361</v>
      </c>
      <c r="GC144" t="s">
        <v>361</v>
      </c>
      <c r="GD144">
        <v>0</v>
      </c>
      <c r="GE144">
        <v>100</v>
      </c>
      <c r="GF144">
        <v>100</v>
      </c>
      <c r="GG144">
        <v>1.647</v>
      </c>
      <c r="GH144">
        <v>0.1958</v>
      </c>
      <c r="GI144">
        <v>1.646399999999971</v>
      </c>
      <c r="GJ144">
        <v>0</v>
      </c>
      <c r="GK144">
        <v>0</v>
      </c>
      <c r="GL144">
        <v>0</v>
      </c>
      <c r="GM144">
        <v>0.19577000000000669</v>
      </c>
      <c r="GN144">
        <v>0</v>
      </c>
      <c r="GO144">
        <v>0</v>
      </c>
      <c r="GP144">
        <v>0</v>
      </c>
      <c r="GQ144">
        <v>-1</v>
      </c>
      <c r="GR144">
        <v>-1</v>
      </c>
      <c r="GS144">
        <v>-1</v>
      </c>
      <c r="GT144">
        <v>-1</v>
      </c>
      <c r="GU144">
        <v>44.3</v>
      </c>
      <c r="GV144">
        <v>44.3</v>
      </c>
      <c r="GW144">
        <v>2.4377399999999998</v>
      </c>
      <c r="GX144">
        <v>2.5915499999999998</v>
      </c>
      <c r="GY144">
        <v>2.04834</v>
      </c>
      <c r="GZ144">
        <v>2.6013199999999999</v>
      </c>
      <c r="HA144">
        <v>2.1972700000000001</v>
      </c>
      <c r="HB144">
        <v>2.34619</v>
      </c>
      <c r="HC144">
        <v>44.725299999999997</v>
      </c>
      <c r="HD144">
        <v>13.773</v>
      </c>
      <c r="HE144">
        <v>18</v>
      </c>
      <c r="HF144">
        <v>660.53899999999999</v>
      </c>
      <c r="HG144">
        <v>695.58799999999997</v>
      </c>
      <c r="HH144">
        <v>25.278099999999998</v>
      </c>
      <c r="HI144">
        <v>35.674599999999998</v>
      </c>
      <c r="HJ144">
        <v>30</v>
      </c>
      <c r="HK144">
        <v>35.5062</v>
      </c>
      <c r="HL144">
        <v>35.479999999999997</v>
      </c>
      <c r="HM144">
        <v>48.8063</v>
      </c>
      <c r="HN144">
        <v>20.6478</v>
      </c>
      <c r="HO144">
        <v>20.888999999999999</v>
      </c>
      <c r="HP144">
        <v>25.2866</v>
      </c>
      <c r="HQ144">
        <v>862.81899999999996</v>
      </c>
      <c r="HR144">
        <v>29.5747</v>
      </c>
      <c r="HS144">
        <v>98.799400000000006</v>
      </c>
      <c r="HT144">
        <v>98.696700000000007</v>
      </c>
    </row>
    <row r="145" spans="1:228" x14ac:dyDescent="0.2">
      <c r="A145">
        <v>130</v>
      </c>
      <c r="B145">
        <v>1665256188</v>
      </c>
      <c r="C145">
        <v>515</v>
      </c>
      <c r="D145" t="s">
        <v>620</v>
      </c>
      <c r="E145" t="s">
        <v>621</v>
      </c>
      <c r="F145">
        <v>4</v>
      </c>
      <c r="G145">
        <v>1665256185.6875</v>
      </c>
      <c r="H145">
        <f t="shared" si="68"/>
        <v>2.3764578249080505E-3</v>
      </c>
      <c r="I145">
        <f t="shared" si="69"/>
        <v>2.3764578249080506</v>
      </c>
      <c r="J145">
        <f t="shared" si="70"/>
        <v>28.009725433474529</v>
      </c>
      <c r="K145">
        <f t="shared" si="71"/>
        <v>831.03724999999997</v>
      </c>
      <c r="L145">
        <f t="shared" si="72"/>
        <v>509.11467990575761</v>
      </c>
      <c r="M145">
        <f t="shared" si="73"/>
        <v>51.371141659329112</v>
      </c>
      <c r="N145">
        <f t="shared" si="74"/>
        <v>83.854058778725275</v>
      </c>
      <c r="O145">
        <f t="shared" si="75"/>
        <v>0.14998241250710634</v>
      </c>
      <c r="P145">
        <f t="shared" si="76"/>
        <v>3.6701447972106762</v>
      </c>
      <c r="Q145">
        <f t="shared" si="77"/>
        <v>0.14665874786161653</v>
      </c>
      <c r="R145">
        <f t="shared" si="78"/>
        <v>9.1954200958956164E-2</v>
      </c>
      <c r="S145">
        <f t="shared" si="79"/>
        <v>226.10590348460951</v>
      </c>
      <c r="T145">
        <f t="shared" si="80"/>
        <v>31.581253892124401</v>
      </c>
      <c r="U145">
        <f t="shared" si="81"/>
        <v>31.5277125</v>
      </c>
      <c r="V145">
        <f t="shared" si="82"/>
        <v>4.648912542018401</v>
      </c>
      <c r="W145">
        <f t="shared" si="83"/>
        <v>68.179897635670727</v>
      </c>
      <c r="X145">
        <f t="shared" si="84"/>
        <v>3.0764735665350811</v>
      </c>
      <c r="Y145">
        <f t="shared" si="85"/>
        <v>4.5122883331017425</v>
      </c>
      <c r="Z145">
        <f t="shared" si="86"/>
        <v>1.5724389754833199</v>
      </c>
      <c r="AA145">
        <f t="shared" si="87"/>
        <v>-104.80179007844502</v>
      </c>
      <c r="AB145">
        <f t="shared" si="88"/>
        <v>-103.71580581308801</v>
      </c>
      <c r="AC145">
        <f t="shared" si="89"/>
        <v>-6.362560821008703</v>
      </c>
      <c r="AD145">
        <f t="shared" si="90"/>
        <v>11.225746772067765</v>
      </c>
      <c r="AE145">
        <f t="shared" si="91"/>
        <v>52.151745634707623</v>
      </c>
      <c r="AF145">
        <f t="shared" si="92"/>
        <v>2.2792930937787608</v>
      </c>
      <c r="AG145">
        <f t="shared" si="93"/>
        <v>28.009725433474529</v>
      </c>
      <c r="AH145">
        <v>879.46511549684544</v>
      </c>
      <c r="AI145">
        <v>860.33952121212099</v>
      </c>
      <c r="AJ145">
        <v>1.746007630970108</v>
      </c>
      <c r="AK145">
        <v>66.645628169260647</v>
      </c>
      <c r="AL145">
        <f t="shared" si="94"/>
        <v>2.3764578249080506</v>
      </c>
      <c r="AM145">
        <v>29.57069938341122</v>
      </c>
      <c r="AN145">
        <v>30.49861264705882</v>
      </c>
      <c r="AO145">
        <v>5.435884815709233E-3</v>
      </c>
      <c r="AP145">
        <v>87.351231965539924</v>
      </c>
      <c r="AQ145">
        <v>27</v>
      </c>
      <c r="AR145">
        <v>4</v>
      </c>
      <c r="AS145">
        <f t="shared" si="95"/>
        <v>1</v>
      </c>
      <c r="AT145">
        <f t="shared" si="96"/>
        <v>0</v>
      </c>
      <c r="AU145">
        <f t="shared" si="97"/>
        <v>47460.569099231478</v>
      </c>
      <c r="AV145">
        <f t="shared" si="98"/>
        <v>1199.9512500000001</v>
      </c>
      <c r="AW145">
        <f t="shared" si="99"/>
        <v>1025.8832385930621</v>
      </c>
      <c r="AX145">
        <f t="shared" si="100"/>
        <v>0.85493743066067229</v>
      </c>
      <c r="AY145">
        <f t="shared" si="101"/>
        <v>0.18842924117509732</v>
      </c>
      <c r="AZ145">
        <v>2.7</v>
      </c>
      <c r="BA145">
        <v>0.5</v>
      </c>
      <c r="BB145" t="s">
        <v>356</v>
      </c>
      <c r="BC145">
        <v>2</v>
      </c>
      <c r="BD145" t="b">
        <v>1</v>
      </c>
      <c r="BE145">
        <v>1665256185.6875</v>
      </c>
      <c r="BF145">
        <v>831.03724999999997</v>
      </c>
      <c r="BG145">
        <v>853.48700000000008</v>
      </c>
      <c r="BH145">
        <v>30.489450000000001</v>
      </c>
      <c r="BI145">
        <v>29.571537500000002</v>
      </c>
      <c r="BJ145">
        <v>829.39075000000003</v>
      </c>
      <c r="BK145">
        <v>30.293700000000001</v>
      </c>
      <c r="BL145">
        <v>650.00274999999999</v>
      </c>
      <c r="BM145">
        <v>100.802875</v>
      </c>
      <c r="BN145">
        <v>0.10001326250000001</v>
      </c>
      <c r="BO145">
        <v>31.0035375</v>
      </c>
      <c r="BP145">
        <v>31.5277125</v>
      </c>
      <c r="BQ145">
        <v>999.9</v>
      </c>
      <c r="BR145">
        <v>0</v>
      </c>
      <c r="BS145">
        <v>0</v>
      </c>
      <c r="BT145">
        <v>8996.2512499999993</v>
      </c>
      <c r="BU145">
        <v>0</v>
      </c>
      <c r="BV145">
        <v>60.156587500000001</v>
      </c>
      <c r="BW145">
        <v>-22.449762499999999</v>
      </c>
      <c r="BX145">
        <v>857.17212500000005</v>
      </c>
      <c r="BY145">
        <v>879.49512500000003</v>
      </c>
      <c r="BZ145">
        <v>0.91791762499999996</v>
      </c>
      <c r="CA145">
        <v>853.48700000000008</v>
      </c>
      <c r="CB145">
        <v>29.571537500000002</v>
      </c>
      <c r="CC145">
        <v>3.0734249999999999</v>
      </c>
      <c r="CD145">
        <v>2.9808962499999998</v>
      </c>
      <c r="CE145">
        <v>24.431137499999998</v>
      </c>
      <c r="CF145">
        <v>23.921600000000002</v>
      </c>
      <c r="CG145">
        <v>1199.9512500000001</v>
      </c>
      <c r="CH145">
        <v>0.50000437500000006</v>
      </c>
      <c r="CI145">
        <v>0.49999562500000011</v>
      </c>
      <c r="CJ145">
        <v>0</v>
      </c>
      <c r="CK145">
        <v>806.34974999999997</v>
      </c>
      <c r="CL145">
        <v>4.9990899999999998</v>
      </c>
      <c r="CM145">
        <v>8698.3012499999986</v>
      </c>
      <c r="CN145">
        <v>9557.473750000001</v>
      </c>
      <c r="CO145">
        <v>43.686999999999998</v>
      </c>
      <c r="CP145">
        <v>45.686999999999998</v>
      </c>
      <c r="CQ145">
        <v>44.561999999999998</v>
      </c>
      <c r="CR145">
        <v>44.640500000000003</v>
      </c>
      <c r="CS145">
        <v>44.968499999999999</v>
      </c>
      <c r="CT145">
        <v>597.47874999999999</v>
      </c>
      <c r="CU145">
        <v>597.47249999999997</v>
      </c>
      <c r="CV145">
        <v>0</v>
      </c>
      <c r="CW145">
        <v>1665256191.0999999</v>
      </c>
      <c r="CX145">
        <v>0</v>
      </c>
      <c r="CY145">
        <v>1665253528.5999999</v>
      </c>
      <c r="CZ145" t="s">
        <v>357</v>
      </c>
      <c r="DA145">
        <v>1665253526.5999999</v>
      </c>
      <c r="DB145">
        <v>1665253528.5999999</v>
      </c>
      <c r="DC145">
        <v>13</v>
      </c>
      <c r="DD145">
        <v>3.1E-2</v>
      </c>
      <c r="DE145">
        <v>1.2999999999999999E-2</v>
      </c>
      <c r="DF145">
        <v>1.6459999999999999</v>
      </c>
      <c r="DG145">
        <v>0.19600000000000001</v>
      </c>
      <c r="DH145">
        <v>415</v>
      </c>
      <c r="DI145">
        <v>32</v>
      </c>
      <c r="DJ145">
        <v>0.56000000000000005</v>
      </c>
      <c r="DK145">
        <v>0.22</v>
      </c>
      <c r="DL145">
        <v>-22.228032500000001</v>
      </c>
      <c r="DM145">
        <v>-0.44120037523444627</v>
      </c>
      <c r="DN145">
        <v>0.11700070595406679</v>
      </c>
      <c r="DO145">
        <v>0</v>
      </c>
      <c r="DP145">
        <v>0.94192555</v>
      </c>
      <c r="DQ145">
        <v>-0.45994151594747151</v>
      </c>
      <c r="DR145">
        <v>5.2760960767384617E-2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364</v>
      </c>
      <c r="EA145">
        <v>3.2942300000000002</v>
      </c>
      <c r="EB145">
        <v>2.6252200000000001</v>
      </c>
      <c r="EC145">
        <v>0.16412099999999999</v>
      </c>
      <c r="ED145">
        <v>0.16602900000000001</v>
      </c>
      <c r="EE145">
        <v>0.128112</v>
      </c>
      <c r="EF145">
        <v>0.124265</v>
      </c>
      <c r="EG145">
        <v>25213.3</v>
      </c>
      <c r="EH145">
        <v>25757.5</v>
      </c>
      <c r="EI145">
        <v>28076.5</v>
      </c>
      <c r="EJ145">
        <v>29745.9</v>
      </c>
      <c r="EK145">
        <v>33605.300000000003</v>
      </c>
      <c r="EL145">
        <v>36227.4</v>
      </c>
      <c r="EM145">
        <v>39539</v>
      </c>
      <c r="EN145">
        <v>42592.6</v>
      </c>
      <c r="EO145">
        <v>2.1390500000000001</v>
      </c>
      <c r="EP145">
        <v>2.0990000000000002</v>
      </c>
      <c r="EQ145">
        <v>1.03526E-2</v>
      </c>
      <c r="ER145">
        <v>0</v>
      </c>
      <c r="ES145">
        <v>31.358799999999999</v>
      </c>
      <c r="ET145">
        <v>999.9</v>
      </c>
      <c r="EU145">
        <v>49.3</v>
      </c>
      <c r="EV145">
        <v>39.799999999999997</v>
      </c>
      <c r="EW145">
        <v>35.869199999999999</v>
      </c>
      <c r="EX145">
        <v>57.5974</v>
      </c>
      <c r="EY145">
        <v>-3.3373400000000002</v>
      </c>
      <c r="EZ145">
        <v>2</v>
      </c>
      <c r="FA145">
        <v>0.69288099999999997</v>
      </c>
      <c r="FB145">
        <v>4.0038799999999997</v>
      </c>
      <c r="FC145">
        <v>20.2257</v>
      </c>
      <c r="FD145">
        <v>5.2174399999999999</v>
      </c>
      <c r="FE145">
        <v>12.0099</v>
      </c>
      <c r="FF145">
        <v>4.9859</v>
      </c>
      <c r="FG145">
        <v>3.2845</v>
      </c>
      <c r="FH145">
        <v>5141.8999999999996</v>
      </c>
      <c r="FI145">
        <v>9999</v>
      </c>
      <c r="FJ145">
        <v>9999</v>
      </c>
      <c r="FK145">
        <v>432.2</v>
      </c>
      <c r="FL145">
        <v>1.8658399999999999</v>
      </c>
      <c r="FM145">
        <v>1.86225</v>
      </c>
      <c r="FN145">
        <v>1.86432</v>
      </c>
      <c r="FO145">
        <v>1.86049</v>
      </c>
      <c r="FP145">
        <v>1.86113</v>
      </c>
      <c r="FQ145">
        <v>1.8602000000000001</v>
      </c>
      <c r="FR145">
        <v>1.86188</v>
      </c>
      <c r="FS145">
        <v>1.85849</v>
      </c>
      <c r="FT145">
        <v>0</v>
      </c>
      <c r="FU145">
        <v>0</v>
      </c>
      <c r="FV145">
        <v>0</v>
      </c>
      <c r="FW145">
        <v>0</v>
      </c>
      <c r="FX145" t="s">
        <v>359</v>
      </c>
      <c r="FY145" t="s">
        <v>360</v>
      </c>
      <c r="FZ145" t="s">
        <v>361</v>
      </c>
      <c r="GA145" t="s">
        <v>361</v>
      </c>
      <c r="GB145" t="s">
        <v>361</v>
      </c>
      <c r="GC145" t="s">
        <v>361</v>
      </c>
      <c r="GD145">
        <v>0</v>
      </c>
      <c r="GE145">
        <v>100</v>
      </c>
      <c r="GF145">
        <v>100</v>
      </c>
      <c r="GG145">
        <v>1.647</v>
      </c>
      <c r="GH145">
        <v>0.1958</v>
      </c>
      <c r="GI145">
        <v>1.646399999999971</v>
      </c>
      <c r="GJ145">
        <v>0</v>
      </c>
      <c r="GK145">
        <v>0</v>
      </c>
      <c r="GL145">
        <v>0</v>
      </c>
      <c r="GM145">
        <v>0.19577000000000669</v>
      </c>
      <c r="GN145">
        <v>0</v>
      </c>
      <c r="GO145">
        <v>0</v>
      </c>
      <c r="GP145">
        <v>0</v>
      </c>
      <c r="GQ145">
        <v>-1</v>
      </c>
      <c r="GR145">
        <v>-1</v>
      </c>
      <c r="GS145">
        <v>-1</v>
      </c>
      <c r="GT145">
        <v>-1</v>
      </c>
      <c r="GU145">
        <v>44.4</v>
      </c>
      <c r="GV145">
        <v>44.3</v>
      </c>
      <c r="GW145">
        <v>2.4548299999999998</v>
      </c>
      <c r="GX145">
        <v>2.5976599999999999</v>
      </c>
      <c r="GY145">
        <v>2.04834</v>
      </c>
      <c r="GZ145">
        <v>2.6013199999999999</v>
      </c>
      <c r="HA145">
        <v>2.1972700000000001</v>
      </c>
      <c r="HB145">
        <v>2.3315399999999999</v>
      </c>
      <c r="HC145">
        <v>44.725299999999997</v>
      </c>
      <c r="HD145">
        <v>13.773</v>
      </c>
      <c r="HE145">
        <v>18</v>
      </c>
      <c r="HF145">
        <v>660.50599999999997</v>
      </c>
      <c r="HG145">
        <v>695.57600000000002</v>
      </c>
      <c r="HH145">
        <v>25.275300000000001</v>
      </c>
      <c r="HI145">
        <v>35.677799999999998</v>
      </c>
      <c r="HJ145">
        <v>30.0001</v>
      </c>
      <c r="HK145">
        <v>35.506900000000002</v>
      </c>
      <c r="HL145">
        <v>35.480899999999998</v>
      </c>
      <c r="HM145">
        <v>49.121499999999997</v>
      </c>
      <c r="HN145">
        <v>20.6478</v>
      </c>
      <c r="HO145">
        <v>20.888999999999999</v>
      </c>
      <c r="HP145">
        <v>25.284300000000002</v>
      </c>
      <c r="HQ145">
        <v>869.50900000000001</v>
      </c>
      <c r="HR145">
        <v>29.5747</v>
      </c>
      <c r="HS145">
        <v>98.799199999999999</v>
      </c>
      <c r="HT145">
        <v>98.696700000000007</v>
      </c>
    </row>
    <row r="146" spans="1:228" x14ac:dyDescent="0.2">
      <c r="A146">
        <v>131</v>
      </c>
      <c r="B146">
        <v>1665256192</v>
      </c>
      <c r="C146">
        <v>519</v>
      </c>
      <c r="D146" t="s">
        <v>622</v>
      </c>
      <c r="E146" t="s">
        <v>623</v>
      </c>
      <c r="F146">
        <v>4</v>
      </c>
      <c r="G146">
        <v>1665256190</v>
      </c>
      <c r="H146">
        <f t="shared" si="68"/>
        <v>2.4301711973959564E-3</v>
      </c>
      <c r="I146">
        <f t="shared" si="69"/>
        <v>2.4301711973959566</v>
      </c>
      <c r="J146">
        <f t="shared" si="70"/>
        <v>28.978878191142858</v>
      </c>
      <c r="K146">
        <f t="shared" si="71"/>
        <v>838.16742857142867</v>
      </c>
      <c r="L146">
        <f t="shared" si="72"/>
        <v>512.91050841033143</v>
      </c>
      <c r="M146">
        <f t="shared" si="73"/>
        <v>51.755035306974861</v>
      </c>
      <c r="N146">
        <f t="shared" si="74"/>
        <v>84.574958296948864</v>
      </c>
      <c r="O146">
        <f t="shared" si="75"/>
        <v>0.15363027024740294</v>
      </c>
      <c r="P146">
        <f t="shared" si="76"/>
        <v>3.6611437496736623</v>
      </c>
      <c r="Q146">
        <f t="shared" si="77"/>
        <v>0.15013662895357113</v>
      </c>
      <c r="R146">
        <f t="shared" si="78"/>
        <v>9.4142665803764736E-2</v>
      </c>
      <c r="S146">
        <f t="shared" si="79"/>
        <v>226.1201469484437</v>
      </c>
      <c r="T146">
        <f t="shared" si="80"/>
        <v>31.571400873727981</v>
      </c>
      <c r="U146">
        <f t="shared" si="81"/>
        <v>31.530328571428569</v>
      </c>
      <c r="V146">
        <f t="shared" si="82"/>
        <v>4.6496033446838343</v>
      </c>
      <c r="W146">
        <f t="shared" si="83"/>
        <v>68.232802265993257</v>
      </c>
      <c r="X146">
        <f t="shared" si="84"/>
        <v>3.0788692397631299</v>
      </c>
      <c r="Y146">
        <f t="shared" si="85"/>
        <v>4.512300737350218</v>
      </c>
      <c r="Z146">
        <f t="shared" si="86"/>
        <v>1.5707341049207044</v>
      </c>
      <c r="AA146">
        <f t="shared" si="87"/>
        <v>-107.17054980516168</v>
      </c>
      <c r="AB146">
        <f t="shared" si="88"/>
        <v>-103.9682848760627</v>
      </c>
      <c r="AC146">
        <f t="shared" si="89"/>
        <v>-6.3938141082086792</v>
      </c>
      <c r="AD146">
        <f t="shared" si="90"/>
        <v>8.5874981590106358</v>
      </c>
      <c r="AE146">
        <f t="shared" si="91"/>
        <v>52.680752326361741</v>
      </c>
      <c r="AF146">
        <f t="shared" si="92"/>
        <v>2.3480024792591023</v>
      </c>
      <c r="AG146">
        <f t="shared" si="93"/>
        <v>28.978878191142858</v>
      </c>
      <c r="AH146">
        <v>886.50902971420828</v>
      </c>
      <c r="AI146">
        <v>867.11653333333288</v>
      </c>
      <c r="AJ146">
        <v>1.7097453174889079</v>
      </c>
      <c r="AK146">
        <v>66.645628169260647</v>
      </c>
      <c r="AL146">
        <f t="shared" si="94"/>
        <v>2.4301711973959566</v>
      </c>
      <c r="AM146">
        <v>29.570875743274492</v>
      </c>
      <c r="AN146">
        <v>30.520855588235278</v>
      </c>
      <c r="AO146">
        <v>5.3524032382693707E-3</v>
      </c>
      <c r="AP146">
        <v>87.351231965539924</v>
      </c>
      <c r="AQ146">
        <v>27</v>
      </c>
      <c r="AR146">
        <v>4</v>
      </c>
      <c r="AS146">
        <f t="shared" si="95"/>
        <v>1</v>
      </c>
      <c r="AT146">
        <f t="shared" si="96"/>
        <v>0</v>
      </c>
      <c r="AU146">
        <f t="shared" si="97"/>
        <v>47298.830079210406</v>
      </c>
      <c r="AV146">
        <f t="shared" si="98"/>
        <v>1200.03</v>
      </c>
      <c r="AW146">
        <f t="shared" si="99"/>
        <v>1025.9502564499708</v>
      </c>
      <c r="AX146">
        <f t="shared" si="100"/>
        <v>0.85493717361230193</v>
      </c>
      <c r="AY146">
        <f t="shared" si="101"/>
        <v>0.18842874507174295</v>
      </c>
      <c r="AZ146">
        <v>2.7</v>
      </c>
      <c r="BA146">
        <v>0.5</v>
      </c>
      <c r="BB146" t="s">
        <v>356</v>
      </c>
      <c r="BC146">
        <v>2</v>
      </c>
      <c r="BD146" t="b">
        <v>1</v>
      </c>
      <c r="BE146">
        <v>1665256190</v>
      </c>
      <c r="BF146">
        <v>838.16742857142867</v>
      </c>
      <c r="BG146">
        <v>860.86785714285725</v>
      </c>
      <c r="BH146">
        <v>30.51267142857143</v>
      </c>
      <c r="BI146">
        <v>29.5671</v>
      </c>
      <c r="BJ146">
        <v>836.52085714285715</v>
      </c>
      <c r="BK146">
        <v>30.316928571428569</v>
      </c>
      <c r="BL146">
        <v>649.99514285714292</v>
      </c>
      <c r="BM146">
        <v>100.8044285714286</v>
      </c>
      <c r="BN146">
        <v>0.1001823857142857</v>
      </c>
      <c r="BO146">
        <v>31.00358571428572</v>
      </c>
      <c r="BP146">
        <v>31.530328571428569</v>
      </c>
      <c r="BQ146">
        <v>999.89999999999986</v>
      </c>
      <c r="BR146">
        <v>0</v>
      </c>
      <c r="BS146">
        <v>0</v>
      </c>
      <c r="BT146">
        <v>8965</v>
      </c>
      <c r="BU146">
        <v>0</v>
      </c>
      <c r="BV146">
        <v>51.115200000000002</v>
      </c>
      <c r="BW146">
        <v>-22.70062857142857</v>
      </c>
      <c r="BX146">
        <v>864.54714285714283</v>
      </c>
      <c r="BY146">
        <v>887.09699999999998</v>
      </c>
      <c r="BZ146">
        <v>0.9455838571428572</v>
      </c>
      <c r="CA146">
        <v>860.86785714285725</v>
      </c>
      <c r="CB146">
        <v>29.5671</v>
      </c>
      <c r="CC146">
        <v>3.0758142857142858</v>
      </c>
      <c r="CD146">
        <v>2.9804957142857149</v>
      </c>
      <c r="CE146">
        <v>24.444128571428571</v>
      </c>
      <c r="CF146">
        <v>23.919357142857141</v>
      </c>
      <c r="CG146">
        <v>1200.03</v>
      </c>
      <c r="CH146">
        <v>0.50001085714285698</v>
      </c>
      <c r="CI146">
        <v>0.49998914285714302</v>
      </c>
      <c r="CJ146">
        <v>0</v>
      </c>
      <c r="CK146">
        <v>806.4357142857142</v>
      </c>
      <c r="CL146">
        <v>4.9990899999999998</v>
      </c>
      <c r="CM146">
        <v>8670.988571428572</v>
      </c>
      <c r="CN146">
        <v>9558.1285714285714</v>
      </c>
      <c r="CO146">
        <v>43.686999999999998</v>
      </c>
      <c r="CP146">
        <v>45.686999999999998</v>
      </c>
      <c r="CQ146">
        <v>44.561999999999998</v>
      </c>
      <c r="CR146">
        <v>44.625</v>
      </c>
      <c r="CS146">
        <v>44.973000000000013</v>
      </c>
      <c r="CT146">
        <v>597.52857142857135</v>
      </c>
      <c r="CU146">
        <v>597.50142857142862</v>
      </c>
      <c r="CV146">
        <v>0</v>
      </c>
      <c r="CW146">
        <v>1665256194.7</v>
      </c>
      <c r="CX146">
        <v>0</v>
      </c>
      <c r="CY146">
        <v>1665253528.5999999</v>
      </c>
      <c r="CZ146" t="s">
        <v>357</v>
      </c>
      <c r="DA146">
        <v>1665253526.5999999</v>
      </c>
      <c r="DB146">
        <v>1665253528.5999999</v>
      </c>
      <c r="DC146">
        <v>13</v>
      </c>
      <c r="DD146">
        <v>3.1E-2</v>
      </c>
      <c r="DE146">
        <v>1.2999999999999999E-2</v>
      </c>
      <c r="DF146">
        <v>1.6459999999999999</v>
      </c>
      <c r="DG146">
        <v>0.19600000000000001</v>
      </c>
      <c r="DH146">
        <v>415</v>
      </c>
      <c r="DI146">
        <v>32</v>
      </c>
      <c r="DJ146">
        <v>0.56000000000000005</v>
      </c>
      <c r="DK146">
        <v>0.22</v>
      </c>
      <c r="DL146">
        <v>-22.31113902439024</v>
      </c>
      <c r="DM146">
        <v>-1.750459233449448</v>
      </c>
      <c r="DN146">
        <v>0.20828335399226611</v>
      </c>
      <c r="DO146">
        <v>0</v>
      </c>
      <c r="DP146">
        <v>0.92448982926829271</v>
      </c>
      <c r="DQ146">
        <v>-7.5499777003483384E-2</v>
      </c>
      <c r="DR146">
        <v>3.098748506146095E-2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377</v>
      </c>
      <c r="EA146">
        <v>3.2943500000000001</v>
      </c>
      <c r="EB146">
        <v>2.6251600000000002</v>
      </c>
      <c r="EC146">
        <v>0.16497899999999999</v>
      </c>
      <c r="ED146">
        <v>0.16689599999999999</v>
      </c>
      <c r="EE146">
        <v>0.12817500000000001</v>
      </c>
      <c r="EF146">
        <v>0.124253</v>
      </c>
      <c r="EG146">
        <v>25187.4</v>
      </c>
      <c r="EH146">
        <v>25730.7</v>
      </c>
      <c r="EI146">
        <v>28076.6</v>
      </c>
      <c r="EJ146">
        <v>29746</v>
      </c>
      <c r="EK146">
        <v>33603.4</v>
      </c>
      <c r="EL146">
        <v>36227.5</v>
      </c>
      <c r="EM146">
        <v>39539.599999999999</v>
      </c>
      <c r="EN146">
        <v>42592</v>
      </c>
      <c r="EO146">
        <v>2.1396700000000002</v>
      </c>
      <c r="EP146">
        <v>2.0990000000000002</v>
      </c>
      <c r="EQ146">
        <v>9.9353500000000008E-3</v>
      </c>
      <c r="ER146">
        <v>0</v>
      </c>
      <c r="ES146">
        <v>31.363</v>
      </c>
      <c r="ET146">
        <v>999.9</v>
      </c>
      <c r="EU146">
        <v>49.3</v>
      </c>
      <c r="EV146">
        <v>39.799999999999997</v>
      </c>
      <c r="EW146">
        <v>35.869500000000002</v>
      </c>
      <c r="EX146">
        <v>57.627400000000002</v>
      </c>
      <c r="EY146">
        <v>-3.4375</v>
      </c>
      <c r="EZ146">
        <v>2</v>
      </c>
      <c r="FA146">
        <v>0.69328199999999995</v>
      </c>
      <c r="FB146">
        <v>3.9838</v>
      </c>
      <c r="FC146">
        <v>20.226199999999999</v>
      </c>
      <c r="FD146">
        <v>5.2178899999999997</v>
      </c>
      <c r="FE146">
        <v>12.0099</v>
      </c>
      <c r="FF146">
        <v>4.9859</v>
      </c>
      <c r="FG146">
        <v>3.2845</v>
      </c>
      <c r="FH146">
        <v>5141.8999999999996</v>
      </c>
      <c r="FI146">
        <v>9999</v>
      </c>
      <c r="FJ146">
        <v>9999</v>
      </c>
      <c r="FK146">
        <v>432.2</v>
      </c>
      <c r="FL146">
        <v>1.8658399999999999</v>
      </c>
      <c r="FM146">
        <v>1.8622399999999999</v>
      </c>
      <c r="FN146">
        <v>1.86432</v>
      </c>
      <c r="FO146">
        <v>1.8604499999999999</v>
      </c>
      <c r="FP146">
        <v>1.86113</v>
      </c>
      <c r="FQ146">
        <v>1.8602000000000001</v>
      </c>
      <c r="FR146">
        <v>1.86188</v>
      </c>
      <c r="FS146">
        <v>1.85849</v>
      </c>
      <c r="FT146">
        <v>0</v>
      </c>
      <c r="FU146">
        <v>0</v>
      </c>
      <c r="FV146">
        <v>0</v>
      </c>
      <c r="FW146">
        <v>0</v>
      </c>
      <c r="FX146" t="s">
        <v>359</v>
      </c>
      <c r="FY146" t="s">
        <v>360</v>
      </c>
      <c r="FZ146" t="s">
        <v>361</v>
      </c>
      <c r="GA146" t="s">
        <v>361</v>
      </c>
      <c r="GB146" t="s">
        <v>361</v>
      </c>
      <c r="GC146" t="s">
        <v>361</v>
      </c>
      <c r="GD146">
        <v>0</v>
      </c>
      <c r="GE146">
        <v>100</v>
      </c>
      <c r="GF146">
        <v>100</v>
      </c>
      <c r="GG146">
        <v>1.6459999999999999</v>
      </c>
      <c r="GH146">
        <v>0.1958</v>
      </c>
      <c r="GI146">
        <v>1.646399999999971</v>
      </c>
      <c r="GJ146">
        <v>0</v>
      </c>
      <c r="GK146">
        <v>0</v>
      </c>
      <c r="GL146">
        <v>0</v>
      </c>
      <c r="GM146">
        <v>0.19577000000000669</v>
      </c>
      <c r="GN146">
        <v>0</v>
      </c>
      <c r="GO146">
        <v>0</v>
      </c>
      <c r="GP146">
        <v>0</v>
      </c>
      <c r="GQ146">
        <v>-1</v>
      </c>
      <c r="GR146">
        <v>-1</v>
      </c>
      <c r="GS146">
        <v>-1</v>
      </c>
      <c r="GT146">
        <v>-1</v>
      </c>
      <c r="GU146">
        <v>44.4</v>
      </c>
      <c r="GV146">
        <v>44.4</v>
      </c>
      <c r="GW146">
        <v>2.4719199999999999</v>
      </c>
      <c r="GX146">
        <v>2.5964399999999999</v>
      </c>
      <c r="GY146">
        <v>2.04834</v>
      </c>
      <c r="GZ146">
        <v>2.6013199999999999</v>
      </c>
      <c r="HA146">
        <v>2.1972700000000001</v>
      </c>
      <c r="HB146">
        <v>2.2863799999999999</v>
      </c>
      <c r="HC146">
        <v>44.725299999999997</v>
      </c>
      <c r="HD146">
        <v>13.7555</v>
      </c>
      <c r="HE146">
        <v>18</v>
      </c>
      <c r="HF146">
        <v>661.02599999999995</v>
      </c>
      <c r="HG146">
        <v>695.57600000000002</v>
      </c>
      <c r="HH146">
        <v>25.2759</v>
      </c>
      <c r="HI146">
        <v>35.678699999999999</v>
      </c>
      <c r="HJ146">
        <v>30.0002</v>
      </c>
      <c r="HK146">
        <v>35.508699999999997</v>
      </c>
      <c r="HL146">
        <v>35.480899999999998</v>
      </c>
      <c r="HM146">
        <v>49.436799999999998</v>
      </c>
      <c r="HN146">
        <v>20.6478</v>
      </c>
      <c r="HO146">
        <v>20.888999999999999</v>
      </c>
      <c r="HP146">
        <v>25.279900000000001</v>
      </c>
      <c r="HQ146">
        <v>876.18899999999996</v>
      </c>
      <c r="HR146">
        <v>29.567299999999999</v>
      </c>
      <c r="HS146">
        <v>98.8</v>
      </c>
      <c r="HT146">
        <v>98.695999999999998</v>
      </c>
    </row>
    <row r="147" spans="1:228" x14ac:dyDescent="0.2">
      <c r="A147">
        <v>132</v>
      </c>
      <c r="B147">
        <v>1665256196</v>
      </c>
      <c r="C147">
        <v>523</v>
      </c>
      <c r="D147" t="s">
        <v>624</v>
      </c>
      <c r="E147" t="s">
        <v>625</v>
      </c>
      <c r="F147">
        <v>4</v>
      </c>
      <c r="G147">
        <v>1665256193.6875</v>
      </c>
      <c r="H147">
        <f t="shared" si="68"/>
        <v>2.5033086366398017E-3</v>
      </c>
      <c r="I147">
        <f t="shared" si="69"/>
        <v>2.5033086366398019</v>
      </c>
      <c r="J147">
        <f t="shared" si="70"/>
        <v>28.425363506556881</v>
      </c>
      <c r="K147">
        <f t="shared" si="71"/>
        <v>844.35862499999996</v>
      </c>
      <c r="L147">
        <f t="shared" si="72"/>
        <v>534.16225892752118</v>
      </c>
      <c r="M147">
        <f t="shared" si="73"/>
        <v>53.899983799683852</v>
      </c>
      <c r="N147">
        <f t="shared" si="74"/>
        <v>85.20054617860707</v>
      </c>
      <c r="O147">
        <f t="shared" si="75"/>
        <v>0.15871242872426017</v>
      </c>
      <c r="P147">
        <f t="shared" si="76"/>
        <v>3.6702153912323388</v>
      </c>
      <c r="Q147">
        <f t="shared" si="77"/>
        <v>0.15499581742155882</v>
      </c>
      <c r="R147">
        <f t="shared" si="78"/>
        <v>9.7199059761951118E-2</v>
      </c>
      <c r="S147">
        <f t="shared" si="79"/>
        <v>226.11397378798472</v>
      </c>
      <c r="T147">
        <f t="shared" si="80"/>
        <v>31.552065889353223</v>
      </c>
      <c r="U147">
        <f t="shared" si="81"/>
        <v>31.5253625</v>
      </c>
      <c r="V147">
        <f t="shared" si="82"/>
        <v>4.6482920746645799</v>
      </c>
      <c r="W147">
        <f t="shared" si="83"/>
        <v>68.290259915524771</v>
      </c>
      <c r="X147">
        <f t="shared" si="84"/>
        <v>3.081001051819269</v>
      </c>
      <c r="Y147">
        <f t="shared" si="85"/>
        <v>4.5116258975005739</v>
      </c>
      <c r="Z147">
        <f t="shared" si="86"/>
        <v>1.567291022845311</v>
      </c>
      <c r="AA147">
        <f t="shared" si="87"/>
        <v>-110.39591087581526</v>
      </c>
      <c r="AB147">
        <f t="shared" si="88"/>
        <v>-103.7623211990586</v>
      </c>
      <c r="AC147">
        <f t="shared" si="89"/>
        <v>-6.3651373820691113</v>
      </c>
      <c r="AD147">
        <f t="shared" si="90"/>
        <v>5.5906043310417317</v>
      </c>
      <c r="AE147">
        <f t="shared" si="91"/>
        <v>52.619290843475973</v>
      </c>
      <c r="AF147">
        <f t="shared" si="92"/>
        <v>2.405122850720661</v>
      </c>
      <c r="AG147">
        <f t="shared" si="93"/>
        <v>28.425363506556881</v>
      </c>
      <c r="AH147">
        <v>893.428455226903</v>
      </c>
      <c r="AI147">
        <v>874.1187818181819</v>
      </c>
      <c r="AJ147">
        <v>1.7478034322302001</v>
      </c>
      <c r="AK147">
        <v>66.645628169260647</v>
      </c>
      <c r="AL147">
        <f t="shared" si="94"/>
        <v>2.5033086366398019</v>
      </c>
      <c r="AM147">
        <v>29.565428813535771</v>
      </c>
      <c r="AN147">
        <v>30.54375294117645</v>
      </c>
      <c r="AO147">
        <v>5.5399837961656881E-3</v>
      </c>
      <c r="AP147">
        <v>87.351231965539924</v>
      </c>
      <c r="AQ147">
        <v>27</v>
      </c>
      <c r="AR147">
        <v>4</v>
      </c>
      <c r="AS147">
        <f t="shared" si="95"/>
        <v>1</v>
      </c>
      <c r="AT147">
        <f t="shared" si="96"/>
        <v>0</v>
      </c>
      <c r="AU147">
        <f t="shared" si="97"/>
        <v>47462.259393560693</v>
      </c>
      <c r="AV147">
        <f t="shared" si="98"/>
        <v>1200</v>
      </c>
      <c r="AW147">
        <f t="shared" si="99"/>
        <v>1025.9243387502511</v>
      </c>
      <c r="AX147">
        <f t="shared" si="100"/>
        <v>0.85493694895854255</v>
      </c>
      <c r="AY147">
        <f t="shared" si="101"/>
        <v>0.18842831148998726</v>
      </c>
      <c r="AZ147">
        <v>2.7</v>
      </c>
      <c r="BA147">
        <v>0.5</v>
      </c>
      <c r="BB147" t="s">
        <v>356</v>
      </c>
      <c r="BC147">
        <v>2</v>
      </c>
      <c r="BD147" t="b">
        <v>1</v>
      </c>
      <c r="BE147">
        <v>1665256193.6875</v>
      </c>
      <c r="BF147">
        <v>844.35862499999996</v>
      </c>
      <c r="BG147">
        <v>867.05774999999994</v>
      </c>
      <c r="BH147">
        <v>30.5334875</v>
      </c>
      <c r="BI147">
        <v>29.565012500000002</v>
      </c>
      <c r="BJ147">
        <v>842.71212500000001</v>
      </c>
      <c r="BK147">
        <v>30.337724999999999</v>
      </c>
      <c r="BL147">
        <v>650.048</v>
      </c>
      <c r="BM147">
        <v>100.80562500000001</v>
      </c>
      <c r="BN147">
        <v>0.10001350000000001</v>
      </c>
      <c r="BO147">
        <v>31.0009625</v>
      </c>
      <c r="BP147">
        <v>31.5253625</v>
      </c>
      <c r="BQ147">
        <v>999.9</v>
      </c>
      <c r="BR147">
        <v>0</v>
      </c>
      <c r="BS147">
        <v>0</v>
      </c>
      <c r="BT147">
        <v>8996.25</v>
      </c>
      <c r="BU147">
        <v>0</v>
      </c>
      <c r="BV147">
        <v>48.065537499999998</v>
      </c>
      <c r="BW147">
        <v>-22.699200000000001</v>
      </c>
      <c r="BX147">
        <v>870.95174999999995</v>
      </c>
      <c r="BY147">
        <v>893.47325000000001</v>
      </c>
      <c r="BZ147">
        <v>0.96849125000000003</v>
      </c>
      <c r="CA147">
        <v>867.05774999999994</v>
      </c>
      <c r="CB147">
        <v>29.565012500000002</v>
      </c>
      <c r="CC147">
        <v>3.0779450000000002</v>
      </c>
      <c r="CD147">
        <v>2.980315</v>
      </c>
      <c r="CE147">
        <v>24.455674999999999</v>
      </c>
      <c r="CF147">
        <v>23.918362500000001</v>
      </c>
      <c r="CG147">
        <v>1200</v>
      </c>
      <c r="CH147">
        <v>0.50001812499999998</v>
      </c>
      <c r="CI147">
        <v>0.49998187500000002</v>
      </c>
      <c r="CJ147">
        <v>0</v>
      </c>
      <c r="CK147">
        <v>806.47462500000006</v>
      </c>
      <c r="CL147">
        <v>4.9990899999999998</v>
      </c>
      <c r="CM147">
        <v>8691.3812500000004</v>
      </c>
      <c r="CN147">
        <v>9557.92</v>
      </c>
      <c r="CO147">
        <v>43.686999999999998</v>
      </c>
      <c r="CP147">
        <v>45.686999999999998</v>
      </c>
      <c r="CQ147">
        <v>44.561999999999998</v>
      </c>
      <c r="CR147">
        <v>44.655999999999999</v>
      </c>
      <c r="CS147">
        <v>44.968499999999999</v>
      </c>
      <c r="CT147">
        <v>597.52375000000006</v>
      </c>
      <c r="CU147">
        <v>597.47874999999999</v>
      </c>
      <c r="CV147">
        <v>0</v>
      </c>
      <c r="CW147">
        <v>1665256198.9000001</v>
      </c>
      <c r="CX147">
        <v>0</v>
      </c>
      <c r="CY147">
        <v>1665253528.5999999</v>
      </c>
      <c r="CZ147" t="s">
        <v>357</v>
      </c>
      <c r="DA147">
        <v>1665253526.5999999</v>
      </c>
      <c r="DB147">
        <v>1665253528.5999999</v>
      </c>
      <c r="DC147">
        <v>13</v>
      </c>
      <c r="DD147">
        <v>3.1E-2</v>
      </c>
      <c r="DE147">
        <v>1.2999999999999999E-2</v>
      </c>
      <c r="DF147">
        <v>1.6459999999999999</v>
      </c>
      <c r="DG147">
        <v>0.19600000000000001</v>
      </c>
      <c r="DH147">
        <v>415</v>
      </c>
      <c r="DI147">
        <v>32</v>
      </c>
      <c r="DJ147">
        <v>0.56000000000000005</v>
      </c>
      <c r="DK147">
        <v>0.22</v>
      </c>
      <c r="DL147">
        <v>-22.410699999999999</v>
      </c>
      <c r="DM147">
        <v>-2.366326829268278</v>
      </c>
      <c r="DN147">
        <v>0.24852208028713241</v>
      </c>
      <c r="DO147">
        <v>0</v>
      </c>
      <c r="DP147">
        <v>0.92324758536585372</v>
      </c>
      <c r="DQ147">
        <v>0.24370085017421589</v>
      </c>
      <c r="DR147">
        <v>2.7993599891347649E-2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364</v>
      </c>
      <c r="EA147">
        <v>3.2944</v>
      </c>
      <c r="EB147">
        <v>2.6252200000000001</v>
      </c>
      <c r="EC147">
        <v>0.16585800000000001</v>
      </c>
      <c r="ED147">
        <v>0.16775200000000001</v>
      </c>
      <c r="EE147">
        <v>0.12823699999999999</v>
      </c>
      <c r="EF147">
        <v>0.12424300000000001</v>
      </c>
      <c r="EG147">
        <v>25160.3</v>
      </c>
      <c r="EH147">
        <v>25703.9</v>
      </c>
      <c r="EI147">
        <v>28076</v>
      </c>
      <c r="EJ147">
        <v>29745.8</v>
      </c>
      <c r="EK147">
        <v>33600.800000000003</v>
      </c>
      <c r="EL147">
        <v>36227.699999999997</v>
      </c>
      <c r="EM147">
        <v>39539.300000000003</v>
      </c>
      <c r="EN147">
        <v>42591.8</v>
      </c>
      <c r="EO147">
        <v>2.1396000000000002</v>
      </c>
      <c r="EP147">
        <v>2.0989499999999999</v>
      </c>
      <c r="EQ147">
        <v>1.01961E-2</v>
      </c>
      <c r="ER147">
        <v>0</v>
      </c>
      <c r="ES147">
        <v>31.3657</v>
      </c>
      <c r="ET147">
        <v>999.9</v>
      </c>
      <c r="EU147">
        <v>49.3</v>
      </c>
      <c r="EV147">
        <v>39.799999999999997</v>
      </c>
      <c r="EW147">
        <v>35.872</v>
      </c>
      <c r="EX147">
        <v>57.507399999999997</v>
      </c>
      <c r="EY147">
        <v>-3.5617000000000001</v>
      </c>
      <c r="EZ147">
        <v>2</v>
      </c>
      <c r="FA147">
        <v>0.69307200000000002</v>
      </c>
      <c r="FB147">
        <v>3.9792299999999998</v>
      </c>
      <c r="FC147">
        <v>20.226199999999999</v>
      </c>
      <c r="FD147">
        <v>5.2181899999999999</v>
      </c>
      <c r="FE147">
        <v>12.0099</v>
      </c>
      <c r="FF147">
        <v>4.9857500000000003</v>
      </c>
      <c r="FG147">
        <v>3.2845</v>
      </c>
      <c r="FH147">
        <v>5142.2</v>
      </c>
      <c r="FI147">
        <v>9999</v>
      </c>
      <c r="FJ147">
        <v>9999</v>
      </c>
      <c r="FK147">
        <v>432.2</v>
      </c>
      <c r="FL147">
        <v>1.8658399999999999</v>
      </c>
      <c r="FM147">
        <v>1.8622399999999999</v>
      </c>
      <c r="FN147">
        <v>1.86432</v>
      </c>
      <c r="FO147">
        <v>1.8605</v>
      </c>
      <c r="FP147">
        <v>1.8611200000000001</v>
      </c>
      <c r="FQ147">
        <v>1.8602000000000001</v>
      </c>
      <c r="FR147">
        <v>1.86188</v>
      </c>
      <c r="FS147">
        <v>1.8585</v>
      </c>
      <c r="FT147">
        <v>0</v>
      </c>
      <c r="FU147">
        <v>0</v>
      </c>
      <c r="FV147">
        <v>0</v>
      </c>
      <c r="FW147">
        <v>0</v>
      </c>
      <c r="FX147" t="s">
        <v>359</v>
      </c>
      <c r="FY147" t="s">
        <v>360</v>
      </c>
      <c r="FZ147" t="s">
        <v>361</v>
      </c>
      <c r="GA147" t="s">
        <v>361</v>
      </c>
      <c r="GB147" t="s">
        <v>361</v>
      </c>
      <c r="GC147" t="s">
        <v>361</v>
      </c>
      <c r="GD147">
        <v>0</v>
      </c>
      <c r="GE147">
        <v>100</v>
      </c>
      <c r="GF147">
        <v>100</v>
      </c>
      <c r="GG147">
        <v>1.6459999999999999</v>
      </c>
      <c r="GH147">
        <v>0.1958</v>
      </c>
      <c r="GI147">
        <v>1.646399999999971</v>
      </c>
      <c r="GJ147">
        <v>0</v>
      </c>
      <c r="GK147">
        <v>0</v>
      </c>
      <c r="GL147">
        <v>0</v>
      </c>
      <c r="GM147">
        <v>0.19577000000000669</v>
      </c>
      <c r="GN147">
        <v>0</v>
      </c>
      <c r="GO147">
        <v>0</v>
      </c>
      <c r="GP147">
        <v>0</v>
      </c>
      <c r="GQ147">
        <v>-1</v>
      </c>
      <c r="GR147">
        <v>-1</v>
      </c>
      <c r="GS147">
        <v>-1</v>
      </c>
      <c r="GT147">
        <v>-1</v>
      </c>
      <c r="GU147">
        <v>44.5</v>
      </c>
      <c r="GV147">
        <v>44.5</v>
      </c>
      <c r="GW147">
        <v>2.4865699999999999</v>
      </c>
      <c r="GX147">
        <v>2.5878899999999998</v>
      </c>
      <c r="GY147">
        <v>2.04834</v>
      </c>
      <c r="GZ147">
        <v>2.6013199999999999</v>
      </c>
      <c r="HA147">
        <v>2.1972700000000001</v>
      </c>
      <c r="HB147">
        <v>2.34131</v>
      </c>
      <c r="HC147">
        <v>44.725299999999997</v>
      </c>
      <c r="HD147">
        <v>13.7643</v>
      </c>
      <c r="HE147">
        <v>18</v>
      </c>
      <c r="HF147">
        <v>660.98199999999997</v>
      </c>
      <c r="HG147">
        <v>695.55499999999995</v>
      </c>
      <c r="HH147">
        <v>25.2758</v>
      </c>
      <c r="HI147">
        <v>35.681199999999997</v>
      </c>
      <c r="HJ147">
        <v>30.0001</v>
      </c>
      <c r="HK147">
        <v>35.510199999999998</v>
      </c>
      <c r="HL147">
        <v>35.483199999999997</v>
      </c>
      <c r="HM147">
        <v>49.744199999999999</v>
      </c>
      <c r="HN147">
        <v>20.6478</v>
      </c>
      <c r="HO147">
        <v>20.888999999999999</v>
      </c>
      <c r="HP147">
        <v>25.2789</v>
      </c>
      <c r="HQ147">
        <v>882.87599999999998</v>
      </c>
      <c r="HR147">
        <v>29.552499999999998</v>
      </c>
      <c r="HS147">
        <v>98.798699999999997</v>
      </c>
      <c r="HT147">
        <v>98.695300000000003</v>
      </c>
    </row>
    <row r="148" spans="1:228" x14ac:dyDescent="0.2">
      <c r="A148">
        <v>133</v>
      </c>
      <c r="B148">
        <v>1665256200</v>
      </c>
      <c r="C148">
        <v>527</v>
      </c>
      <c r="D148" t="s">
        <v>626</v>
      </c>
      <c r="E148" t="s">
        <v>627</v>
      </c>
      <c r="F148">
        <v>4</v>
      </c>
      <c r="G148">
        <v>1665256198</v>
      </c>
      <c r="H148">
        <f t="shared" si="68"/>
        <v>2.5463335327108906E-3</v>
      </c>
      <c r="I148">
        <f t="shared" si="69"/>
        <v>2.5463335327108907</v>
      </c>
      <c r="J148">
        <f t="shared" si="70"/>
        <v>28.611709581992272</v>
      </c>
      <c r="K148">
        <f t="shared" si="71"/>
        <v>851.63099999999997</v>
      </c>
      <c r="L148">
        <f t="shared" si="72"/>
        <v>544.15459518043258</v>
      </c>
      <c r="M148">
        <f t="shared" si="73"/>
        <v>54.907267661628325</v>
      </c>
      <c r="N148">
        <f t="shared" si="74"/>
        <v>85.932806007886626</v>
      </c>
      <c r="O148">
        <f t="shared" si="75"/>
        <v>0.16144104859202557</v>
      </c>
      <c r="P148">
        <f t="shared" si="76"/>
        <v>3.6645665351493562</v>
      </c>
      <c r="Q148">
        <f t="shared" si="77"/>
        <v>0.15759143922836136</v>
      </c>
      <c r="R148">
        <f t="shared" si="78"/>
        <v>9.8832876078950943E-2</v>
      </c>
      <c r="S148">
        <f t="shared" si="79"/>
        <v>226.12130709136406</v>
      </c>
      <c r="T148">
        <f t="shared" si="80"/>
        <v>31.546288654891388</v>
      </c>
      <c r="U148">
        <f t="shared" si="81"/>
        <v>31.534700000000001</v>
      </c>
      <c r="V148">
        <f t="shared" si="82"/>
        <v>4.6507578683362105</v>
      </c>
      <c r="W148">
        <f t="shared" si="83"/>
        <v>68.321787690759464</v>
      </c>
      <c r="X148">
        <f t="shared" si="84"/>
        <v>3.0828518861617775</v>
      </c>
      <c r="Y148">
        <f t="shared" si="85"/>
        <v>4.5122529581858908</v>
      </c>
      <c r="Z148">
        <f t="shared" si="86"/>
        <v>1.567905982174433</v>
      </c>
      <c r="AA148">
        <f t="shared" si="87"/>
        <v>-112.29330879255028</v>
      </c>
      <c r="AB148">
        <f t="shared" si="88"/>
        <v>-104.9658121971314</v>
      </c>
      <c r="AC148">
        <f t="shared" si="89"/>
        <v>-6.4492636821597396</v>
      </c>
      <c r="AD148">
        <f t="shared" si="90"/>
        <v>2.4129224195226442</v>
      </c>
      <c r="AE148">
        <f t="shared" si="91"/>
        <v>52.800180517256294</v>
      </c>
      <c r="AF148">
        <f t="shared" si="92"/>
        <v>2.461290829062357</v>
      </c>
      <c r="AG148">
        <f t="shared" si="93"/>
        <v>28.611709581992272</v>
      </c>
      <c r="AH148">
        <v>900.46766591274377</v>
      </c>
      <c r="AI148">
        <v>881.08955151515147</v>
      </c>
      <c r="AJ148">
        <v>1.7447562927531151</v>
      </c>
      <c r="AK148">
        <v>66.645628169260647</v>
      </c>
      <c r="AL148">
        <f t="shared" si="94"/>
        <v>2.5463335327108907</v>
      </c>
      <c r="AM148">
        <v>29.563477680181471</v>
      </c>
      <c r="AN148">
        <v>30.556130294117629</v>
      </c>
      <c r="AO148">
        <v>6.1100975455951993E-3</v>
      </c>
      <c r="AP148">
        <v>87.351231965539924</v>
      </c>
      <c r="AQ148">
        <v>27</v>
      </c>
      <c r="AR148">
        <v>4</v>
      </c>
      <c r="AS148">
        <f t="shared" si="95"/>
        <v>1</v>
      </c>
      <c r="AT148">
        <f t="shared" si="96"/>
        <v>0</v>
      </c>
      <c r="AU148">
        <f t="shared" si="97"/>
        <v>47360.352856766709</v>
      </c>
      <c r="AV148">
        <f t="shared" si="98"/>
        <v>1200.035714285714</v>
      </c>
      <c r="AW148">
        <f t="shared" si="99"/>
        <v>1025.9551850214318</v>
      </c>
      <c r="AX148">
        <f t="shared" si="100"/>
        <v>0.85493720962471653</v>
      </c>
      <c r="AY148">
        <f t="shared" si="101"/>
        <v>0.18842881457570296</v>
      </c>
      <c r="AZ148">
        <v>2.7</v>
      </c>
      <c r="BA148">
        <v>0.5</v>
      </c>
      <c r="BB148" t="s">
        <v>356</v>
      </c>
      <c r="BC148">
        <v>2</v>
      </c>
      <c r="BD148" t="b">
        <v>1</v>
      </c>
      <c r="BE148">
        <v>1665256198</v>
      </c>
      <c r="BF148">
        <v>851.63099999999997</v>
      </c>
      <c r="BG148">
        <v>874.43399999999997</v>
      </c>
      <c r="BH148">
        <v>30.552385714285709</v>
      </c>
      <c r="BI148">
        <v>29.561242857142851</v>
      </c>
      <c r="BJ148">
        <v>849.98457142857137</v>
      </c>
      <c r="BK148">
        <v>30.3566</v>
      </c>
      <c r="BL148">
        <v>650.00214285714287</v>
      </c>
      <c r="BM148">
        <v>100.8038571428571</v>
      </c>
      <c r="BN148">
        <v>9.9945100000000009E-2</v>
      </c>
      <c r="BO148">
        <v>31.003399999999999</v>
      </c>
      <c r="BP148">
        <v>31.534700000000001</v>
      </c>
      <c r="BQ148">
        <v>999.89999999999986</v>
      </c>
      <c r="BR148">
        <v>0</v>
      </c>
      <c r="BS148">
        <v>0</v>
      </c>
      <c r="BT148">
        <v>8976.8771428571417</v>
      </c>
      <c r="BU148">
        <v>0</v>
      </c>
      <c r="BV148">
        <v>53.13202857142857</v>
      </c>
      <c r="BW148">
        <v>-22.803014285714291</v>
      </c>
      <c r="BX148">
        <v>878.47028571428575</v>
      </c>
      <c r="BY148">
        <v>901.0707142857143</v>
      </c>
      <c r="BZ148">
        <v>0.99113499999999999</v>
      </c>
      <c r="CA148">
        <v>874.43399999999997</v>
      </c>
      <c r="CB148">
        <v>29.561242857142851</v>
      </c>
      <c r="CC148">
        <v>3.079792857142857</v>
      </c>
      <c r="CD148">
        <v>2.9798814285714288</v>
      </c>
      <c r="CE148">
        <v>24.465699999999998</v>
      </c>
      <c r="CF148">
        <v>23.91591428571428</v>
      </c>
      <c r="CG148">
        <v>1200.035714285714</v>
      </c>
      <c r="CH148">
        <v>0.50001071428571431</v>
      </c>
      <c r="CI148">
        <v>0.49998928571428569</v>
      </c>
      <c r="CJ148">
        <v>0</v>
      </c>
      <c r="CK148">
        <v>806.44514285714286</v>
      </c>
      <c r="CL148">
        <v>4.9990899999999998</v>
      </c>
      <c r="CM148">
        <v>8727.9914285714276</v>
      </c>
      <c r="CN148">
        <v>9558.1657142857148</v>
      </c>
      <c r="CO148">
        <v>43.686999999999998</v>
      </c>
      <c r="CP148">
        <v>45.686999999999998</v>
      </c>
      <c r="CQ148">
        <v>44.561999999999998</v>
      </c>
      <c r="CR148">
        <v>44.686999999999998</v>
      </c>
      <c r="CS148">
        <v>44.955000000000013</v>
      </c>
      <c r="CT148">
        <v>597.53</v>
      </c>
      <c r="CU148">
        <v>597.50571428571425</v>
      </c>
      <c r="CV148">
        <v>0</v>
      </c>
      <c r="CW148">
        <v>1665256203.0999999</v>
      </c>
      <c r="CX148">
        <v>0</v>
      </c>
      <c r="CY148">
        <v>1665253528.5999999</v>
      </c>
      <c r="CZ148" t="s">
        <v>357</v>
      </c>
      <c r="DA148">
        <v>1665253526.5999999</v>
      </c>
      <c r="DB148">
        <v>1665253528.5999999</v>
      </c>
      <c r="DC148">
        <v>13</v>
      </c>
      <c r="DD148">
        <v>3.1E-2</v>
      </c>
      <c r="DE148">
        <v>1.2999999999999999E-2</v>
      </c>
      <c r="DF148">
        <v>1.6459999999999999</v>
      </c>
      <c r="DG148">
        <v>0.19600000000000001</v>
      </c>
      <c r="DH148">
        <v>415</v>
      </c>
      <c r="DI148">
        <v>32</v>
      </c>
      <c r="DJ148">
        <v>0.56000000000000005</v>
      </c>
      <c r="DK148">
        <v>0.22</v>
      </c>
      <c r="DL148">
        <v>-22.534612195121952</v>
      </c>
      <c r="DM148">
        <v>-2.250240418118457</v>
      </c>
      <c r="DN148">
        <v>0.23838767994349061</v>
      </c>
      <c r="DO148">
        <v>0</v>
      </c>
      <c r="DP148">
        <v>0.93975551219512188</v>
      </c>
      <c r="DQ148">
        <v>0.35100660627177638</v>
      </c>
      <c r="DR148">
        <v>3.4663480492581923E-2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364</v>
      </c>
      <c r="EA148">
        <v>3.2941600000000002</v>
      </c>
      <c r="EB148">
        <v>2.6249799999999999</v>
      </c>
      <c r="EC148">
        <v>0.16672699999999999</v>
      </c>
      <c r="ED148">
        <v>0.16861899999999999</v>
      </c>
      <c r="EE148">
        <v>0.128272</v>
      </c>
      <c r="EF148">
        <v>0.12424</v>
      </c>
      <c r="EG148">
        <v>25133.7</v>
      </c>
      <c r="EH148">
        <v>25677.3</v>
      </c>
      <c r="EI148">
        <v>28075.7</v>
      </c>
      <c r="EJ148">
        <v>29746</v>
      </c>
      <c r="EK148">
        <v>33598.699999999997</v>
      </c>
      <c r="EL148">
        <v>36228</v>
      </c>
      <c r="EM148">
        <v>39538.300000000003</v>
      </c>
      <c r="EN148">
        <v>42591.9</v>
      </c>
      <c r="EO148">
        <v>2.1392500000000001</v>
      </c>
      <c r="EP148">
        <v>2.0990500000000001</v>
      </c>
      <c r="EQ148">
        <v>1.0311600000000001E-2</v>
      </c>
      <c r="ER148">
        <v>0</v>
      </c>
      <c r="ES148">
        <v>31.367799999999999</v>
      </c>
      <c r="ET148">
        <v>999.9</v>
      </c>
      <c r="EU148">
        <v>49.3</v>
      </c>
      <c r="EV148">
        <v>39.799999999999997</v>
      </c>
      <c r="EW148">
        <v>35.872900000000001</v>
      </c>
      <c r="EX148">
        <v>57.747399999999999</v>
      </c>
      <c r="EY148">
        <v>-3.4815700000000001</v>
      </c>
      <c r="EZ148">
        <v>2</v>
      </c>
      <c r="FA148">
        <v>0.69351600000000002</v>
      </c>
      <c r="FB148">
        <v>3.9754999999999998</v>
      </c>
      <c r="FC148">
        <v>20.226299999999998</v>
      </c>
      <c r="FD148">
        <v>5.2181899999999999</v>
      </c>
      <c r="FE148">
        <v>12.0099</v>
      </c>
      <c r="FF148">
        <v>4.9857500000000003</v>
      </c>
      <c r="FG148">
        <v>3.2844799999999998</v>
      </c>
      <c r="FH148">
        <v>5142.2</v>
      </c>
      <c r="FI148">
        <v>9999</v>
      </c>
      <c r="FJ148">
        <v>9999</v>
      </c>
      <c r="FK148">
        <v>432.2</v>
      </c>
      <c r="FL148">
        <v>1.8658399999999999</v>
      </c>
      <c r="FM148">
        <v>1.86226</v>
      </c>
      <c r="FN148">
        <v>1.86432</v>
      </c>
      <c r="FO148">
        <v>1.86049</v>
      </c>
      <c r="FP148">
        <v>1.86114</v>
      </c>
      <c r="FQ148">
        <v>1.8602000000000001</v>
      </c>
      <c r="FR148">
        <v>1.86188</v>
      </c>
      <c r="FS148">
        <v>1.8584799999999999</v>
      </c>
      <c r="FT148">
        <v>0</v>
      </c>
      <c r="FU148">
        <v>0</v>
      </c>
      <c r="FV148">
        <v>0</v>
      </c>
      <c r="FW148">
        <v>0</v>
      </c>
      <c r="FX148" t="s">
        <v>359</v>
      </c>
      <c r="FY148" t="s">
        <v>360</v>
      </c>
      <c r="FZ148" t="s">
        <v>361</v>
      </c>
      <c r="GA148" t="s">
        <v>361</v>
      </c>
      <c r="GB148" t="s">
        <v>361</v>
      </c>
      <c r="GC148" t="s">
        <v>361</v>
      </c>
      <c r="GD148">
        <v>0</v>
      </c>
      <c r="GE148">
        <v>100</v>
      </c>
      <c r="GF148">
        <v>100</v>
      </c>
      <c r="GG148">
        <v>1.647</v>
      </c>
      <c r="GH148">
        <v>0.1958</v>
      </c>
      <c r="GI148">
        <v>1.646399999999971</v>
      </c>
      <c r="GJ148">
        <v>0</v>
      </c>
      <c r="GK148">
        <v>0</v>
      </c>
      <c r="GL148">
        <v>0</v>
      </c>
      <c r="GM148">
        <v>0.19577000000000669</v>
      </c>
      <c r="GN148">
        <v>0</v>
      </c>
      <c r="GO148">
        <v>0</v>
      </c>
      <c r="GP148">
        <v>0</v>
      </c>
      <c r="GQ148">
        <v>-1</v>
      </c>
      <c r="GR148">
        <v>-1</v>
      </c>
      <c r="GS148">
        <v>-1</v>
      </c>
      <c r="GT148">
        <v>-1</v>
      </c>
      <c r="GU148">
        <v>44.6</v>
      </c>
      <c r="GV148">
        <v>44.5</v>
      </c>
      <c r="GW148">
        <v>2.50122</v>
      </c>
      <c r="GX148">
        <v>2.5866699999999998</v>
      </c>
      <c r="GY148">
        <v>2.04834</v>
      </c>
      <c r="GZ148">
        <v>2.6013199999999999</v>
      </c>
      <c r="HA148">
        <v>2.1972700000000001</v>
      </c>
      <c r="HB148">
        <v>2.3877000000000002</v>
      </c>
      <c r="HC148">
        <v>44.725299999999997</v>
      </c>
      <c r="HD148">
        <v>13.773</v>
      </c>
      <c r="HE148">
        <v>18</v>
      </c>
      <c r="HF148">
        <v>660.7</v>
      </c>
      <c r="HG148">
        <v>695.65800000000002</v>
      </c>
      <c r="HH148">
        <v>25.276499999999999</v>
      </c>
      <c r="HI148">
        <v>35.684399999999997</v>
      </c>
      <c r="HJ148">
        <v>30.0002</v>
      </c>
      <c r="HK148">
        <v>35.510300000000001</v>
      </c>
      <c r="HL148">
        <v>35.484099999999998</v>
      </c>
      <c r="HM148">
        <v>50.049700000000001</v>
      </c>
      <c r="HN148">
        <v>20.6478</v>
      </c>
      <c r="HO148">
        <v>20.888999999999999</v>
      </c>
      <c r="HP148">
        <v>25.2789</v>
      </c>
      <c r="HQ148">
        <v>889.56200000000001</v>
      </c>
      <c r="HR148">
        <v>29.5367</v>
      </c>
      <c r="HS148">
        <v>98.796899999999994</v>
      </c>
      <c r="HT148">
        <v>98.695899999999995</v>
      </c>
    </row>
    <row r="149" spans="1:228" x14ac:dyDescent="0.2">
      <c r="A149">
        <v>134</v>
      </c>
      <c r="B149">
        <v>1665256204</v>
      </c>
      <c r="C149">
        <v>531</v>
      </c>
      <c r="D149" t="s">
        <v>628</v>
      </c>
      <c r="E149" t="s">
        <v>629</v>
      </c>
      <c r="F149">
        <v>4</v>
      </c>
      <c r="G149">
        <v>1665256201.6875</v>
      </c>
      <c r="H149">
        <f t="shared" si="68"/>
        <v>2.518008820946539E-3</v>
      </c>
      <c r="I149">
        <f t="shared" si="69"/>
        <v>2.5180088209465392</v>
      </c>
      <c r="J149">
        <f t="shared" si="70"/>
        <v>29.026755244573938</v>
      </c>
      <c r="K149">
        <f t="shared" si="71"/>
        <v>857.81962499999997</v>
      </c>
      <c r="L149">
        <f t="shared" si="72"/>
        <v>542.98491175440586</v>
      </c>
      <c r="M149">
        <f t="shared" si="73"/>
        <v>54.788765840461053</v>
      </c>
      <c r="N149">
        <f t="shared" si="74"/>
        <v>86.556509306348616</v>
      </c>
      <c r="O149">
        <f t="shared" si="75"/>
        <v>0.1597137404098074</v>
      </c>
      <c r="P149">
        <f t="shared" si="76"/>
        <v>3.6677078426116978</v>
      </c>
      <c r="Q149">
        <f t="shared" si="77"/>
        <v>0.15594817673818911</v>
      </c>
      <c r="R149">
        <f t="shared" si="78"/>
        <v>9.7798536943859649E-2</v>
      </c>
      <c r="S149">
        <f t="shared" si="79"/>
        <v>226.10742898362287</v>
      </c>
      <c r="T149">
        <f t="shared" si="80"/>
        <v>31.551774577152219</v>
      </c>
      <c r="U149">
        <f t="shared" si="81"/>
        <v>31.534675</v>
      </c>
      <c r="V149">
        <f t="shared" si="82"/>
        <v>4.650751264958604</v>
      </c>
      <c r="W149">
        <f t="shared" si="83"/>
        <v>68.34646039269667</v>
      </c>
      <c r="X149">
        <f t="shared" si="84"/>
        <v>3.0839717747328437</v>
      </c>
      <c r="Y149">
        <f t="shared" si="85"/>
        <v>4.5122626058662565</v>
      </c>
      <c r="Z149">
        <f t="shared" si="86"/>
        <v>1.5667794902257604</v>
      </c>
      <c r="AA149">
        <f t="shared" si="87"/>
        <v>-111.04418900374237</v>
      </c>
      <c r="AB149">
        <f t="shared" si="88"/>
        <v>-105.04343172496577</v>
      </c>
      <c r="AC149">
        <f t="shared" si="89"/>
        <v>-6.4485054128801602</v>
      </c>
      <c r="AD149">
        <f t="shared" si="90"/>
        <v>3.5713028420345552</v>
      </c>
      <c r="AE149">
        <f t="shared" si="91"/>
        <v>52.747023232121023</v>
      </c>
      <c r="AF149">
        <f t="shared" si="92"/>
        <v>2.4875915989117905</v>
      </c>
      <c r="AG149">
        <f t="shared" si="93"/>
        <v>29.026755244573938</v>
      </c>
      <c r="AH149">
        <v>907.40231339558977</v>
      </c>
      <c r="AI149">
        <v>887.97251515151527</v>
      </c>
      <c r="AJ149">
        <v>1.7138164970233081</v>
      </c>
      <c r="AK149">
        <v>66.645628169260647</v>
      </c>
      <c r="AL149">
        <f t="shared" si="94"/>
        <v>2.5180088209465392</v>
      </c>
      <c r="AM149">
        <v>29.56181586144492</v>
      </c>
      <c r="AN149">
        <v>30.571354117647061</v>
      </c>
      <c r="AO149">
        <v>8.3117598497820465E-4</v>
      </c>
      <c r="AP149">
        <v>87.351231965539924</v>
      </c>
      <c r="AQ149">
        <v>27</v>
      </c>
      <c r="AR149">
        <v>4</v>
      </c>
      <c r="AS149">
        <f t="shared" si="95"/>
        <v>1</v>
      </c>
      <c r="AT149">
        <f t="shared" si="96"/>
        <v>0</v>
      </c>
      <c r="AU149">
        <f t="shared" si="97"/>
        <v>47416.789249141933</v>
      </c>
      <c r="AV149">
        <f t="shared" si="98"/>
        <v>1199.9662499999999</v>
      </c>
      <c r="AW149">
        <f t="shared" si="99"/>
        <v>1025.8953885925507</v>
      </c>
      <c r="AX149">
        <f t="shared" si="100"/>
        <v>0.85493686892656418</v>
      </c>
      <c r="AY149">
        <f t="shared" si="101"/>
        <v>0.18842815702826882</v>
      </c>
      <c r="AZ149">
        <v>2.7</v>
      </c>
      <c r="BA149">
        <v>0.5</v>
      </c>
      <c r="BB149" t="s">
        <v>356</v>
      </c>
      <c r="BC149">
        <v>2</v>
      </c>
      <c r="BD149" t="b">
        <v>1</v>
      </c>
      <c r="BE149">
        <v>1665256201.6875</v>
      </c>
      <c r="BF149">
        <v>857.81962499999997</v>
      </c>
      <c r="BG149">
        <v>880.61687500000005</v>
      </c>
      <c r="BH149">
        <v>30.563749999999999</v>
      </c>
      <c r="BI149">
        <v>29.562000000000001</v>
      </c>
      <c r="BJ149">
        <v>856.17337499999996</v>
      </c>
      <c r="BK149">
        <v>30.367962500000001</v>
      </c>
      <c r="BL149">
        <v>649.98412499999995</v>
      </c>
      <c r="BM149">
        <v>100.803</v>
      </c>
      <c r="BN149">
        <v>9.9925025000000001E-2</v>
      </c>
      <c r="BO149">
        <v>31.0034375</v>
      </c>
      <c r="BP149">
        <v>31.534675</v>
      </c>
      <c r="BQ149">
        <v>999.9</v>
      </c>
      <c r="BR149">
        <v>0</v>
      </c>
      <c r="BS149">
        <v>0</v>
      </c>
      <c r="BT149">
        <v>8987.8125</v>
      </c>
      <c r="BU149">
        <v>0</v>
      </c>
      <c r="BV149">
        <v>56.452575000000003</v>
      </c>
      <c r="BW149">
        <v>-22.797137500000002</v>
      </c>
      <c r="BX149">
        <v>884.864375</v>
      </c>
      <c r="BY149">
        <v>907.44262500000002</v>
      </c>
      <c r="BZ149">
        <v>1.0017508749999999</v>
      </c>
      <c r="CA149">
        <v>880.61687500000005</v>
      </c>
      <c r="CB149">
        <v>29.562000000000001</v>
      </c>
      <c r="CC149">
        <v>3.0809199999999999</v>
      </c>
      <c r="CD149">
        <v>2.9799387500000001</v>
      </c>
      <c r="CE149">
        <v>24.471812499999999</v>
      </c>
      <c r="CF149">
        <v>23.916225000000001</v>
      </c>
      <c r="CG149">
        <v>1199.9662499999999</v>
      </c>
      <c r="CH149">
        <v>0.50002187499999995</v>
      </c>
      <c r="CI149">
        <v>0.49997812500000011</v>
      </c>
      <c r="CJ149">
        <v>0</v>
      </c>
      <c r="CK149">
        <v>806.5145</v>
      </c>
      <c r="CL149">
        <v>4.9990899999999998</v>
      </c>
      <c r="CM149">
        <v>8716.3575000000019</v>
      </c>
      <c r="CN149">
        <v>9557.65</v>
      </c>
      <c r="CO149">
        <v>43.686999999999998</v>
      </c>
      <c r="CP149">
        <v>45.686999999999998</v>
      </c>
      <c r="CQ149">
        <v>44.561999999999998</v>
      </c>
      <c r="CR149">
        <v>44.686999999999998</v>
      </c>
      <c r="CS149">
        <v>44.968499999999999</v>
      </c>
      <c r="CT149">
        <v>597.50874999999996</v>
      </c>
      <c r="CU149">
        <v>597.45749999999998</v>
      </c>
      <c r="CV149">
        <v>0</v>
      </c>
      <c r="CW149">
        <v>1665256206.7</v>
      </c>
      <c r="CX149">
        <v>0</v>
      </c>
      <c r="CY149">
        <v>1665253528.5999999</v>
      </c>
      <c r="CZ149" t="s">
        <v>357</v>
      </c>
      <c r="DA149">
        <v>1665253526.5999999</v>
      </c>
      <c r="DB149">
        <v>1665253528.5999999</v>
      </c>
      <c r="DC149">
        <v>13</v>
      </c>
      <c r="DD149">
        <v>3.1E-2</v>
      </c>
      <c r="DE149">
        <v>1.2999999999999999E-2</v>
      </c>
      <c r="DF149">
        <v>1.6459999999999999</v>
      </c>
      <c r="DG149">
        <v>0.19600000000000001</v>
      </c>
      <c r="DH149">
        <v>415</v>
      </c>
      <c r="DI149">
        <v>32</v>
      </c>
      <c r="DJ149">
        <v>0.56000000000000005</v>
      </c>
      <c r="DK149">
        <v>0.22</v>
      </c>
      <c r="DL149">
        <v>-22.6664268292683</v>
      </c>
      <c r="DM149">
        <v>-1.3003630662021299</v>
      </c>
      <c r="DN149">
        <v>0.14517714834691339</v>
      </c>
      <c r="DO149">
        <v>0</v>
      </c>
      <c r="DP149">
        <v>0.96066475609756108</v>
      </c>
      <c r="DQ149">
        <v>0.32451355400696552</v>
      </c>
      <c r="DR149">
        <v>3.2256308242015641E-2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364</v>
      </c>
      <c r="EA149">
        <v>3.2942</v>
      </c>
      <c r="EB149">
        <v>2.6253600000000001</v>
      </c>
      <c r="EC149">
        <v>0.167575</v>
      </c>
      <c r="ED149">
        <v>0.16944300000000001</v>
      </c>
      <c r="EE149">
        <v>0.12831500000000001</v>
      </c>
      <c r="EF149">
        <v>0.124237</v>
      </c>
      <c r="EG149">
        <v>25107.4</v>
      </c>
      <c r="EH149">
        <v>25651.4</v>
      </c>
      <c r="EI149">
        <v>28075</v>
      </c>
      <c r="EJ149">
        <v>29745.599999999999</v>
      </c>
      <c r="EK149">
        <v>33596.800000000003</v>
      </c>
      <c r="EL149">
        <v>36228</v>
      </c>
      <c r="EM149">
        <v>39537.9</v>
      </c>
      <c r="EN149">
        <v>42591.7</v>
      </c>
      <c r="EO149">
        <v>2.1394299999999999</v>
      </c>
      <c r="EP149">
        <v>2.0989499999999999</v>
      </c>
      <c r="EQ149">
        <v>9.8496699999999996E-3</v>
      </c>
      <c r="ER149">
        <v>0</v>
      </c>
      <c r="ES149">
        <v>31.3705</v>
      </c>
      <c r="ET149">
        <v>999.9</v>
      </c>
      <c r="EU149">
        <v>49.3</v>
      </c>
      <c r="EV149">
        <v>39.799999999999997</v>
      </c>
      <c r="EW149">
        <v>35.873199999999997</v>
      </c>
      <c r="EX149">
        <v>57.627400000000002</v>
      </c>
      <c r="EY149">
        <v>-3.3052899999999998</v>
      </c>
      <c r="EZ149">
        <v>2</v>
      </c>
      <c r="FA149">
        <v>0.69352100000000005</v>
      </c>
      <c r="FB149">
        <v>3.9836800000000001</v>
      </c>
      <c r="FC149">
        <v>20.226199999999999</v>
      </c>
      <c r="FD149">
        <v>5.2186399999999997</v>
      </c>
      <c r="FE149">
        <v>12.0099</v>
      </c>
      <c r="FF149">
        <v>4.9858000000000002</v>
      </c>
      <c r="FG149">
        <v>3.2844799999999998</v>
      </c>
      <c r="FH149">
        <v>5142.2</v>
      </c>
      <c r="FI149">
        <v>9999</v>
      </c>
      <c r="FJ149">
        <v>9999</v>
      </c>
      <c r="FK149">
        <v>432.2</v>
      </c>
      <c r="FL149">
        <v>1.86585</v>
      </c>
      <c r="FM149">
        <v>1.86226</v>
      </c>
      <c r="FN149">
        <v>1.86432</v>
      </c>
      <c r="FO149">
        <v>1.86049</v>
      </c>
      <c r="FP149">
        <v>1.8611200000000001</v>
      </c>
      <c r="FQ149">
        <v>1.86019</v>
      </c>
      <c r="FR149">
        <v>1.8619000000000001</v>
      </c>
      <c r="FS149">
        <v>1.85846</v>
      </c>
      <c r="FT149">
        <v>0</v>
      </c>
      <c r="FU149">
        <v>0</v>
      </c>
      <c r="FV149">
        <v>0</v>
      </c>
      <c r="FW149">
        <v>0</v>
      </c>
      <c r="FX149" t="s">
        <v>359</v>
      </c>
      <c r="FY149" t="s">
        <v>360</v>
      </c>
      <c r="FZ149" t="s">
        <v>361</v>
      </c>
      <c r="GA149" t="s">
        <v>361</v>
      </c>
      <c r="GB149" t="s">
        <v>361</v>
      </c>
      <c r="GC149" t="s">
        <v>361</v>
      </c>
      <c r="GD149">
        <v>0</v>
      </c>
      <c r="GE149">
        <v>100</v>
      </c>
      <c r="GF149">
        <v>100</v>
      </c>
      <c r="GG149">
        <v>1.647</v>
      </c>
      <c r="GH149">
        <v>0.1958</v>
      </c>
      <c r="GI149">
        <v>1.646399999999971</v>
      </c>
      <c r="GJ149">
        <v>0</v>
      </c>
      <c r="GK149">
        <v>0</v>
      </c>
      <c r="GL149">
        <v>0</v>
      </c>
      <c r="GM149">
        <v>0.19577000000000669</v>
      </c>
      <c r="GN149">
        <v>0</v>
      </c>
      <c r="GO149">
        <v>0</v>
      </c>
      <c r="GP149">
        <v>0</v>
      </c>
      <c r="GQ149">
        <v>-1</v>
      </c>
      <c r="GR149">
        <v>-1</v>
      </c>
      <c r="GS149">
        <v>-1</v>
      </c>
      <c r="GT149">
        <v>-1</v>
      </c>
      <c r="GU149">
        <v>44.6</v>
      </c>
      <c r="GV149">
        <v>44.6</v>
      </c>
      <c r="GW149">
        <v>2.51709</v>
      </c>
      <c r="GX149">
        <v>2.5915499999999998</v>
      </c>
      <c r="GY149">
        <v>2.04834</v>
      </c>
      <c r="GZ149">
        <v>2.6013199999999999</v>
      </c>
      <c r="HA149">
        <v>2.1972700000000001</v>
      </c>
      <c r="HB149">
        <v>2.3559600000000001</v>
      </c>
      <c r="HC149">
        <v>44.725299999999997</v>
      </c>
      <c r="HD149">
        <v>13.7643</v>
      </c>
      <c r="HE149">
        <v>18</v>
      </c>
      <c r="HF149">
        <v>660.87400000000002</v>
      </c>
      <c r="HG149">
        <v>695.57399999999996</v>
      </c>
      <c r="HH149">
        <v>25.276399999999999</v>
      </c>
      <c r="HI149">
        <v>35.685299999999998</v>
      </c>
      <c r="HJ149">
        <v>30.0002</v>
      </c>
      <c r="HK149">
        <v>35.513500000000001</v>
      </c>
      <c r="HL149">
        <v>35.484900000000003</v>
      </c>
      <c r="HM149">
        <v>50.359400000000001</v>
      </c>
      <c r="HN149">
        <v>20.6478</v>
      </c>
      <c r="HO149">
        <v>20.888999999999999</v>
      </c>
      <c r="HP149">
        <v>25.275099999999998</v>
      </c>
      <c r="HQ149">
        <v>896.24900000000002</v>
      </c>
      <c r="HR149">
        <v>29.505099999999999</v>
      </c>
      <c r="HS149">
        <v>98.795400000000001</v>
      </c>
      <c r="HT149">
        <v>98.694999999999993</v>
      </c>
    </row>
    <row r="150" spans="1:228" x14ac:dyDescent="0.2">
      <c r="A150">
        <v>135</v>
      </c>
      <c r="B150">
        <v>1665256208</v>
      </c>
      <c r="C150">
        <v>535</v>
      </c>
      <c r="D150" t="s">
        <v>630</v>
      </c>
      <c r="E150" t="s">
        <v>631</v>
      </c>
      <c r="F150">
        <v>4</v>
      </c>
      <c r="G150">
        <v>1665256206</v>
      </c>
      <c r="H150">
        <f t="shared" si="68"/>
        <v>2.5449348897740244E-3</v>
      </c>
      <c r="I150">
        <f t="shared" si="69"/>
        <v>2.5449348897740243</v>
      </c>
      <c r="J150">
        <f t="shared" si="70"/>
        <v>28.74261849470054</v>
      </c>
      <c r="K150">
        <f t="shared" si="71"/>
        <v>864.99514285714292</v>
      </c>
      <c r="L150">
        <f t="shared" si="72"/>
        <v>556.36163728121778</v>
      </c>
      <c r="M150">
        <f t="shared" si="73"/>
        <v>56.137860664729708</v>
      </c>
      <c r="N150">
        <f t="shared" si="74"/>
        <v>87.279520282304631</v>
      </c>
      <c r="O150">
        <f t="shared" si="75"/>
        <v>0.16168746503463408</v>
      </c>
      <c r="P150">
        <f t="shared" si="76"/>
        <v>3.6793016220418973</v>
      </c>
      <c r="Q150">
        <f t="shared" si="77"/>
        <v>0.15784131372724314</v>
      </c>
      <c r="R150">
        <f t="shared" si="78"/>
        <v>9.8988762312069489E-2</v>
      </c>
      <c r="S150">
        <f t="shared" si="79"/>
        <v>226.11629751817802</v>
      </c>
      <c r="T150">
        <f t="shared" si="80"/>
        <v>31.54265222168414</v>
      </c>
      <c r="U150">
        <f t="shared" si="81"/>
        <v>31.53125714285715</v>
      </c>
      <c r="V150">
        <f t="shared" si="82"/>
        <v>4.6498485657580249</v>
      </c>
      <c r="W150">
        <f t="shared" si="83"/>
        <v>68.383955719828222</v>
      </c>
      <c r="X150">
        <f t="shared" si="84"/>
        <v>3.0853303486403276</v>
      </c>
      <c r="Y150">
        <f t="shared" si="85"/>
        <v>4.5117751907787387</v>
      </c>
      <c r="Z150">
        <f t="shared" si="86"/>
        <v>1.5645182171176972</v>
      </c>
      <c r="AA150">
        <f t="shared" si="87"/>
        <v>-112.23162863903448</v>
      </c>
      <c r="AB150">
        <f t="shared" si="88"/>
        <v>-105.07333593546036</v>
      </c>
      <c r="AC150">
        <f t="shared" si="89"/>
        <v>-6.4298472222836232</v>
      </c>
      <c r="AD150">
        <f t="shared" si="90"/>
        <v>2.3814857213995424</v>
      </c>
      <c r="AE150">
        <f t="shared" si="91"/>
        <v>52.806154717356335</v>
      </c>
      <c r="AF150">
        <f t="shared" si="92"/>
        <v>2.521358705506529</v>
      </c>
      <c r="AG150">
        <f t="shared" si="93"/>
        <v>28.74261849470054</v>
      </c>
      <c r="AH150">
        <v>914.29045623910054</v>
      </c>
      <c r="AI150">
        <v>894.88653939393919</v>
      </c>
      <c r="AJ150">
        <v>1.7374722404895111</v>
      </c>
      <c r="AK150">
        <v>66.645628169260647</v>
      </c>
      <c r="AL150">
        <f t="shared" si="94"/>
        <v>2.5449348897740243</v>
      </c>
      <c r="AM150">
        <v>29.56158427626163</v>
      </c>
      <c r="AN150">
        <v>30.580961470588239</v>
      </c>
      <c r="AO150">
        <v>1.0077552251811931E-3</v>
      </c>
      <c r="AP150">
        <v>87.351231965539924</v>
      </c>
      <c r="AQ150">
        <v>27</v>
      </c>
      <c r="AR150">
        <v>4</v>
      </c>
      <c r="AS150">
        <f t="shared" si="95"/>
        <v>1</v>
      </c>
      <c r="AT150">
        <f t="shared" si="96"/>
        <v>0</v>
      </c>
      <c r="AU150">
        <f t="shared" si="97"/>
        <v>47625.47887778208</v>
      </c>
      <c r="AV150">
        <f t="shared" si="98"/>
        <v>1200.0214285714289</v>
      </c>
      <c r="AW150">
        <f t="shared" si="99"/>
        <v>1025.9417707348075</v>
      </c>
      <c r="AX150">
        <f t="shared" si="100"/>
        <v>0.85493620889432331</v>
      </c>
      <c r="AY150">
        <f t="shared" si="101"/>
        <v>0.18842688316604414</v>
      </c>
      <c r="AZ150">
        <v>2.7</v>
      </c>
      <c r="BA150">
        <v>0.5</v>
      </c>
      <c r="BB150" t="s">
        <v>356</v>
      </c>
      <c r="BC150">
        <v>2</v>
      </c>
      <c r="BD150" t="b">
        <v>1</v>
      </c>
      <c r="BE150">
        <v>1665256206</v>
      </c>
      <c r="BF150">
        <v>864.99514285714292</v>
      </c>
      <c r="BG150">
        <v>887.83542857142857</v>
      </c>
      <c r="BH150">
        <v>30.577571428571432</v>
      </c>
      <c r="BI150">
        <v>29.562285714285711</v>
      </c>
      <c r="BJ150">
        <v>863.34885714285713</v>
      </c>
      <c r="BK150">
        <v>30.381828571428571</v>
      </c>
      <c r="BL150">
        <v>650.01471428571426</v>
      </c>
      <c r="BM150">
        <v>100.8018571428571</v>
      </c>
      <c r="BN150">
        <v>9.9888957142857157E-2</v>
      </c>
      <c r="BO150">
        <v>31.001542857142859</v>
      </c>
      <c r="BP150">
        <v>31.53125714285715</v>
      </c>
      <c r="BQ150">
        <v>999.89999999999986</v>
      </c>
      <c r="BR150">
        <v>0</v>
      </c>
      <c r="BS150">
        <v>0</v>
      </c>
      <c r="BT150">
        <v>9028.0357142857138</v>
      </c>
      <c r="BU150">
        <v>0</v>
      </c>
      <c r="BV150">
        <v>54.295157142857143</v>
      </c>
      <c r="BW150">
        <v>-22.840385714285709</v>
      </c>
      <c r="BX150">
        <v>892.27885714285719</v>
      </c>
      <c r="BY150">
        <v>914.88142857142861</v>
      </c>
      <c r="BZ150">
        <v>1.0152871428571431</v>
      </c>
      <c r="CA150">
        <v>887.83542857142857</v>
      </c>
      <c r="CB150">
        <v>29.562285714285711</v>
      </c>
      <c r="CC150">
        <v>3.0822785714285721</v>
      </c>
      <c r="CD150">
        <v>2.97994</v>
      </c>
      <c r="CE150">
        <v>24.479214285714281</v>
      </c>
      <c r="CF150">
        <v>23.916242857142858</v>
      </c>
      <c r="CG150">
        <v>1200.0214285714289</v>
      </c>
      <c r="CH150">
        <v>0.50004085714285718</v>
      </c>
      <c r="CI150">
        <v>0.49995914285714288</v>
      </c>
      <c r="CJ150">
        <v>0</v>
      </c>
      <c r="CK150">
        <v>806.27800000000002</v>
      </c>
      <c r="CL150">
        <v>4.9990899999999998</v>
      </c>
      <c r="CM150">
        <v>8653</v>
      </c>
      <c r="CN150">
        <v>9558.1642857142851</v>
      </c>
      <c r="CO150">
        <v>43.686999999999998</v>
      </c>
      <c r="CP150">
        <v>45.686999999999998</v>
      </c>
      <c r="CQ150">
        <v>44.561999999999998</v>
      </c>
      <c r="CR150">
        <v>44.686999999999998</v>
      </c>
      <c r="CS150">
        <v>44.982000000000014</v>
      </c>
      <c r="CT150">
        <v>597.56285714285707</v>
      </c>
      <c r="CU150">
        <v>597.4585714285713</v>
      </c>
      <c r="CV150">
        <v>0</v>
      </c>
      <c r="CW150">
        <v>1665256210.9000001</v>
      </c>
      <c r="CX150">
        <v>0</v>
      </c>
      <c r="CY150">
        <v>1665253528.5999999</v>
      </c>
      <c r="CZ150" t="s">
        <v>357</v>
      </c>
      <c r="DA150">
        <v>1665253526.5999999</v>
      </c>
      <c r="DB150">
        <v>1665253528.5999999</v>
      </c>
      <c r="DC150">
        <v>13</v>
      </c>
      <c r="DD150">
        <v>3.1E-2</v>
      </c>
      <c r="DE150">
        <v>1.2999999999999999E-2</v>
      </c>
      <c r="DF150">
        <v>1.6459999999999999</v>
      </c>
      <c r="DG150">
        <v>0.19600000000000001</v>
      </c>
      <c r="DH150">
        <v>415</v>
      </c>
      <c r="DI150">
        <v>32</v>
      </c>
      <c r="DJ150">
        <v>0.56000000000000005</v>
      </c>
      <c r="DK150">
        <v>0.22</v>
      </c>
      <c r="DL150">
        <v>-22.742839024390239</v>
      </c>
      <c r="DM150">
        <v>-0.77464599303134996</v>
      </c>
      <c r="DN150">
        <v>9.6810251619136062E-2</v>
      </c>
      <c r="DO150">
        <v>0</v>
      </c>
      <c r="DP150">
        <v>0.98031068292682921</v>
      </c>
      <c r="DQ150">
        <v>0.2756350871080176</v>
      </c>
      <c r="DR150">
        <v>2.761494797797551E-2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364</v>
      </c>
      <c r="EA150">
        <v>3.2943099999999998</v>
      </c>
      <c r="EB150">
        <v>2.6253000000000002</v>
      </c>
      <c r="EC150">
        <v>0.168431</v>
      </c>
      <c r="ED150">
        <v>0.17029</v>
      </c>
      <c r="EE150">
        <v>0.12833800000000001</v>
      </c>
      <c r="EF150">
        <v>0.12424</v>
      </c>
      <c r="EG150">
        <v>25081.3</v>
      </c>
      <c r="EH150">
        <v>25625.1</v>
      </c>
      <c r="EI150">
        <v>28074.799999999999</v>
      </c>
      <c r="EJ150">
        <v>29745.5</v>
      </c>
      <c r="EK150">
        <v>33595.300000000003</v>
      </c>
      <c r="EL150">
        <v>36227.699999999997</v>
      </c>
      <c r="EM150">
        <v>39537.1</v>
      </c>
      <c r="EN150">
        <v>42591.4</v>
      </c>
      <c r="EO150">
        <v>2.1397300000000001</v>
      </c>
      <c r="EP150">
        <v>2.0989</v>
      </c>
      <c r="EQ150">
        <v>1.01216E-2</v>
      </c>
      <c r="ER150">
        <v>0</v>
      </c>
      <c r="ES150">
        <v>31.375299999999999</v>
      </c>
      <c r="ET150">
        <v>999.9</v>
      </c>
      <c r="EU150">
        <v>49.3</v>
      </c>
      <c r="EV150">
        <v>39.799999999999997</v>
      </c>
      <c r="EW150">
        <v>35.873800000000003</v>
      </c>
      <c r="EX150">
        <v>57.447400000000002</v>
      </c>
      <c r="EY150">
        <v>-3.4054500000000001</v>
      </c>
      <c r="EZ150">
        <v>2</v>
      </c>
      <c r="FA150">
        <v>0.69383399999999995</v>
      </c>
      <c r="FB150">
        <v>3.9882</v>
      </c>
      <c r="FC150">
        <v>20.225999999999999</v>
      </c>
      <c r="FD150">
        <v>5.2187900000000003</v>
      </c>
      <c r="FE150">
        <v>12.0099</v>
      </c>
      <c r="FF150">
        <v>4.9859999999999998</v>
      </c>
      <c r="FG150">
        <v>3.2846500000000001</v>
      </c>
      <c r="FH150">
        <v>5142.5</v>
      </c>
      <c r="FI150">
        <v>9999</v>
      </c>
      <c r="FJ150">
        <v>9999</v>
      </c>
      <c r="FK150">
        <v>432.2</v>
      </c>
      <c r="FL150">
        <v>1.8658399999999999</v>
      </c>
      <c r="FM150">
        <v>1.86225</v>
      </c>
      <c r="FN150">
        <v>1.86432</v>
      </c>
      <c r="FO150">
        <v>1.8605</v>
      </c>
      <c r="FP150">
        <v>1.8611200000000001</v>
      </c>
      <c r="FQ150">
        <v>1.8602000000000001</v>
      </c>
      <c r="FR150">
        <v>1.86188</v>
      </c>
      <c r="FS150">
        <v>1.85849</v>
      </c>
      <c r="FT150">
        <v>0</v>
      </c>
      <c r="FU150">
        <v>0</v>
      </c>
      <c r="FV150">
        <v>0</v>
      </c>
      <c r="FW150">
        <v>0</v>
      </c>
      <c r="FX150" t="s">
        <v>359</v>
      </c>
      <c r="FY150" t="s">
        <v>360</v>
      </c>
      <c r="FZ150" t="s">
        <v>361</v>
      </c>
      <c r="GA150" t="s">
        <v>361</v>
      </c>
      <c r="GB150" t="s">
        <v>361</v>
      </c>
      <c r="GC150" t="s">
        <v>361</v>
      </c>
      <c r="GD150">
        <v>0</v>
      </c>
      <c r="GE150">
        <v>100</v>
      </c>
      <c r="GF150">
        <v>100</v>
      </c>
      <c r="GG150">
        <v>1.647</v>
      </c>
      <c r="GH150">
        <v>0.19570000000000001</v>
      </c>
      <c r="GI150">
        <v>1.646399999999971</v>
      </c>
      <c r="GJ150">
        <v>0</v>
      </c>
      <c r="GK150">
        <v>0</v>
      </c>
      <c r="GL150">
        <v>0</v>
      </c>
      <c r="GM150">
        <v>0.19577000000000669</v>
      </c>
      <c r="GN150">
        <v>0</v>
      </c>
      <c r="GO150">
        <v>0</v>
      </c>
      <c r="GP150">
        <v>0</v>
      </c>
      <c r="GQ150">
        <v>-1</v>
      </c>
      <c r="GR150">
        <v>-1</v>
      </c>
      <c r="GS150">
        <v>-1</v>
      </c>
      <c r="GT150">
        <v>-1</v>
      </c>
      <c r="GU150">
        <v>44.7</v>
      </c>
      <c r="GV150">
        <v>44.7</v>
      </c>
      <c r="GW150">
        <v>2.5317400000000001</v>
      </c>
      <c r="GX150">
        <v>2.5939899999999998</v>
      </c>
      <c r="GY150">
        <v>2.04834</v>
      </c>
      <c r="GZ150">
        <v>2.6013199999999999</v>
      </c>
      <c r="HA150">
        <v>2.1972700000000001</v>
      </c>
      <c r="HB150">
        <v>2.3034699999999999</v>
      </c>
      <c r="HC150">
        <v>44.725299999999997</v>
      </c>
      <c r="HD150">
        <v>13.7468</v>
      </c>
      <c r="HE150">
        <v>18</v>
      </c>
      <c r="HF150">
        <v>661.11500000000001</v>
      </c>
      <c r="HG150">
        <v>695.55700000000002</v>
      </c>
      <c r="HH150">
        <v>25.274699999999999</v>
      </c>
      <c r="HI150">
        <v>35.6877</v>
      </c>
      <c r="HJ150">
        <v>30.000399999999999</v>
      </c>
      <c r="HK150">
        <v>35.513599999999997</v>
      </c>
      <c r="HL150">
        <v>35.487400000000001</v>
      </c>
      <c r="HM150">
        <v>50.665599999999998</v>
      </c>
      <c r="HN150">
        <v>20.6478</v>
      </c>
      <c r="HO150">
        <v>20.888999999999999</v>
      </c>
      <c r="HP150">
        <v>25.2729</v>
      </c>
      <c r="HQ150">
        <v>902.94</v>
      </c>
      <c r="HR150">
        <v>29.4802</v>
      </c>
      <c r="HS150">
        <v>98.793800000000005</v>
      </c>
      <c r="HT150">
        <v>98.694500000000005</v>
      </c>
    </row>
    <row r="151" spans="1:228" x14ac:dyDescent="0.2">
      <c r="A151">
        <v>136</v>
      </c>
      <c r="B151">
        <v>1665256212</v>
      </c>
      <c r="C151">
        <v>539</v>
      </c>
      <c r="D151" t="s">
        <v>632</v>
      </c>
      <c r="E151" t="s">
        <v>633</v>
      </c>
      <c r="F151">
        <v>4</v>
      </c>
      <c r="G151">
        <v>1665256209.6875</v>
      </c>
      <c r="H151">
        <f t="shared" si="68"/>
        <v>2.5595955458444061E-3</v>
      </c>
      <c r="I151">
        <f t="shared" si="69"/>
        <v>2.559595545844406</v>
      </c>
      <c r="J151">
        <f t="shared" si="70"/>
        <v>28.879295024401657</v>
      </c>
      <c r="K151">
        <f t="shared" si="71"/>
        <v>871.20075000000008</v>
      </c>
      <c r="L151">
        <f t="shared" si="72"/>
        <v>562.50837147433947</v>
      </c>
      <c r="M151">
        <f t="shared" si="73"/>
        <v>56.75671177528104</v>
      </c>
      <c r="N151">
        <f t="shared" si="74"/>
        <v>87.903562637759478</v>
      </c>
      <c r="O151">
        <f t="shared" si="75"/>
        <v>0.16254038086472153</v>
      </c>
      <c r="P151">
        <f t="shared" si="76"/>
        <v>3.674589089428637</v>
      </c>
      <c r="Q151">
        <f t="shared" si="77"/>
        <v>0.15864921475696744</v>
      </c>
      <c r="R151">
        <f t="shared" si="78"/>
        <v>9.9497606360662363E-2</v>
      </c>
      <c r="S151">
        <f t="shared" si="79"/>
        <v>226.10864657381569</v>
      </c>
      <c r="T151">
        <f t="shared" si="80"/>
        <v>31.53862678915214</v>
      </c>
      <c r="U151">
        <f t="shared" si="81"/>
        <v>31.538325</v>
      </c>
      <c r="V151">
        <f t="shared" si="82"/>
        <v>4.6517154445115576</v>
      </c>
      <c r="W151">
        <f t="shared" si="83"/>
        <v>68.41065805772817</v>
      </c>
      <c r="X151">
        <f t="shared" si="84"/>
        <v>3.0862591899478975</v>
      </c>
      <c r="Y151">
        <f t="shared" si="85"/>
        <v>4.5113718791355071</v>
      </c>
      <c r="Z151">
        <f t="shared" si="86"/>
        <v>1.5654562545636601</v>
      </c>
      <c r="AA151">
        <f t="shared" si="87"/>
        <v>-112.87816357173831</v>
      </c>
      <c r="AB151">
        <f t="shared" si="88"/>
        <v>-106.64952903667736</v>
      </c>
      <c r="AC151">
        <f t="shared" si="89"/>
        <v>-6.5348477267825054</v>
      </c>
      <c r="AD151">
        <f t="shared" si="90"/>
        <v>4.6106238617497297E-2</v>
      </c>
      <c r="AE151">
        <f t="shared" si="91"/>
        <v>52.73122306354967</v>
      </c>
      <c r="AF151">
        <f t="shared" si="92"/>
        <v>2.5403423389795292</v>
      </c>
      <c r="AG151">
        <f t="shared" si="93"/>
        <v>28.879295024401657</v>
      </c>
      <c r="AH151">
        <v>921.22970806212425</v>
      </c>
      <c r="AI151">
        <v>901.81776363636357</v>
      </c>
      <c r="AJ151">
        <v>1.7251834688493131</v>
      </c>
      <c r="AK151">
        <v>66.645628169260647</v>
      </c>
      <c r="AL151">
        <f t="shared" si="94"/>
        <v>2.559595545844406</v>
      </c>
      <c r="AM151">
        <v>29.56390143945946</v>
      </c>
      <c r="AN151">
        <v>30.592339705882331</v>
      </c>
      <c r="AO151">
        <v>4.1475349450277149E-4</v>
      </c>
      <c r="AP151">
        <v>87.351231965539924</v>
      </c>
      <c r="AQ151">
        <v>27</v>
      </c>
      <c r="AR151">
        <v>4</v>
      </c>
      <c r="AS151">
        <f t="shared" si="95"/>
        <v>1</v>
      </c>
      <c r="AT151">
        <f t="shared" si="96"/>
        <v>0</v>
      </c>
      <c r="AU151">
        <f t="shared" si="97"/>
        <v>47540.983159315569</v>
      </c>
      <c r="AV151">
        <f t="shared" si="98"/>
        <v>1199.98</v>
      </c>
      <c r="AW151">
        <f t="shared" si="99"/>
        <v>1025.9064324216658</v>
      </c>
      <c r="AX151">
        <f t="shared" si="100"/>
        <v>0.85493627595598753</v>
      </c>
      <c r="AY151">
        <f t="shared" si="101"/>
        <v>0.18842701259505631</v>
      </c>
      <c r="AZ151">
        <v>2.7</v>
      </c>
      <c r="BA151">
        <v>0.5</v>
      </c>
      <c r="BB151" t="s">
        <v>356</v>
      </c>
      <c r="BC151">
        <v>2</v>
      </c>
      <c r="BD151" t="b">
        <v>1</v>
      </c>
      <c r="BE151">
        <v>1665256209.6875</v>
      </c>
      <c r="BF151">
        <v>871.20075000000008</v>
      </c>
      <c r="BG151">
        <v>894.02312499999994</v>
      </c>
      <c r="BH151">
        <v>30.587512499999999</v>
      </c>
      <c r="BI151">
        <v>29.564599999999999</v>
      </c>
      <c r="BJ151">
        <v>869.55450000000008</v>
      </c>
      <c r="BK151">
        <v>30.391737500000001</v>
      </c>
      <c r="BL151">
        <v>650.01912500000003</v>
      </c>
      <c r="BM151">
        <v>100.79925</v>
      </c>
      <c r="BN151">
        <v>0.10006928750000001</v>
      </c>
      <c r="BO151">
        <v>30.999974999999999</v>
      </c>
      <c r="BP151">
        <v>31.538325</v>
      </c>
      <c r="BQ151">
        <v>999.9</v>
      </c>
      <c r="BR151">
        <v>0</v>
      </c>
      <c r="BS151">
        <v>0</v>
      </c>
      <c r="BT151">
        <v>9011.9524999999994</v>
      </c>
      <c r="BU151">
        <v>0</v>
      </c>
      <c r="BV151">
        <v>46.228750000000012</v>
      </c>
      <c r="BW151">
        <v>-22.822262500000001</v>
      </c>
      <c r="BX151">
        <v>898.68975</v>
      </c>
      <c r="BY151">
        <v>921.25987499999997</v>
      </c>
      <c r="BZ151">
        <v>1.02292125</v>
      </c>
      <c r="CA151">
        <v>894.02312499999994</v>
      </c>
      <c r="CB151">
        <v>29.564599999999999</v>
      </c>
      <c r="CC151">
        <v>3.0832012500000001</v>
      </c>
      <c r="CD151">
        <v>2.9800900000000001</v>
      </c>
      <c r="CE151">
        <v>24.484175</v>
      </c>
      <c r="CF151">
        <v>23.917087500000001</v>
      </c>
      <c r="CG151">
        <v>1199.98</v>
      </c>
      <c r="CH151">
        <v>0.50003937500000006</v>
      </c>
      <c r="CI151">
        <v>0.49996062499999999</v>
      </c>
      <c r="CJ151">
        <v>0</v>
      </c>
      <c r="CK151">
        <v>806.49737499999992</v>
      </c>
      <c r="CL151">
        <v>4.9990899999999998</v>
      </c>
      <c r="CM151">
        <v>8629.8262499999983</v>
      </c>
      <c r="CN151">
        <v>9557.8274999999994</v>
      </c>
      <c r="CO151">
        <v>43.710624999999993</v>
      </c>
      <c r="CP151">
        <v>45.686999999999998</v>
      </c>
      <c r="CQ151">
        <v>44.609250000000003</v>
      </c>
      <c r="CR151">
        <v>44.686999999999998</v>
      </c>
      <c r="CS151">
        <v>44.984250000000003</v>
      </c>
      <c r="CT151">
        <v>597.54</v>
      </c>
      <c r="CU151">
        <v>597.44124999999997</v>
      </c>
      <c r="CV151">
        <v>0</v>
      </c>
      <c r="CW151">
        <v>1665256215.0999999</v>
      </c>
      <c r="CX151">
        <v>0</v>
      </c>
      <c r="CY151">
        <v>1665253528.5999999</v>
      </c>
      <c r="CZ151" t="s">
        <v>357</v>
      </c>
      <c r="DA151">
        <v>1665253526.5999999</v>
      </c>
      <c r="DB151">
        <v>1665253528.5999999</v>
      </c>
      <c r="DC151">
        <v>13</v>
      </c>
      <c r="DD151">
        <v>3.1E-2</v>
      </c>
      <c r="DE151">
        <v>1.2999999999999999E-2</v>
      </c>
      <c r="DF151">
        <v>1.6459999999999999</v>
      </c>
      <c r="DG151">
        <v>0.19600000000000001</v>
      </c>
      <c r="DH151">
        <v>415</v>
      </c>
      <c r="DI151">
        <v>32</v>
      </c>
      <c r="DJ151">
        <v>0.56000000000000005</v>
      </c>
      <c r="DK151">
        <v>0.22</v>
      </c>
      <c r="DL151">
        <v>-22.785634146341469</v>
      </c>
      <c r="DM151">
        <v>-0.40188292682922477</v>
      </c>
      <c r="DN151">
        <v>5.9809990232304433E-2</v>
      </c>
      <c r="DO151">
        <v>0</v>
      </c>
      <c r="DP151">
        <v>0.99678209756097558</v>
      </c>
      <c r="DQ151">
        <v>0.21126378397212739</v>
      </c>
      <c r="DR151">
        <v>2.125889805762821E-2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364</v>
      </c>
      <c r="EA151">
        <v>3.2942999999999998</v>
      </c>
      <c r="EB151">
        <v>2.6255199999999999</v>
      </c>
      <c r="EC151">
        <v>0.16927800000000001</v>
      </c>
      <c r="ED151">
        <v>0.17111599999999999</v>
      </c>
      <c r="EE151">
        <v>0.12836600000000001</v>
      </c>
      <c r="EF151">
        <v>0.124239</v>
      </c>
      <c r="EG151">
        <v>25056.7</v>
      </c>
      <c r="EH151">
        <v>25599.200000000001</v>
      </c>
      <c r="EI151">
        <v>28075.9</v>
      </c>
      <c r="EJ151">
        <v>29745.3</v>
      </c>
      <c r="EK151">
        <v>33595.4</v>
      </c>
      <c r="EL151">
        <v>36227.599999999999</v>
      </c>
      <c r="EM151">
        <v>39538.5</v>
      </c>
      <c r="EN151">
        <v>42591.1</v>
      </c>
      <c r="EO151">
        <v>2.1394799999999998</v>
      </c>
      <c r="EP151">
        <v>2.0988799999999999</v>
      </c>
      <c r="EQ151">
        <v>9.4883099999999998E-3</v>
      </c>
      <c r="ER151">
        <v>0</v>
      </c>
      <c r="ES151">
        <v>31.380099999999999</v>
      </c>
      <c r="ET151">
        <v>999.9</v>
      </c>
      <c r="EU151">
        <v>49.3</v>
      </c>
      <c r="EV151">
        <v>39.799999999999997</v>
      </c>
      <c r="EW151">
        <v>35.872599999999998</v>
      </c>
      <c r="EX151">
        <v>57.687399999999997</v>
      </c>
      <c r="EY151">
        <v>-3.5376599999999998</v>
      </c>
      <c r="EZ151">
        <v>2</v>
      </c>
      <c r="FA151">
        <v>0.69400099999999998</v>
      </c>
      <c r="FB151">
        <v>3.9904999999999999</v>
      </c>
      <c r="FC151">
        <v>20.226099999999999</v>
      </c>
      <c r="FD151">
        <v>5.2186399999999997</v>
      </c>
      <c r="FE151">
        <v>12.0099</v>
      </c>
      <c r="FF151">
        <v>4.9858500000000001</v>
      </c>
      <c r="FG151">
        <v>3.2845499999999999</v>
      </c>
      <c r="FH151">
        <v>5142.5</v>
      </c>
      <c r="FI151">
        <v>9999</v>
      </c>
      <c r="FJ151">
        <v>9999</v>
      </c>
      <c r="FK151">
        <v>432.2</v>
      </c>
      <c r="FL151">
        <v>1.8658399999999999</v>
      </c>
      <c r="FM151">
        <v>1.8622300000000001</v>
      </c>
      <c r="FN151">
        <v>1.86432</v>
      </c>
      <c r="FO151">
        <v>1.86049</v>
      </c>
      <c r="FP151">
        <v>1.8611200000000001</v>
      </c>
      <c r="FQ151">
        <v>1.86019</v>
      </c>
      <c r="FR151">
        <v>1.86188</v>
      </c>
      <c r="FS151">
        <v>1.8584700000000001</v>
      </c>
      <c r="FT151">
        <v>0</v>
      </c>
      <c r="FU151">
        <v>0</v>
      </c>
      <c r="FV151">
        <v>0</v>
      </c>
      <c r="FW151">
        <v>0</v>
      </c>
      <c r="FX151" t="s">
        <v>359</v>
      </c>
      <c r="FY151" t="s">
        <v>360</v>
      </c>
      <c r="FZ151" t="s">
        <v>361</v>
      </c>
      <c r="GA151" t="s">
        <v>361</v>
      </c>
      <c r="GB151" t="s">
        <v>361</v>
      </c>
      <c r="GC151" t="s">
        <v>361</v>
      </c>
      <c r="GD151">
        <v>0</v>
      </c>
      <c r="GE151">
        <v>100</v>
      </c>
      <c r="GF151">
        <v>100</v>
      </c>
      <c r="GG151">
        <v>1.647</v>
      </c>
      <c r="GH151">
        <v>0.1958</v>
      </c>
      <c r="GI151">
        <v>1.646399999999971</v>
      </c>
      <c r="GJ151">
        <v>0</v>
      </c>
      <c r="GK151">
        <v>0</v>
      </c>
      <c r="GL151">
        <v>0</v>
      </c>
      <c r="GM151">
        <v>0.19577000000000669</v>
      </c>
      <c r="GN151">
        <v>0</v>
      </c>
      <c r="GO151">
        <v>0</v>
      </c>
      <c r="GP151">
        <v>0</v>
      </c>
      <c r="GQ151">
        <v>-1</v>
      </c>
      <c r="GR151">
        <v>-1</v>
      </c>
      <c r="GS151">
        <v>-1</v>
      </c>
      <c r="GT151">
        <v>-1</v>
      </c>
      <c r="GU151">
        <v>44.8</v>
      </c>
      <c r="GV151">
        <v>44.7</v>
      </c>
      <c r="GW151">
        <v>2.5476100000000002</v>
      </c>
      <c r="GX151">
        <v>2.5842299999999998</v>
      </c>
      <c r="GY151">
        <v>2.04834</v>
      </c>
      <c r="GZ151">
        <v>2.6013199999999999</v>
      </c>
      <c r="HA151">
        <v>2.1972700000000001</v>
      </c>
      <c r="HB151">
        <v>2.34009</v>
      </c>
      <c r="HC151">
        <v>44.753399999999999</v>
      </c>
      <c r="HD151">
        <v>13.7555</v>
      </c>
      <c r="HE151">
        <v>18</v>
      </c>
      <c r="HF151">
        <v>660.947</v>
      </c>
      <c r="HG151">
        <v>695.55</v>
      </c>
      <c r="HH151">
        <v>25.273299999999999</v>
      </c>
      <c r="HI151">
        <v>35.690300000000001</v>
      </c>
      <c r="HJ151">
        <v>30.000299999999999</v>
      </c>
      <c r="HK151">
        <v>35.5167</v>
      </c>
      <c r="HL151">
        <v>35.488900000000001</v>
      </c>
      <c r="HM151">
        <v>50.958100000000002</v>
      </c>
      <c r="HN151">
        <v>20.6478</v>
      </c>
      <c r="HO151">
        <v>20.888999999999999</v>
      </c>
      <c r="HP151">
        <v>25.272600000000001</v>
      </c>
      <c r="HQ151">
        <v>909.64599999999996</v>
      </c>
      <c r="HR151">
        <v>29.457999999999998</v>
      </c>
      <c r="HS151">
        <v>98.797399999999996</v>
      </c>
      <c r="HT151">
        <v>98.693799999999996</v>
      </c>
    </row>
    <row r="152" spans="1:228" x14ac:dyDescent="0.2">
      <c r="A152">
        <v>137</v>
      </c>
      <c r="B152">
        <v>1665256216</v>
      </c>
      <c r="C152">
        <v>543</v>
      </c>
      <c r="D152" t="s">
        <v>634</v>
      </c>
      <c r="E152" t="s">
        <v>635</v>
      </c>
      <c r="F152">
        <v>4</v>
      </c>
      <c r="G152">
        <v>1665256214</v>
      </c>
      <c r="H152">
        <f t="shared" si="68"/>
        <v>2.5789720026176345E-3</v>
      </c>
      <c r="I152">
        <f t="shared" si="69"/>
        <v>2.5789720026176344</v>
      </c>
      <c r="J152">
        <f t="shared" si="70"/>
        <v>29.289926556186625</v>
      </c>
      <c r="K152">
        <f t="shared" si="71"/>
        <v>878.32242857142865</v>
      </c>
      <c r="L152">
        <f t="shared" si="72"/>
        <v>567.99617042738805</v>
      </c>
      <c r="M152">
        <f t="shared" si="73"/>
        <v>57.310067492582455</v>
      </c>
      <c r="N152">
        <f t="shared" si="74"/>
        <v>88.62157930360992</v>
      </c>
      <c r="O152">
        <f t="shared" si="75"/>
        <v>0.16404040544044024</v>
      </c>
      <c r="P152">
        <f t="shared" si="76"/>
        <v>3.6698748286204927</v>
      </c>
      <c r="Q152">
        <f t="shared" si="77"/>
        <v>0.16007307331240844</v>
      </c>
      <c r="R152">
        <f t="shared" si="78"/>
        <v>0.10039412819706464</v>
      </c>
      <c r="S152">
        <f t="shared" si="79"/>
        <v>226.11030694771802</v>
      </c>
      <c r="T152">
        <f t="shared" si="80"/>
        <v>31.535099026650734</v>
      </c>
      <c r="U152">
        <f t="shared" si="81"/>
        <v>31.53397142857143</v>
      </c>
      <c r="V152">
        <f t="shared" si="82"/>
        <v>4.6505654303939288</v>
      </c>
      <c r="W152">
        <f t="shared" si="83"/>
        <v>68.43414456963734</v>
      </c>
      <c r="X152">
        <f t="shared" si="84"/>
        <v>3.0872980073414293</v>
      </c>
      <c r="Y152">
        <f t="shared" si="85"/>
        <v>4.5113415631284042</v>
      </c>
      <c r="Z152">
        <f t="shared" si="86"/>
        <v>1.5632674230524994</v>
      </c>
      <c r="AA152">
        <f t="shared" si="87"/>
        <v>-113.73266531543769</v>
      </c>
      <c r="AB152">
        <f t="shared" si="88"/>
        <v>-105.67466726207002</v>
      </c>
      <c r="AC152">
        <f t="shared" si="89"/>
        <v>-6.4832888346662934</v>
      </c>
      <c r="AD152">
        <f t="shared" si="90"/>
        <v>0.21968553554401637</v>
      </c>
      <c r="AE152">
        <f t="shared" si="91"/>
        <v>52.550255725953086</v>
      </c>
      <c r="AF152">
        <f t="shared" si="92"/>
        <v>2.572383202172456</v>
      </c>
      <c r="AG152">
        <f t="shared" si="93"/>
        <v>29.289926556186625</v>
      </c>
      <c r="AH152">
        <v>927.98470515938538</v>
      </c>
      <c r="AI152">
        <v>908.56753333333324</v>
      </c>
      <c r="AJ152">
        <v>1.6836233956110751</v>
      </c>
      <c r="AK152">
        <v>66.645628169260647</v>
      </c>
      <c r="AL152">
        <f t="shared" si="94"/>
        <v>2.5789720026176344</v>
      </c>
      <c r="AM152">
        <v>29.564207043884149</v>
      </c>
      <c r="AN152">
        <v>30.600840000000002</v>
      </c>
      <c r="AO152">
        <v>3.3387381016308001E-4</v>
      </c>
      <c r="AP152">
        <v>87.351231965539924</v>
      </c>
      <c r="AQ152">
        <v>27</v>
      </c>
      <c r="AR152">
        <v>4</v>
      </c>
      <c r="AS152">
        <f t="shared" si="95"/>
        <v>1</v>
      </c>
      <c r="AT152">
        <f t="shared" si="96"/>
        <v>0</v>
      </c>
      <c r="AU152">
        <f t="shared" si="97"/>
        <v>47456.260096213096</v>
      </c>
      <c r="AV152">
        <f t="shared" si="98"/>
        <v>1199.982857142857</v>
      </c>
      <c r="AW152">
        <f t="shared" si="99"/>
        <v>1025.9094564495945</v>
      </c>
      <c r="AX152">
        <f t="shared" si="100"/>
        <v>0.85493676042362066</v>
      </c>
      <c r="AY152">
        <f t="shared" si="101"/>
        <v>0.18842794761758813</v>
      </c>
      <c r="AZ152">
        <v>2.7</v>
      </c>
      <c r="BA152">
        <v>0.5</v>
      </c>
      <c r="BB152" t="s">
        <v>356</v>
      </c>
      <c r="BC152">
        <v>2</v>
      </c>
      <c r="BD152" t="b">
        <v>1</v>
      </c>
      <c r="BE152">
        <v>1665256214</v>
      </c>
      <c r="BF152">
        <v>878.32242857142865</v>
      </c>
      <c r="BG152">
        <v>901.08814285714288</v>
      </c>
      <c r="BH152">
        <v>30.597999999999999</v>
      </c>
      <c r="BI152">
        <v>29.56222857142857</v>
      </c>
      <c r="BJ152">
        <v>876.67614285714296</v>
      </c>
      <c r="BK152">
        <v>30.402228571428569</v>
      </c>
      <c r="BL152">
        <v>650.0390000000001</v>
      </c>
      <c r="BM152">
        <v>100.7984285714286</v>
      </c>
      <c r="BN152">
        <v>0.10025785714285711</v>
      </c>
      <c r="BO152">
        <v>30.999857142857142</v>
      </c>
      <c r="BP152">
        <v>31.53397142857143</v>
      </c>
      <c r="BQ152">
        <v>999.89999999999986</v>
      </c>
      <c r="BR152">
        <v>0</v>
      </c>
      <c r="BS152">
        <v>0</v>
      </c>
      <c r="BT152">
        <v>8995.7142857142862</v>
      </c>
      <c r="BU152">
        <v>0</v>
      </c>
      <c r="BV152">
        <v>42.65362857142857</v>
      </c>
      <c r="BW152">
        <v>-22.76558571428572</v>
      </c>
      <c r="BX152">
        <v>906.04557142857152</v>
      </c>
      <c r="BY152">
        <v>928.53757142857137</v>
      </c>
      <c r="BZ152">
        <v>1.0357885714285719</v>
      </c>
      <c r="CA152">
        <v>901.08814285714288</v>
      </c>
      <c r="CB152">
        <v>29.56222857142857</v>
      </c>
      <c r="CC152">
        <v>3.0842299999999998</v>
      </c>
      <c r="CD152">
        <v>2.9798228571428571</v>
      </c>
      <c r="CE152">
        <v>24.48975714285714</v>
      </c>
      <c r="CF152">
        <v>23.915600000000001</v>
      </c>
      <c r="CG152">
        <v>1199.982857142857</v>
      </c>
      <c r="CH152">
        <v>0.50002800000000003</v>
      </c>
      <c r="CI152">
        <v>0.49997200000000003</v>
      </c>
      <c r="CJ152">
        <v>0</v>
      </c>
      <c r="CK152">
        <v>806.34242857142874</v>
      </c>
      <c r="CL152">
        <v>4.9990899999999998</v>
      </c>
      <c r="CM152">
        <v>8602.822857142859</v>
      </c>
      <c r="CN152">
        <v>9557.822857142859</v>
      </c>
      <c r="CO152">
        <v>43.732000000000014</v>
      </c>
      <c r="CP152">
        <v>45.732000000000014</v>
      </c>
      <c r="CQ152">
        <v>44.625</v>
      </c>
      <c r="CR152">
        <v>44.686999999999998</v>
      </c>
      <c r="CS152">
        <v>44.963999999999999</v>
      </c>
      <c r="CT152">
        <v>597.52142857142849</v>
      </c>
      <c r="CU152">
        <v>597.46142857142866</v>
      </c>
      <c r="CV152">
        <v>0</v>
      </c>
      <c r="CW152">
        <v>1665256218.7</v>
      </c>
      <c r="CX152">
        <v>0</v>
      </c>
      <c r="CY152">
        <v>1665253528.5999999</v>
      </c>
      <c r="CZ152" t="s">
        <v>357</v>
      </c>
      <c r="DA152">
        <v>1665253526.5999999</v>
      </c>
      <c r="DB152">
        <v>1665253528.5999999</v>
      </c>
      <c r="DC152">
        <v>13</v>
      </c>
      <c r="DD152">
        <v>3.1E-2</v>
      </c>
      <c r="DE152">
        <v>1.2999999999999999E-2</v>
      </c>
      <c r="DF152">
        <v>1.6459999999999999</v>
      </c>
      <c r="DG152">
        <v>0.19600000000000001</v>
      </c>
      <c r="DH152">
        <v>415</v>
      </c>
      <c r="DI152">
        <v>32</v>
      </c>
      <c r="DJ152">
        <v>0.56000000000000005</v>
      </c>
      <c r="DK152">
        <v>0.22</v>
      </c>
      <c r="DL152">
        <v>-22.797775609756101</v>
      </c>
      <c r="DM152">
        <v>-0.13585714285712161</v>
      </c>
      <c r="DN152">
        <v>5.1355897281654232E-2</v>
      </c>
      <c r="DO152">
        <v>0</v>
      </c>
      <c r="DP152">
        <v>1.010513585365854</v>
      </c>
      <c r="DQ152">
        <v>0.17118081533101021</v>
      </c>
      <c r="DR152">
        <v>1.7009515210790908E-2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364</v>
      </c>
      <c r="EA152">
        <v>3.2944100000000001</v>
      </c>
      <c r="EB152">
        <v>2.6254499999999998</v>
      </c>
      <c r="EC152">
        <v>0.17011399999999999</v>
      </c>
      <c r="ED152">
        <v>0.17192199999999999</v>
      </c>
      <c r="EE152">
        <v>0.12839200000000001</v>
      </c>
      <c r="EF152">
        <v>0.124212</v>
      </c>
      <c r="EG152">
        <v>25030.9</v>
      </c>
      <c r="EH152">
        <v>25573.9</v>
      </c>
      <c r="EI152">
        <v>28075.4</v>
      </c>
      <c r="EJ152">
        <v>29744.9</v>
      </c>
      <c r="EK152">
        <v>33594.6</v>
      </c>
      <c r="EL152">
        <v>36228.1</v>
      </c>
      <c r="EM152">
        <v>39538.6</v>
      </c>
      <c r="EN152">
        <v>42590.400000000001</v>
      </c>
      <c r="EO152">
        <v>2.13958</v>
      </c>
      <c r="EP152">
        <v>2.0984699999999998</v>
      </c>
      <c r="EQ152">
        <v>9.62615E-3</v>
      </c>
      <c r="ER152">
        <v>0</v>
      </c>
      <c r="ES152">
        <v>31.3843</v>
      </c>
      <c r="ET152">
        <v>999.9</v>
      </c>
      <c r="EU152">
        <v>49.3</v>
      </c>
      <c r="EV152">
        <v>39.799999999999997</v>
      </c>
      <c r="EW152">
        <v>35.874299999999998</v>
      </c>
      <c r="EX152">
        <v>57.687399999999997</v>
      </c>
      <c r="EY152">
        <v>-3.4615399999999998</v>
      </c>
      <c r="EZ152">
        <v>2</v>
      </c>
      <c r="FA152">
        <v>0.69415099999999996</v>
      </c>
      <c r="FB152">
        <v>3.99444</v>
      </c>
      <c r="FC152">
        <v>20.2258</v>
      </c>
      <c r="FD152">
        <v>5.2178899999999997</v>
      </c>
      <c r="FE152">
        <v>12.0099</v>
      </c>
      <c r="FF152">
        <v>4.9858000000000002</v>
      </c>
      <c r="FG152">
        <v>3.2845499999999999</v>
      </c>
      <c r="FH152">
        <v>5142.8</v>
      </c>
      <c r="FI152">
        <v>9999</v>
      </c>
      <c r="FJ152">
        <v>9999</v>
      </c>
      <c r="FK152">
        <v>432.2</v>
      </c>
      <c r="FL152">
        <v>1.8658399999999999</v>
      </c>
      <c r="FM152">
        <v>1.8622300000000001</v>
      </c>
      <c r="FN152">
        <v>1.86432</v>
      </c>
      <c r="FO152">
        <v>1.8605</v>
      </c>
      <c r="FP152">
        <v>1.8611200000000001</v>
      </c>
      <c r="FQ152">
        <v>1.8602000000000001</v>
      </c>
      <c r="FR152">
        <v>1.86188</v>
      </c>
      <c r="FS152">
        <v>1.8584799999999999</v>
      </c>
      <c r="FT152">
        <v>0</v>
      </c>
      <c r="FU152">
        <v>0</v>
      </c>
      <c r="FV152">
        <v>0</v>
      </c>
      <c r="FW152">
        <v>0</v>
      </c>
      <c r="FX152" t="s">
        <v>359</v>
      </c>
      <c r="FY152" t="s">
        <v>360</v>
      </c>
      <c r="FZ152" t="s">
        <v>361</v>
      </c>
      <c r="GA152" t="s">
        <v>361</v>
      </c>
      <c r="GB152" t="s">
        <v>361</v>
      </c>
      <c r="GC152" t="s">
        <v>361</v>
      </c>
      <c r="GD152">
        <v>0</v>
      </c>
      <c r="GE152">
        <v>100</v>
      </c>
      <c r="GF152">
        <v>100</v>
      </c>
      <c r="GG152">
        <v>1.6459999999999999</v>
      </c>
      <c r="GH152">
        <v>0.1958</v>
      </c>
      <c r="GI152">
        <v>1.646399999999971</v>
      </c>
      <c r="GJ152">
        <v>0</v>
      </c>
      <c r="GK152">
        <v>0</v>
      </c>
      <c r="GL152">
        <v>0</v>
      </c>
      <c r="GM152">
        <v>0.19577000000000669</v>
      </c>
      <c r="GN152">
        <v>0</v>
      </c>
      <c r="GO152">
        <v>0</v>
      </c>
      <c r="GP152">
        <v>0</v>
      </c>
      <c r="GQ152">
        <v>-1</v>
      </c>
      <c r="GR152">
        <v>-1</v>
      </c>
      <c r="GS152">
        <v>-1</v>
      </c>
      <c r="GT152">
        <v>-1</v>
      </c>
      <c r="GU152">
        <v>44.8</v>
      </c>
      <c r="GV152">
        <v>44.8</v>
      </c>
      <c r="GW152">
        <v>2.5634800000000002</v>
      </c>
      <c r="GX152">
        <v>2.5878899999999998</v>
      </c>
      <c r="GY152">
        <v>2.04834</v>
      </c>
      <c r="GZ152">
        <v>2.6000999999999999</v>
      </c>
      <c r="HA152">
        <v>2.1972700000000001</v>
      </c>
      <c r="HB152">
        <v>2.36694</v>
      </c>
      <c r="HC152">
        <v>44.753399999999999</v>
      </c>
      <c r="HD152">
        <v>13.7643</v>
      </c>
      <c r="HE152">
        <v>18</v>
      </c>
      <c r="HF152">
        <v>661.03499999999997</v>
      </c>
      <c r="HG152">
        <v>695.202</v>
      </c>
      <c r="HH152">
        <v>25.273399999999999</v>
      </c>
      <c r="HI152">
        <v>35.692700000000002</v>
      </c>
      <c r="HJ152">
        <v>30.0002</v>
      </c>
      <c r="HK152">
        <v>35.517600000000002</v>
      </c>
      <c r="HL152">
        <v>35.490600000000001</v>
      </c>
      <c r="HM152">
        <v>51.274999999999999</v>
      </c>
      <c r="HN152">
        <v>20.932400000000001</v>
      </c>
      <c r="HO152">
        <v>20.888999999999999</v>
      </c>
      <c r="HP152">
        <v>25.272600000000001</v>
      </c>
      <c r="HQ152">
        <v>916.33399999999995</v>
      </c>
      <c r="HR152">
        <v>29.421500000000002</v>
      </c>
      <c r="HS152">
        <v>98.796999999999997</v>
      </c>
      <c r="HT152">
        <v>98.6922</v>
      </c>
    </row>
    <row r="153" spans="1:228" x14ac:dyDescent="0.2">
      <c r="A153">
        <v>138</v>
      </c>
      <c r="B153">
        <v>1665256220</v>
      </c>
      <c r="C153">
        <v>547</v>
      </c>
      <c r="D153" t="s">
        <v>636</v>
      </c>
      <c r="E153" t="s">
        <v>637</v>
      </c>
      <c r="F153">
        <v>4</v>
      </c>
      <c r="G153">
        <v>1665256217.6875</v>
      </c>
      <c r="H153">
        <f t="shared" si="68"/>
        <v>2.6088469333924572E-3</v>
      </c>
      <c r="I153">
        <f t="shared" si="69"/>
        <v>2.6088469333924573</v>
      </c>
      <c r="J153">
        <f t="shared" si="70"/>
        <v>28.998517406169348</v>
      </c>
      <c r="K153">
        <f t="shared" si="71"/>
        <v>884.4</v>
      </c>
      <c r="L153">
        <f t="shared" si="72"/>
        <v>579.92243214138603</v>
      </c>
      <c r="M153">
        <f t="shared" si="73"/>
        <v>58.514220891464007</v>
      </c>
      <c r="N153">
        <f t="shared" si="74"/>
        <v>89.236032421304984</v>
      </c>
      <c r="O153">
        <f t="shared" si="75"/>
        <v>0.16590905631222228</v>
      </c>
      <c r="P153">
        <f t="shared" si="76"/>
        <v>3.669596102405098</v>
      </c>
      <c r="Q153">
        <f t="shared" si="77"/>
        <v>0.16185172635502884</v>
      </c>
      <c r="R153">
        <f t="shared" si="78"/>
        <v>0.10151359972704743</v>
      </c>
      <c r="S153">
        <f t="shared" si="79"/>
        <v>226.1129954833788</v>
      </c>
      <c r="T153">
        <f t="shared" si="80"/>
        <v>31.528455149224861</v>
      </c>
      <c r="U153">
        <f t="shared" si="81"/>
        <v>31.5393875</v>
      </c>
      <c r="V153">
        <f t="shared" si="82"/>
        <v>4.6519961459235466</v>
      </c>
      <c r="W153">
        <f t="shared" si="83"/>
        <v>68.451182795190945</v>
      </c>
      <c r="X153">
        <f t="shared" si="84"/>
        <v>3.0879927723729228</v>
      </c>
      <c r="Y153">
        <f t="shared" si="85"/>
        <v>4.5112336212105166</v>
      </c>
      <c r="Z153">
        <f t="shared" si="86"/>
        <v>1.5640033735506238</v>
      </c>
      <c r="AA153">
        <f t="shared" si="87"/>
        <v>-115.05014976260736</v>
      </c>
      <c r="AB153">
        <f t="shared" si="88"/>
        <v>-106.82115137609294</v>
      </c>
      <c r="AC153">
        <f t="shared" si="89"/>
        <v>-6.5542865772256738</v>
      </c>
      <c r="AD153">
        <f t="shared" si="90"/>
        <v>-2.3125922325471748</v>
      </c>
      <c r="AE153">
        <f t="shared" si="91"/>
        <v>52.549052651942752</v>
      </c>
      <c r="AF153">
        <f t="shared" si="92"/>
        <v>2.6296329339749369</v>
      </c>
      <c r="AG153">
        <f t="shared" si="93"/>
        <v>28.998517406169348</v>
      </c>
      <c r="AH153">
        <v>934.74047878237275</v>
      </c>
      <c r="AI153">
        <v>915.39656969696955</v>
      </c>
      <c r="AJ153">
        <v>1.696366449443572</v>
      </c>
      <c r="AK153">
        <v>66.645628169260647</v>
      </c>
      <c r="AL153">
        <f t="shared" si="94"/>
        <v>2.6088469333924573</v>
      </c>
      <c r="AM153">
        <v>29.558350817375722</v>
      </c>
      <c r="AN153">
        <v>30.607886764705881</v>
      </c>
      <c r="AO153">
        <v>1.6403038809832619E-4</v>
      </c>
      <c r="AP153">
        <v>87.351231965539924</v>
      </c>
      <c r="AQ153">
        <v>26</v>
      </c>
      <c r="AR153">
        <v>4</v>
      </c>
      <c r="AS153">
        <f t="shared" si="95"/>
        <v>1</v>
      </c>
      <c r="AT153">
        <f t="shared" si="96"/>
        <v>0</v>
      </c>
      <c r="AU153">
        <f t="shared" si="97"/>
        <v>47451.327339493932</v>
      </c>
      <c r="AV153">
        <f t="shared" si="98"/>
        <v>1199.9974999999999</v>
      </c>
      <c r="AW153">
        <f t="shared" si="99"/>
        <v>1025.9219385924241</v>
      </c>
      <c r="AX153">
        <f t="shared" si="100"/>
        <v>0.85493672994520753</v>
      </c>
      <c r="AY153">
        <f t="shared" si="101"/>
        <v>0.18842788879425065</v>
      </c>
      <c r="AZ153">
        <v>2.7</v>
      </c>
      <c r="BA153">
        <v>0.5</v>
      </c>
      <c r="BB153" t="s">
        <v>356</v>
      </c>
      <c r="BC153">
        <v>2</v>
      </c>
      <c r="BD153" t="b">
        <v>1</v>
      </c>
      <c r="BE153">
        <v>1665256217.6875</v>
      </c>
      <c r="BF153">
        <v>884.4</v>
      </c>
      <c r="BG153">
        <v>907.19212500000003</v>
      </c>
      <c r="BH153">
        <v>30.6044625</v>
      </c>
      <c r="BI153">
        <v>29.545674999999999</v>
      </c>
      <c r="BJ153">
        <v>882.75375000000008</v>
      </c>
      <c r="BK153">
        <v>30.4087125</v>
      </c>
      <c r="BL153">
        <v>650.05650000000003</v>
      </c>
      <c r="BM153">
        <v>100.8</v>
      </c>
      <c r="BN153">
        <v>0.10008188749999999</v>
      </c>
      <c r="BO153">
        <v>30.999437499999999</v>
      </c>
      <c r="BP153">
        <v>31.5393875</v>
      </c>
      <c r="BQ153">
        <v>999.9</v>
      </c>
      <c r="BR153">
        <v>0</v>
      </c>
      <c r="BS153">
        <v>0</v>
      </c>
      <c r="BT153">
        <v>8994.61</v>
      </c>
      <c r="BU153">
        <v>0</v>
      </c>
      <c r="BV153">
        <v>40.760499999999993</v>
      </c>
      <c r="BW153">
        <v>-22.79205</v>
      </c>
      <c r="BX153">
        <v>912.32100000000003</v>
      </c>
      <c r="BY153">
        <v>934.81175000000007</v>
      </c>
      <c r="BZ153">
        <v>1.0587887499999999</v>
      </c>
      <c r="CA153">
        <v>907.19212500000003</v>
      </c>
      <c r="CB153">
        <v>29.545674999999999</v>
      </c>
      <c r="CC153">
        <v>3.0849262500000001</v>
      </c>
      <c r="CD153">
        <v>2.9782000000000002</v>
      </c>
      <c r="CE153">
        <v>24.493537499999999</v>
      </c>
      <c r="CF153">
        <v>23.906537499999999</v>
      </c>
      <c r="CG153">
        <v>1199.9974999999999</v>
      </c>
      <c r="CH153">
        <v>0.50002800000000003</v>
      </c>
      <c r="CI153">
        <v>0.49997200000000003</v>
      </c>
      <c r="CJ153">
        <v>0</v>
      </c>
      <c r="CK153">
        <v>806.40249999999992</v>
      </c>
      <c r="CL153">
        <v>4.9990899999999998</v>
      </c>
      <c r="CM153">
        <v>8616.5587500000001</v>
      </c>
      <c r="CN153">
        <v>9557.93</v>
      </c>
      <c r="CO153">
        <v>43.742125000000001</v>
      </c>
      <c r="CP153">
        <v>45.702749999999988</v>
      </c>
      <c r="CQ153">
        <v>44.625</v>
      </c>
      <c r="CR153">
        <v>44.702749999999988</v>
      </c>
      <c r="CS153">
        <v>44.976374999999997</v>
      </c>
      <c r="CT153">
        <v>597.53</v>
      </c>
      <c r="CU153">
        <v>597.46749999999997</v>
      </c>
      <c r="CV153">
        <v>0</v>
      </c>
      <c r="CW153">
        <v>1665256222.9000001</v>
      </c>
      <c r="CX153">
        <v>0</v>
      </c>
      <c r="CY153">
        <v>1665253528.5999999</v>
      </c>
      <c r="CZ153" t="s">
        <v>357</v>
      </c>
      <c r="DA153">
        <v>1665253526.5999999</v>
      </c>
      <c r="DB153">
        <v>1665253528.5999999</v>
      </c>
      <c r="DC153">
        <v>13</v>
      </c>
      <c r="DD153">
        <v>3.1E-2</v>
      </c>
      <c r="DE153">
        <v>1.2999999999999999E-2</v>
      </c>
      <c r="DF153">
        <v>1.6459999999999999</v>
      </c>
      <c r="DG153">
        <v>0.19600000000000001</v>
      </c>
      <c r="DH153">
        <v>415</v>
      </c>
      <c r="DI153">
        <v>32</v>
      </c>
      <c r="DJ153">
        <v>0.56000000000000005</v>
      </c>
      <c r="DK153">
        <v>0.22</v>
      </c>
      <c r="DL153">
        <v>-22.7994375</v>
      </c>
      <c r="DM153">
        <v>0.24346829268290479</v>
      </c>
      <c r="DN153">
        <v>4.9493008028912697E-2</v>
      </c>
      <c r="DO153">
        <v>0</v>
      </c>
      <c r="DP153">
        <v>1.0230644250000001</v>
      </c>
      <c r="DQ153">
        <v>0.19079920075046869</v>
      </c>
      <c r="DR153">
        <v>1.8755290372168991E-2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364</v>
      </c>
      <c r="EA153">
        <v>3.2944100000000001</v>
      </c>
      <c r="EB153">
        <v>2.6253500000000001</v>
      </c>
      <c r="EC153">
        <v>0.17094400000000001</v>
      </c>
      <c r="ED153">
        <v>0.172768</v>
      </c>
      <c r="EE153">
        <v>0.12841</v>
      </c>
      <c r="EF153">
        <v>0.12416099999999999</v>
      </c>
      <c r="EG153">
        <v>25005.4</v>
      </c>
      <c r="EH153">
        <v>25547.4</v>
      </c>
      <c r="EI153">
        <v>28075</v>
      </c>
      <c r="EJ153">
        <v>29744.6</v>
      </c>
      <c r="EK153">
        <v>33593.300000000003</v>
      </c>
      <c r="EL153">
        <v>36230.199999999997</v>
      </c>
      <c r="EM153">
        <v>39537.9</v>
      </c>
      <c r="EN153">
        <v>42590.3</v>
      </c>
      <c r="EO153">
        <v>2.1402000000000001</v>
      </c>
      <c r="EP153">
        <v>2.0985299999999998</v>
      </c>
      <c r="EQ153">
        <v>8.7320799999999997E-3</v>
      </c>
      <c r="ER153">
        <v>0</v>
      </c>
      <c r="ES153">
        <v>31.387</v>
      </c>
      <c r="ET153">
        <v>999.9</v>
      </c>
      <c r="EU153">
        <v>49.3</v>
      </c>
      <c r="EV153">
        <v>39.799999999999997</v>
      </c>
      <c r="EW153">
        <v>35.871299999999998</v>
      </c>
      <c r="EX153">
        <v>57.537399999999998</v>
      </c>
      <c r="EY153">
        <v>-3.4695499999999999</v>
      </c>
      <c r="EZ153">
        <v>2</v>
      </c>
      <c r="FA153">
        <v>0.69445100000000004</v>
      </c>
      <c r="FB153">
        <v>3.9955599999999998</v>
      </c>
      <c r="FC153">
        <v>20.2257</v>
      </c>
      <c r="FD153">
        <v>5.2178899999999997</v>
      </c>
      <c r="FE153">
        <v>12.0099</v>
      </c>
      <c r="FF153">
        <v>4.9857500000000003</v>
      </c>
      <c r="FG153">
        <v>3.2845</v>
      </c>
      <c r="FH153">
        <v>5142.8</v>
      </c>
      <c r="FI153">
        <v>9999</v>
      </c>
      <c r="FJ153">
        <v>9999</v>
      </c>
      <c r="FK153">
        <v>432.2</v>
      </c>
      <c r="FL153">
        <v>1.8658399999999999</v>
      </c>
      <c r="FM153">
        <v>1.8622700000000001</v>
      </c>
      <c r="FN153">
        <v>1.86432</v>
      </c>
      <c r="FO153">
        <v>1.86049</v>
      </c>
      <c r="FP153">
        <v>1.86113</v>
      </c>
      <c r="FQ153">
        <v>1.8602000000000001</v>
      </c>
      <c r="FR153">
        <v>1.86188</v>
      </c>
      <c r="FS153">
        <v>1.8585100000000001</v>
      </c>
      <c r="FT153">
        <v>0</v>
      </c>
      <c r="FU153">
        <v>0</v>
      </c>
      <c r="FV153">
        <v>0</v>
      </c>
      <c r="FW153">
        <v>0</v>
      </c>
      <c r="FX153" t="s">
        <v>359</v>
      </c>
      <c r="FY153" t="s">
        <v>360</v>
      </c>
      <c r="FZ153" t="s">
        <v>361</v>
      </c>
      <c r="GA153" t="s">
        <v>361</v>
      </c>
      <c r="GB153" t="s">
        <v>361</v>
      </c>
      <c r="GC153" t="s">
        <v>361</v>
      </c>
      <c r="GD153">
        <v>0</v>
      </c>
      <c r="GE153">
        <v>100</v>
      </c>
      <c r="GF153">
        <v>100</v>
      </c>
      <c r="GG153">
        <v>1.6459999999999999</v>
      </c>
      <c r="GH153">
        <v>0.1958</v>
      </c>
      <c r="GI153">
        <v>1.646399999999971</v>
      </c>
      <c r="GJ153">
        <v>0</v>
      </c>
      <c r="GK153">
        <v>0</v>
      </c>
      <c r="GL153">
        <v>0</v>
      </c>
      <c r="GM153">
        <v>0.19577000000000669</v>
      </c>
      <c r="GN153">
        <v>0</v>
      </c>
      <c r="GO153">
        <v>0</v>
      </c>
      <c r="GP153">
        <v>0</v>
      </c>
      <c r="GQ153">
        <v>-1</v>
      </c>
      <c r="GR153">
        <v>-1</v>
      </c>
      <c r="GS153">
        <v>-1</v>
      </c>
      <c r="GT153">
        <v>-1</v>
      </c>
      <c r="GU153">
        <v>44.9</v>
      </c>
      <c r="GV153">
        <v>44.9</v>
      </c>
      <c r="GW153">
        <v>2.5769000000000002</v>
      </c>
      <c r="GX153">
        <v>2.5927699999999998</v>
      </c>
      <c r="GY153">
        <v>2.04834</v>
      </c>
      <c r="GZ153">
        <v>2.6000999999999999</v>
      </c>
      <c r="HA153">
        <v>2.1972700000000001</v>
      </c>
      <c r="HB153">
        <v>2.35229</v>
      </c>
      <c r="HC153">
        <v>44.753399999999999</v>
      </c>
      <c r="HD153">
        <v>13.7555</v>
      </c>
      <c r="HE153">
        <v>18</v>
      </c>
      <c r="HF153">
        <v>661.56399999999996</v>
      </c>
      <c r="HG153">
        <v>695.274</v>
      </c>
      <c r="HH153">
        <v>25.273</v>
      </c>
      <c r="HI153">
        <v>35.694400000000002</v>
      </c>
      <c r="HJ153">
        <v>30.000499999999999</v>
      </c>
      <c r="HK153">
        <v>35.520000000000003</v>
      </c>
      <c r="HL153">
        <v>35.493000000000002</v>
      </c>
      <c r="HM153">
        <v>51.5824</v>
      </c>
      <c r="HN153">
        <v>21.237100000000002</v>
      </c>
      <c r="HO153">
        <v>20.888999999999999</v>
      </c>
      <c r="HP153">
        <v>25.272600000000001</v>
      </c>
      <c r="HQ153">
        <v>923.01300000000003</v>
      </c>
      <c r="HR153">
        <v>29.391300000000001</v>
      </c>
      <c r="HS153">
        <v>98.795299999999997</v>
      </c>
      <c r="HT153">
        <v>98.691800000000001</v>
      </c>
    </row>
    <row r="154" spans="1:228" x14ac:dyDescent="0.2">
      <c r="A154">
        <v>139</v>
      </c>
      <c r="B154">
        <v>1665256224</v>
      </c>
      <c r="C154">
        <v>551</v>
      </c>
      <c r="D154" t="s">
        <v>638</v>
      </c>
      <c r="E154" t="s">
        <v>639</v>
      </c>
      <c r="F154">
        <v>4</v>
      </c>
      <c r="G154">
        <v>1665256222</v>
      </c>
      <c r="H154">
        <f t="shared" si="68"/>
        <v>2.6569224263686135E-3</v>
      </c>
      <c r="I154">
        <f t="shared" si="69"/>
        <v>2.6569224263686135</v>
      </c>
      <c r="J154">
        <f t="shared" si="70"/>
        <v>28.852435478367518</v>
      </c>
      <c r="K154">
        <f t="shared" si="71"/>
        <v>891.52442857142853</v>
      </c>
      <c r="L154">
        <f t="shared" si="72"/>
        <v>594.27224860369324</v>
      </c>
      <c r="M154">
        <f t="shared" si="73"/>
        <v>59.961839476272282</v>
      </c>
      <c r="N154">
        <f t="shared" si="74"/>
        <v>89.954469186100155</v>
      </c>
      <c r="O154">
        <f t="shared" si="75"/>
        <v>0.16957050874501262</v>
      </c>
      <c r="P154">
        <f t="shared" si="76"/>
        <v>3.6665956935943531</v>
      </c>
      <c r="Q154">
        <f t="shared" si="77"/>
        <v>0.16533120956100006</v>
      </c>
      <c r="R154">
        <f t="shared" si="78"/>
        <v>0.10370406278607872</v>
      </c>
      <c r="S154">
        <f t="shared" si="79"/>
        <v>226.11859551889989</v>
      </c>
      <c r="T154">
        <f t="shared" si="80"/>
        <v>31.514304283623552</v>
      </c>
      <c r="U154">
        <f t="shared" si="81"/>
        <v>31.52308571428571</v>
      </c>
      <c r="V154">
        <f t="shared" si="82"/>
        <v>4.6476910067566726</v>
      </c>
      <c r="W154">
        <f t="shared" si="83"/>
        <v>68.476906502712424</v>
      </c>
      <c r="X154">
        <f t="shared" si="84"/>
        <v>3.0883641613017976</v>
      </c>
      <c r="Y154">
        <f t="shared" si="85"/>
        <v>4.5100813092067256</v>
      </c>
      <c r="Z154">
        <f t="shared" si="86"/>
        <v>1.559326845454875</v>
      </c>
      <c r="AA154">
        <f t="shared" si="87"/>
        <v>-117.17027900285585</v>
      </c>
      <c r="AB154">
        <f t="shared" si="88"/>
        <v>-104.39702687864488</v>
      </c>
      <c r="AC154">
        <f t="shared" si="89"/>
        <v>-6.4101329021288951</v>
      </c>
      <c r="AD154">
        <f t="shared" si="90"/>
        <v>-1.8588432647297424</v>
      </c>
      <c r="AE154">
        <f t="shared" si="91"/>
        <v>53.213521722839211</v>
      </c>
      <c r="AF154">
        <f t="shared" si="92"/>
        <v>2.6894889287306123</v>
      </c>
      <c r="AG154">
        <f t="shared" si="93"/>
        <v>28.852435478367518</v>
      </c>
      <c r="AH154">
        <v>941.87725580791209</v>
      </c>
      <c r="AI154">
        <v>922.32799393939388</v>
      </c>
      <c r="AJ154">
        <v>1.7618238462476801</v>
      </c>
      <c r="AK154">
        <v>66.645628169260647</v>
      </c>
      <c r="AL154">
        <f t="shared" si="94"/>
        <v>2.6569224263686135</v>
      </c>
      <c r="AM154">
        <v>29.538232991513588</v>
      </c>
      <c r="AN154">
        <v>30.60693294117646</v>
      </c>
      <c r="AO154">
        <v>2.0591555658992631E-4</v>
      </c>
      <c r="AP154">
        <v>87.351231965539924</v>
      </c>
      <c r="AQ154">
        <v>26</v>
      </c>
      <c r="AR154">
        <v>4</v>
      </c>
      <c r="AS154">
        <f t="shared" si="95"/>
        <v>1</v>
      </c>
      <c r="AT154">
        <f t="shared" si="96"/>
        <v>0</v>
      </c>
      <c r="AU154">
        <f t="shared" si="97"/>
        <v>47398.100956816241</v>
      </c>
      <c r="AV154">
        <f t="shared" si="98"/>
        <v>1200.028571428571</v>
      </c>
      <c r="AW154">
        <f t="shared" si="99"/>
        <v>1025.948370735181</v>
      </c>
      <c r="AX154">
        <f t="shared" si="100"/>
        <v>0.85493661997884207</v>
      </c>
      <c r="AY154">
        <f t="shared" si="101"/>
        <v>0.18842767655916523</v>
      </c>
      <c r="AZ154">
        <v>2.7</v>
      </c>
      <c r="BA154">
        <v>0.5</v>
      </c>
      <c r="BB154" t="s">
        <v>356</v>
      </c>
      <c r="BC154">
        <v>2</v>
      </c>
      <c r="BD154" t="b">
        <v>1</v>
      </c>
      <c r="BE154">
        <v>1665256222</v>
      </c>
      <c r="BF154">
        <v>891.52442857142853</v>
      </c>
      <c r="BG154">
        <v>914.62314285714285</v>
      </c>
      <c r="BH154">
        <v>30.608285714285721</v>
      </c>
      <c r="BI154">
        <v>29.525371428571429</v>
      </c>
      <c r="BJ154">
        <v>889.87814285714285</v>
      </c>
      <c r="BK154">
        <v>30.41252857142857</v>
      </c>
      <c r="BL154">
        <v>650.0379999999999</v>
      </c>
      <c r="BM154">
        <v>100.79942857142861</v>
      </c>
      <c r="BN154">
        <v>0.10018371428571431</v>
      </c>
      <c r="BO154">
        <v>30.994957142857139</v>
      </c>
      <c r="BP154">
        <v>31.52308571428571</v>
      </c>
      <c r="BQ154">
        <v>999.89999999999986</v>
      </c>
      <c r="BR154">
        <v>0</v>
      </c>
      <c r="BS154">
        <v>0</v>
      </c>
      <c r="BT154">
        <v>8984.2857142857138</v>
      </c>
      <c r="BU154">
        <v>0</v>
      </c>
      <c r="BV154">
        <v>32.858971428571429</v>
      </c>
      <c r="BW154">
        <v>-23.099042857142859</v>
      </c>
      <c r="BX154">
        <v>919.67399999999998</v>
      </c>
      <c r="BY154">
        <v>942.44971428571432</v>
      </c>
      <c r="BZ154">
        <v>1.0829142857142851</v>
      </c>
      <c r="CA154">
        <v>914.62314285714285</v>
      </c>
      <c r="CB154">
        <v>29.525371428571429</v>
      </c>
      <c r="CC154">
        <v>3.085302857142858</v>
      </c>
      <c r="CD154">
        <v>2.976142857142857</v>
      </c>
      <c r="CE154">
        <v>24.495571428571431</v>
      </c>
      <c r="CF154">
        <v>23.895057142857141</v>
      </c>
      <c r="CG154">
        <v>1200.028571428571</v>
      </c>
      <c r="CH154">
        <v>0.50003214285714292</v>
      </c>
      <c r="CI154">
        <v>0.49996785714285708</v>
      </c>
      <c r="CJ154">
        <v>0</v>
      </c>
      <c r="CK154">
        <v>806.21385714285702</v>
      </c>
      <c r="CL154">
        <v>4.9990899999999998</v>
      </c>
      <c r="CM154">
        <v>8585.362857142858</v>
      </c>
      <c r="CN154">
        <v>9558.2028571428564</v>
      </c>
      <c r="CO154">
        <v>43.75</v>
      </c>
      <c r="CP154">
        <v>45.704999999999998</v>
      </c>
      <c r="CQ154">
        <v>44.625</v>
      </c>
      <c r="CR154">
        <v>44.686999999999998</v>
      </c>
      <c r="CS154">
        <v>45</v>
      </c>
      <c r="CT154">
        <v>597.54999999999995</v>
      </c>
      <c r="CU154">
        <v>597.47857142857151</v>
      </c>
      <c r="CV154">
        <v>0</v>
      </c>
      <c r="CW154">
        <v>1665256227.0999999</v>
      </c>
      <c r="CX154">
        <v>0</v>
      </c>
      <c r="CY154">
        <v>1665253528.5999999</v>
      </c>
      <c r="CZ154" t="s">
        <v>357</v>
      </c>
      <c r="DA154">
        <v>1665253526.5999999</v>
      </c>
      <c r="DB154">
        <v>1665253528.5999999</v>
      </c>
      <c r="DC154">
        <v>13</v>
      </c>
      <c r="DD154">
        <v>3.1E-2</v>
      </c>
      <c r="DE154">
        <v>1.2999999999999999E-2</v>
      </c>
      <c r="DF154">
        <v>1.6459999999999999</v>
      </c>
      <c r="DG154">
        <v>0.19600000000000001</v>
      </c>
      <c r="DH154">
        <v>415</v>
      </c>
      <c r="DI154">
        <v>32</v>
      </c>
      <c r="DJ154">
        <v>0.56000000000000005</v>
      </c>
      <c r="DK154">
        <v>0.22</v>
      </c>
      <c r="DL154">
        <v>-22.849987804878051</v>
      </c>
      <c r="DM154">
        <v>-0.66452404181181368</v>
      </c>
      <c r="DN154">
        <v>0.1222085985460766</v>
      </c>
      <c r="DO154">
        <v>0</v>
      </c>
      <c r="DP154">
        <v>1.039709268292683</v>
      </c>
      <c r="DQ154">
        <v>0.24015282229965251</v>
      </c>
      <c r="DR154">
        <v>2.4362583305517129E-2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364</v>
      </c>
      <c r="EA154">
        <v>3.2943699999999998</v>
      </c>
      <c r="EB154">
        <v>2.6251000000000002</v>
      </c>
      <c r="EC154">
        <v>0.171793</v>
      </c>
      <c r="ED154">
        <v>0.17361299999999999</v>
      </c>
      <c r="EE154">
        <v>0.12840799999999999</v>
      </c>
      <c r="EF154">
        <v>0.12406200000000001</v>
      </c>
      <c r="EG154">
        <v>24979.8</v>
      </c>
      <c r="EH154">
        <v>25521.3</v>
      </c>
      <c r="EI154">
        <v>28075.1</v>
      </c>
      <c r="EJ154">
        <v>29744.7</v>
      </c>
      <c r="EK154">
        <v>33593.4</v>
      </c>
      <c r="EL154">
        <v>36234.5</v>
      </c>
      <c r="EM154">
        <v>39537.9</v>
      </c>
      <c r="EN154">
        <v>42590.400000000001</v>
      </c>
      <c r="EO154">
        <v>2.1404000000000001</v>
      </c>
      <c r="EP154">
        <v>2.0985</v>
      </c>
      <c r="EQ154">
        <v>8.5979699999999999E-3</v>
      </c>
      <c r="ER154">
        <v>0</v>
      </c>
      <c r="ES154">
        <v>31.3858</v>
      </c>
      <c r="ET154">
        <v>999.9</v>
      </c>
      <c r="EU154">
        <v>49.2</v>
      </c>
      <c r="EV154">
        <v>39.799999999999997</v>
      </c>
      <c r="EW154">
        <v>35.801200000000001</v>
      </c>
      <c r="EX154">
        <v>57.657400000000003</v>
      </c>
      <c r="EY154">
        <v>-3.6177899999999998</v>
      </c>
      <c r="EZ154">
        <v>2</v>
      </c>
      <c r="FA154">
        <v>0.69437499999999996</v>
      </c>
      <c r="FB154">
        <v>3.93024</v>
      </c>
      <c r="FC154">
        <v>20.2273</v>
      </c>
      <c r="FD154">
        <v>5.2183400000000004</v>
      </c>
      <c r="FE154">
        <v>12.0099</v>
      </c>
      <c r="FF154">
        <v>4.9858000000000002</v>
      </c>
      <c r="FG154">
        <v>3.2845</v>
      </c>
      <c r="FH154">
        <v>5142.8</v>
      </c>
      <c r="FI154">
        <v>9999</v>
      </c>
      <c r="FJ154">
        <v>9999</v>
      </c>
      <c r="FK154">
        <v>432.2</v>
      </c>
      <c r="FL154">
        <v>1.8658399999999999</v>
      </c>
      <c r="FM154">
        <v>1.86226</v>
      </c>
      <c r="FN154">
        <v>1.86432</v>
      </c>
      <c r="FO154">
        <v>1.8605</v>
      </c>
      <c r="FP154">
        <v>1.8611200000000001</v>
      </c>
      <c r="FQ154">
        <v>1.8602000000000001</v>
      </c>
      <c r="FR154">
        <v>1.86188</v>
      </c>
      <c r="FS154">
        <v>1.8585</v>
      </c>
      <c r="FT154">
        <v>0</v>
      </c>
      <c r="FU154">
        <v>0</v>
      </c>
      <c r="FV154">
        <v>0</v>
      </c>
      <c r="FW154">
        <v>0</v>
      </c>
      <c r="FX154" t="s">
        <v>359</v>
      </c>
      <c r="FY154" t="s">
        <v>360</v>
      </c>
      <c r="FZ154" t="s">
        <v>361</v>
      </c>
      <c r="GA154" t="s">
        <v>361</v>
      </c>
      <c r="GB154" t="s">
        <v>361</v>
      </c>
      <c r="GC154" t="s">
        <v>361</v>
      </c>
      <c r="GD154">
        <v>0</v>
      </c>
      <c r="GE154">
        <v>100</v>
      </c>
      <c r="GF154">
        <v>100</v>
      </c>
      <c r="GG154">
        <v>1.647</v>
      </c>
      <c r="GH154">
        <v>0.1958</v>
      </c>
      <c r="GI154">
        <v>1.646399999999971</v>
      </c>
      <c r="GJ154">
        <v>0</v>
      </c>
      <c r="GK154">
        <v>0</v>
      </c>
      <c r="GL154">
        <v>0</v>
      </c>
      <c r="GM154">
        <v>0.19577000000000669</v>
      </c>
      <c r="GN154">
        <v>0</v>
      </c>
      <c r="GO154">
        <v>0</v>
      </c>
      <c r="GP154">
        <v>0</v>
      </c>
      <c r="GQ154">
        <v>-1</v>
      </c>
      <c r="GR154">
        <v>-1</v>
      </c>
      <c r="GS154">
        <v>-1</v>
      </c>
      <c r="GT154">
        <v>-1</v>
      </c>
      <c r="GU154">
        <v>45</v>
      </c>
      <c r="GV154">
        <v>44.9</v>
      </c>
      <c r="GW154">
        <v>2.5939899999999998</v>
      </c>
      <c r="GX154">
        <v>2.5903299999999998</v>
      </c>
      <c r="GY154">
        <v>2.04956</v>
      </c>
      <c r="GZ154">
        <v>2.6000999999999999</v>
      </c>
      <c r="HA154">
        <v>2.1972700000000001</v>
      </c>
      <c r="HB154">
        <v>2.3144499999999999</v>
      </c>
      <c r="HC154">
        <v>44.753399999999999</v>
      </c>
      <c r="HD154">
        <v>13.7468</v>
      </c>
      <c r="HE154">
        <v>18</v>
      </c>
      <c r="HF154">
        <v>661.74900000000002</v>
      </c>
      <c r="HG154">
        <v>695.26199999999994</v>
      </c>
      <c r="HH154">
        <v>25.276599999999998</v>
      </c>
      <c r="HI154">
        <v>35.697600000000001</v>
      </c>
      <c r="HJ154">
        <v>30.000299999999999</v>
      </c>
      <c r="HK154">
        <v>35.522500000000001</v>
      </c>
      <c r="HL154">
        <v>35.493899999999996</v>
      </c>
      <c r="HM154">
        <v>51.887900000000002</v>
      </c>
      <c r="HN154">
        <v>21.237100000000002</v>
      </c>
      <c r="HO154">
        <v>20.888999999999999</v>
      </c>
      <c r="HP154">
        <v>25.292000000000002</v>
      </c>
      <c r="HQ154">
        <v>929.69200000000001</v>
      </c>
      <c r="HR154">
        <v>29.360900000000001</v>
      </c>
      <c r="HS154">
        <v>98.795400000000001</v>
      </c>
      <c r="HT154">
        <v>98.691999999999993</v>
      </c>
    </row>
    <row r="155" spans="1:228" x14ac:dyDescent="0.2">
      <c r="A155">
        <v>140</v>
      </c>
      <c r="B155">
        <v>1665256228</v>
      </c>
      <c r="C155">
        <v>555</v>
      </c>
      <c r="D155" t="s">
        <v>640</v>
      </c>
      <c r="E155" t="s">
        <v>641</v>
      </c>
      <c r="F155">
        <v>4</v>
      </c>
      <c r="G155">
        <v>1665256225.6875</v>
      </c>
      <c r="H155">
        <f t="shared" si="68"/>
        <v>2.7450423476022235E-3</v>
      </c>
      <c r="I155">
        <f t="shared" si="69"/>
        <v>2.7450423476022237</v>
      </c>
      <c r="J155">
        <f t="shared" si="70"/>
        <v>29.106908931219952</v>
      </c>
      <c r="K155">
        <f t="shared" si="71"/>
        <v>897.77724999999998</v>
      </c>
      <c r="L155">
        <f t="shared" si="72"/>
        <v>606.76198985634664</v>
      </c>
      <c r="M155">
        <f t="shared" si="73"/>
        <v>61.221963541538905</v>
      </c>
      <c r="N155">
        <f t="shared" si="74"/>
        <v>90.585249219279433</v>
      </c>
      <c r="O155">
        <f t="shared" si="75"/>
        <v>0.17526814540271837</v>
      </c>
      <c r="P155">
        <f t="shared" si="76"/>
        <v>3.6712833644821816</v>
      </c>
      <c r="Q155">
        <f t="shared" si="77"/>
        <v>0.1707488868788834</v>
      </c>
      <c r="R155">
        <f t="shared" si="78"/>
        <v>0.10711438595814557</v>
      </c>
      <c r="S155">
        <f t="shared" si="79"/>
        <v>226.11511948231032</v>
      </c>
      <c r="T155">
        <f t="shared" si="80"/>
        <v>31.497577641000294</v>
      </c>
      <c r="U155">
        <f t="shared" si="81"/>
        <v>31.5259</v>
      </c>
      <c r="V155">
        <f t="shared" si="82"/>
        <v>4.648433983709209</v>
      </c>
      <c r="W155">
        <f t="shared" si="83"/>
        <v>68.470841652217885</v>
      </c>
      <c r="X155">
        <f t="shared" si="84"/>
        <v>3.088516398136782</v>
      </c>
      <c r="Y155">
        <f t="shared" si="85"/>
        <v>4.5107031308658376</v>
      </c>
      <c r="Z155">
        <f t="shared" si="86"/>
        <v>1.559917585572427</v>
      </c>
      <c r="AA155">
        <f t="shared" si="87"/>
        <v>-121.05636752925805</v>
      </c>
      <c r="AB155">
        <f t="shared" si="88"/>
        <v>-104.60896004795998</v>
      </c>
      <c r="AC155">
        <f t="shared" si="89"/>
        <v>-6.4151100121595039</v>
      </c>
      <c r="AD155">
        <f t="shared" si="90"/>
        <v>-5.9653181070672332</v>
      </c>
      <c r="AE155">
        <f t="shared" si="91"/>
        <v>52.772344461414853</v>
      </c>
      <c r="AF155">
        <f t="shared" si="92"/>
        <v>2.7793643547952476</v>
      </c>
      <c r="AG155">
        <f t="shared" si="93"/>
        <v>29.106908931219952</v>
      </c>
      <c r="AH155">
        <v>948.63420220562921</v>
      </c>
      <c r="AI155">
        <v>929.21409696969704</v>
      </c>
      <c r="AJ155">
        <v>1.7033206006041679</v>
      </c>
      <c r="AK155">
        <v>66.645628169260647</v>
      </c>
      <c r="AL155">
        <f t="shared" si="94"/>
        <v>2.7450423476022237</v>
      </c>
      <c r="AM155">
        <v>29.506311794896639</v>
      </c>
      <c r="AN155">
        <v>30.611886470588232</v>
      </c>
      <c r="AO155">
        <v>-3.9239966028062172E-5</v>
      </c>
      <c r="AP155">
        <v>87.351231965539924</v>
      </c>
      <c r="AQ155">
        <v>26</v>
      </c>
      <c r="AR155">
        <v>4</v>
      </c>
      <c r="AS155">
        <f t="shared" si="95"/>
        <v>1</v>
      </c>
      <c r="AT155">
        <f t="shared" si="96"/>
        <v>0</v>
      </c>
      <c r="AU155">
        <f t="shared" si="97"/>
        <v>47481.972874627834</v>
      </c>
      <c r="AV155">
        <f t="shared" si="98"/>
        <v>1200.0162499999999</v>
      </c>
      <c r="AW155">
        <f t="shared" si="99"/>
        <v>1025.9372385918707</v>
      </c>
      <c r="AX155">
        <f t="shared" si="100"/>
        <v>0.85493612156657939</v>
      </c>
      <c r="AY155">
        <f t="shared" si="101"/>
        <v>0.18842671462349808</v>
      </c>
      <c r="AZ155">
        <v>2.7</v>
      </c>
      <c r="BA155">
        <v>0.5</v>
      </c>
      <c r="BB155" t="s">
        <v>356</v>
      </c>
      <c r="BC155">
        <v>2</v>
      </c>
      <c r="BD155" t="b">
        <v>1</v>
      </c>
      <c r="BE155">
        <v>1665256225.6875</v>
      </c>
      <c r="BF155">
        <v>897.77724999999998</v>
      </c>
      <c r="BG155">
        <v>920.73500000000001</v>
      </c>
      <c r="BH155">
        <v>30.609837500000001</v>
      </c>
      <c r="BI155">
        <v>29.490649999999999</v>
      </c>
      <c r="BJ155">
        <v>896.13087500000006</v>
      </c>
      <c r="BK155">
        <v>30.4140625</v>
      </c>
      <c r="BL155">
        <v>649.98749999999995</v>
      </c>
      <c r="BM155">
        <v>100.79975</v>
      </c>
      <c r="BN155">
        <v>9.9720575000000006E-2</v>
      </c>
      <c r="BO155">
        <v>30.997375000000002</v>
      </c>
      <c r="BP155">
        <v>31.5259</v>
      </c>
      <c r="BQ155">
        <v>999.9</v>
      </c>
      <c r="BR155">
        <v>0</v>
      </c>
      <c r="BS155">
        <v>0</v>
      </c>
      <c r="BT155">
        <v>9000.46875</v>
      </c>
      <c r="BU155">
        <v>0</v>
      </c>
      <c r="BV155">
        <v>34.760424999999998</v>
      </c>
      <c r="BW155">
        <v>-22.957662500000001</v>
      </c>
      <c r="BX155">
        <v>926.12575000000004</v>
      </c>
      <c r="BY155">
        <v>948.71299999999997</v>
      </c>
      <c r="BZ155">
        <v>1.1191912500000001</v>
      </c>
      <c r="CA155">
        <v>920.73500000000001</v>
      </c>
      <c r="CB155">
        <v>29.490649999999999</v>
      </c>
      <c r="CC155">
        <v>3.0854637500000002</v>
      </c>
      <c r="CD155">
        <v>2.9726525000000001</v>
      </c>
      <c r="CE155">
        <v>24.496449999999999</v>
      </c>
      <c r="CF155">
        <v>23.875525</v>
      </c>
      <c r="CG155">
        <v>1200.0162499999999</v>
      </c>
      <c r="CH155">
        <v>0.50004650000000006</v>
      </c>
      <c r="CI155">
        <v>0.4999535</v>
      </c>
      <c r="CJ155">
        <v>0</v>
      </c>
      <c r="CK155">
        <v>806.34587499999998</v>
      </c>
      <c r="CL155">
        <v>4.9990899999999998</v>
      </c>
      <c r="CM155">
        <v>8580.2800000000007</v>
      </c>
      <c r="CN155">
        <v>9558.14</v>
      </c>
      <c r="CO155">
        <v>43.75</v>
      </c>
      <c r="CP155">
        <v>45.686999999999998</v>
      </c>
      <c r="CQ155">
        <v>44.625</v>
      </c>
      <c r="CR155">
        <v>44.640500000000003</v>
      </c>
      <c r="CS155">
        <v>45</v>
      </c>
      <c r="CT155">
        <v>597.56375000000003</v>
      </c>
      <c r="CU155">
        <v>597.45249999999999</v>
      </c>
      <c r="CV155">
        <v>0</v>
      </c>
      <c r="CW155">
        <v>1665256230.7</v>
      </c>
      <c r="CX155">
        <v>0</v>
      </c>
      <c r="CY155">
        <v>1665253528.5999999</v>
      </c>
      <c r="CZ155" t="s">
        <v>357</v>
      </c>
      <c r="DA155">
        <v>1665253526.5999999</v>
      </c>
      <c r="DB155">
        <v>1665253528.5999999</v>
      </c>
      <c r="DC155">
        <v>13</v>
      </c>
      <c r="DD155">
        <v>3.1E-2</v>
      </c>
      <c r="DE155">
        <v>1.2999999999999999E-2</v>
      </c>
      <c r="DF155">
        <v>1.6459999999999999</v>
      </c>
      <c r="DG155">
        <v>0.19600000000000001</v>
      </c>
      <c r="DH155">
        <v>415</v>
      </c>
      <c r="DI155">
        <v>32</v>
      </c>
      <c r="DJ155">
        <v>0.56000000000000005</v>
      </c>
      <c r="DK155">
        <v>0.22</v>
      </c>
      <c r="DL155">
        <v>-22.88158536585366</v>
      </c>
      <c r="DM155">
        <v>-0.76447735191634936</v>
      </c>
      <c r="DN155">
        <v>0.12944728574150091</v>
      </c>
      <c r="DO155">
        <v>0</v>
      </c>
      <c r="DP155">
        <v>1.059597804878049</v>
      </c>
      <c r="DQ155">
        <v>0.33921324041811912</v>
      </c>
      <c r="DR155">
        <v>3.4192911582644037E-2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364</v>
      </c>
      <c r="EA155">
        <v>3.2938700000000001</v>
      </c>
      <c r="EB155">
        <v>2.6249199999999999</v>
      </c>
      <c r="EC155">
        <v>0.172628</v>
      </c>
      <c r="ED155">
        <v>0.174429</v>
      </c>
      <c r="EE155">
        <v>0.128415</v>
      </c>
      <c r="EF155">
        <v>0.123917</v>
      </c>
      <c r="EG155">
        <v>24953.9</v>
      </c>
      <c r="EH155">
        <v>25495.5</v>
      </c>
      <c r="EI155">
        <v>28074.400000000001</v>
      </c>
      <c r="EJ155">
        <v>29744.1</v>
      </c>
      <c r="EK155">
        <v>33592.300000000003</v>
      </c>
      <c r="EL155">
        <v>36239.800000000003</v>
      </c>
      <c r="EM155">
        <v>39536.9</v>
      </c>
      <c r="EN155">
        <v>42589.7</v>
      </c>
      <c r="EO155">
        <v>2.1397499999999998</v>
      </c>
      <c r="EP155">
        <v>2.09842</v>
      </c>
      <c r="EQ155">
        <v>8.7171799999999997E-3</v>
      </c>
      <c r="ER155">
        <v>0</v>
      </c>
      <c r="ES155">
        <v>31.383099999999999</v>
      </c>
      <c r="ET155">
        <v>999.9</v>
      </c>
      <c r="EU155">
        <v>49.2</v>
      </c>
      <c r="EV155">
        <v>39.799999999999997</v>
      </c>
      <c r="EW155">
        <v>35.8001</v>
      </c>
      <c r="EX155">
        <v>57.3874</v>
      </c>
      <c r="EY155">
        <v>-3.4575300000000002</v>
      </c>
      <c r="EZ155">
        <v>2</v>
      </c>
      <c r="FA155">
        <v>0.69453500000000001</v>
      </c>
      <c r="FB155">
        <v>3.9304999999999999</v>
      </c>
      <c r="FC155">
        <v>20.227499999999999</v>
      </c>
      <c r="FD155">
        <v>5.2186399999999997</v>
      </c>
      <c r="FE155">
        <v>12.0099</v>
      </c>
      <c r="FF155">
        <v>4.9859999999999998</v>
      </c>
      <c r="FG155">
        <v>3.2845</v>
      </c>
      <c r="FH155">
        <v>5143.1000000000004</v>
      </c>
      <c r="FI155">
        <v>9999</v>
      </c>
      <c r="FJ155">
        <v>9999</v>
      </c>
      <c r="FK155">
        <v>432.3</v>
      </c>
      <c r="FL155">
        <v>1.8658399999999999</v>
      </c>
      <c r="FM155">
        <v>1.8622700000000001</v>
      </c>
      <c r="FN155">
        <v>1.86432</v>
      </c>
      <c r="FO155">
        <v>1.8604700000000001</v>
      </c>
      <c r="FP155">
        <v>1.86111</v>
      </c>
      <c r="FQ155">
        <v>1.8602000000000001</v>
      </c>
      <c r="FR155">
        <v>1.86188</v>
      </c>
      <c r="FS155">
        <v>1.8584499999999999</v>
      </c>
      <c r="FT155">
        <v>0</v>
      </c>
      <c r="FU155">
        <v>0</v>
      </c>
      <c r="FV155">
        <v>0</v>
      </c>
      <c r="FW155">
        <v>0</v>
      </c>
      <c r="FX155" t="s">
        <v>359</v>
      </c>
      <c r="FY155" t="s">
        <v>360</v>
      </c>
      <c r="FZ155" t="s">
        <v>361</v>
      </c>
      <c r="GA155" t="s">
        <v>361</v>
      </c>
      <c r="GB155" t="s">
        <v>361</v>
      </c>
      <c r="GC155" t="s">
        <v>361</v>
      </c>
      <c r="GD155">
        <v>0</v>
      </c>
      <c r="GE155">
        <v>100</v>
      </c>
      <c r="GF155">
        <v>100</v>
      </c>
      <c r="GG155">
        <v>1.6459999999999999</v>
      </c>
      <c r="GH155">
        <v>0.1958</v>
      </c>
      <c r="GI155">
        <v>1.646399999999971</v>
      </c>
      <c r="GJ155">
        <v>0</v>
      </c>
      <c r="GK155">
        <v>0</v>
      </c>
      <c r="GL155">
        <v>0</v>
      </c>
      <c r="GM155">
        <v>0.19577000000000669</v>
      </c>
      <c r="GN155">
        <v>0</v>
      </c>
      <c r="GO155">
        <v>0</v>
      </c>
      <c r="GP155">
        <v>0</v>
      </c>
      <c r="GQ155">
        <v>-1</v>
      </c>
      <c r="GR155">
        <v>-1</v>
      </c>
      <c r="GS155">
        <v>-1</v>
      </c>
      <c r="GT155">
        <v>-1</v>
      </c>
      <c r="GU155">
        <v>45</v>
      </c>
      <c r="GV155">
        <v>45</v>
      </c>
      <c r="GW155">
        <v>2.6086399999999998</v>
      </c>
      <c r="GX155">
        <v>2.5854499999999998</v>
      </c>
      <c r="GY155">
        <v>2.04834</v>
      </c>
      <c r="GZ155">
        <v>2.6000999999999999</v>
      </c>
      <c r="HA155">
        <v>2.1972700000000001</v>
      </c>
      <c r="HB155">
        <v>2.3547400000000001</v>
      </c>
      <c r="HC155">
        <v>44.753399999999999</v>
      </c>
      <c r="HD155">
        <v>13.7555</v>
      </c>
      <c r="HE155">
        <v>18</v>
      </c>
      <c r="HF155">
        <v>661.23400000000004</v>
      </c>
      <c r="HG155">
        <v>695.22699999999998</v>
      </c>
      <c r="HH155">
        <v>25.2898</v>
      </c>
      <c r="HI155">
        <v>35.699300000000001</v>
      </c>
      <c r="HJ155">
        <v>30.0002</v>
      </c>
      <c r="HK155">
        <v>35.523200000000003</v>
      </c>
      <c r="HL155">
        <v>35.497</v>
      </c>
      <c r="HM155">
        <v>52.19</v>
      </c>
      <c r="HN155">
        <v>21.520499999999998</v>
      </c>
      <c r="HO155">
        <v>20.888999999999999</v>
      </c>
      <c r="HP155">
        <v>25.295400000000001</v>
      </c>
      <c r="HQ155">
        <v>936.37</v>
      </c>
      <c r="HR155">
        <v>29.330300000000001</v>
      </c>
      <c r="HS155">
        <v>98.792900000000003</v>
      </c>
      <c r="HT155">
        <v>98.690200000000004</v>
      </c>
    </row>
    <row r="156" spans="1:228" x14ac:dyDescent="0.2">
      <c r="A156">
        <v>141</v>
      </c>
      <c r="B156">
        <v>1665256232</v>
      </c>
      <c r="C156">
        <v>559</v>
      </c>
      <c r="D156" t="s">
        <v>642</v>
      </c>
      <c r="E156" t="s">
        <v>643</v>
      </c>
      <c r="F156">
        <v>4</v>
      </c>
      <c r="G156">
        <v>1665256230</v>
      </c>
      <c r="H156">
        <f t="shared" si="68"/>
        <v>2.8013495259792344E-3</v>
      </c>
      <c r="I156">
        <f t="shared" si="69"/>
        <v>2.8013495259792345</v>
      </c>
      <c r="J156">
        <f t="shared" si="70"/>
        <v>29.628263016531978</v>
      </c>
      <c r="K156">
        <f t="shared" si="71"/>
        <v>904.90400000000011</v>
      </c>
      <c r="L156">
        <f t="shared" si="72"/>
        <v>614.03913005542893</v>
      </c>
      <c r="M156">
        <f t="shared" si="73"/>
        <v>61.956562678828327</v>
      </c>
      <c r="N156">
        <f t="shared" si="74"/>
        <v>91.30483490402564</v>
      </c>
      <c r="O156">
        <f t="shared" si="75"/>
        <v>0.17872277278798543</v>
      </c>
      <c r="P156">
        <f t="shared" si="76"/>
        <v>3.6699967070345401</v>
      </c>
      <c r="Q156">
        <f t="shared" si="77"/>
        <v>0.17402457539037069</v>
      </c>
      <c r="R156">
        <f t="shared" si="78"/>
        <v>0.10917718709471048</v>
      </c>
      <c r="S156">
        <f t="shared" si="79"/>
        <v>226.11047666049944</v>
      </c>
      <c r="T156">
        <f t="shared" si="80"/>
        <v>31.490018045304968</v>
      </c>
      <c r="U156">
        <f t="shared" si="81"/>
        <v>31.531942857142859</v>
      </c>
      <c r="V156">
        <f t="shared" si="82"/>
        <v>4.6500296593184922</v>
      </c>
      <c r="W156">
        <f t="shared" si="83"/>
        <v>68.445062757592893</v>
      </c>
      <c r="X156">
        <f t="shared" si="84"/>
        <v>3.0880798148229296</v>
      </c>
      <c r="Y156">
        <f t="shared" si="85"/>
        <v>4.5117641658972056</v>
      </c>
      <c r="Z156">
        <f t="shared" si="86"/>
        <v>1.5619498444955626</v>
      </c>
      <c r="AA156">
        <f t="shared" si="87"/>
        <v>-123.53951409568424</v>
      </c>
      <c r="AB156">
        <f t="shared" si="88"/>
        <v>-104.95175943372077</v>
      </c>
      <c r="AC156">
        <f t="shared" si="89"/>
        <v>-6.4387112823229735</v>
      </c>
      <c r="AD156">
        <f t="shared" si="90"/>
        <v>-8.8195081512285327</v>
      </c>
      <c r="AE156">
        <f t="shared" si="91"/>
        <v>53.178617512297762</v>
      </c>
      <c r="AF156">
        <f t="shared" si="92"/>
        <v>3.0344834491367045</v>
      </c>
      <c r="AG156">
        <f t="shared" si="93"/>
        <v>29.628263016531978</v>
      </c>
      <c r="AH156">
        <v>955.68343276707708</v>
      </c>
      <c r="AI156">
        <v>936.03339999999992</v>
      </c>
      <c r="AJ156">
        <v>1.7047025867521179</v>
      </c>
      <c r="AK156">
        <v>66.645628169260647</v>
      </c>
      <c r="AL156">
        <f t="shared" si="94"/>
        <v>2.8013495259792345</v>
      </c>
      <c r="AM156">
        <v>29.472567826167008</v>
      </c>
      <c r="AN156">
        <v>30.600354705882339</v>
      </c>
      <c r="AO156">
        <v>7.7268467924958227E-5</v>
      </c>
      <c r="AP156">
        <v>87.351231965539924</v>
      </c>
      <c r="AQ156">
        <v>26</v>
      </c>
      <c r="AR156">
        <v>4</v>
      </c>
      <c r="AS156">
        <f t="shared" si="95"/>
        <v>1</v>
      </c>
      <c r="AT156">
        <f t="shared" si="96"/>
        <v>0</v>
      </c>
      <c r="AU156">
        <f t="shared" si="97"/>
        <v>47458.206242668341</v>
      </c>
      <c r="AV156">
        <f t="shared" si="98"/>
        <v>1199.994285714286</v>
      </c>
      <c r="AW156">
        <f t="shared" si="99"/>
        <v>1025.9181993059583</v>
      </c>
      <c r="AX156">
        <f t="shared" si="100"/>
        <v>0.85493590387831686</v>
      </c>
      <c r="AY156">
        <f t="shared" si="101"/>
        <v>0.1884262944851518</v>
      </c>
      <c r="AZ156">
        <v>2.7</v>
      </c>
      <c r="BA156">
        <v>0.5</v>
      </c>
      <c r="BB156" t="s">
        <v>356</v>
      </c>
      <c r="BC156">
        <v>2</v>
      </c>
      <c r="BD156" t="b">
        <v>1</v>
      </c>
      <c r="BE156">
        <v>1665256230</v>
      </c>
      <c r="BF156">
        <v>904.90400000000011</v>
      </c>
      <c r="BG156">
        <v>928.1377142857142</v>
      </c>
      <c r="BH156">
        <v>30.605342857142851</v>
      </c>
      <c r="BI156">
        <v>29.38325714285714</v>
      </c>
      <c r="BJ156">
        <v>903.2577142857142</v>
      </c>
      <c r="BK156">
        <v>30.409585714285711</v>
      </c>
      <c r="BL156">
        <v>649.9014285714286</v>
      </c>
      <c r="BM156">
        <v>100.8001428571429</v>
      </c>
      <c r="BN156">
        <v>9.9880685714285725E-2</v>
      </c>
      <c r="BO156">
        <v>31.0015</v>
      </c>
      <c r="BP156">
        <v>31.531942857142859</v>
      </c>
      <c r="BQ156">
        <v>999.89999999999986</v>
      </c>
      <c r="BR156">
        <v>0</v>
      </c>
      <c r="BS156">
        <v>0</v>
      </c>
      <c r="BT156">
        <v>8995.982857142857</v>
      </c>
      <c r="BU156">
        <v>0</v>
      </c>
      <c r="BV156">
        <v>39.126328571428573</v>
      </c>
      <c r="BW156">
        <v>-23.23375714285714</v>
      </c>
      <c r="BX156">
        <v>933.47328571428568</v>
      </c>
      <c r="BY156">
        <v>956.2349999999999</v>
      </c>
      <c r="BZ156">
        <v>1.2221014285714289</v>
      </c>
      <c r="CA156">
        <v>928.1377142857142</v>
      </c>
      <c r="CB156">
        <v>29.38325714285714</v>
      </c>
      <c r="CC156">
        <v>3.0850214285714288</v>
      </c>
      <c r="CD156">
        <v>2.9618328571428569</v>
      </c>
      <c r="CE156">
        <v>24.494042857142858</v>
      </c>
      <c r="CF156">
        <v>23.814871428571429</v>
      </c>
      <c r="CG156">
        <v>1199.994285714286</v>
      </c>
      <c r="CH156">
        <v>0.50005299999999997</v>
      </c>
      <c r="CI156">
        <v>0.49994699999999997</v>
      </c>
      <c r="CJ156">
        <v>0</v>
      </c>
      <c r="CK156">
        <v>806.12614285714278</v>
      </c>
      <c r="CL156">
        <v>4.9990899999999998</v>
      </c>
      <c r="CM156">
        <v>8554.65</v>
      </c>
      <c r="CN156">
        <v>9558.0014285714278</v>
      </c>
      <c r="CO156">
        <v>43.75</v>
      </c>
      <c r="CP156">
        <v>45.713999999999999</v>
      </c>
      <c r="CQ156">
        <v>44.625</v>
      </c>
      <c r="CR156">
        <v>44.651571428571437</v>
      </c>
      <c r="CS156">
        <v>45</v>
      </c>
      <c r="CT156">
        <v>597.56142857142845</v>
      </c>
      <c r="CU156">
        <v>597.43285714285719</v>
      </c>
      <c r="CV156">
        <v>0</v>
      </c>
      <c r="CW156">
        <v>1665256234.9000001</v>
      </c>
      <c r="CX156">
        <v>0</v>
      </c>
      <c r="CY156">
        <v>1665253528.5999999</v>
      </c>
      <c r="CZ156" t="s">
        <v>357</v>
      </c>
      <c r="DA156">
        <v>1665253526.5999999</v>
      </c>
      <c r="DB156">
        <v>1665253528.5999999</v>
      </c>
      <c r="DC156">
        <v>13</v>
      </c>
      <c r="DD156">
        <v>3.1E-2</v>
      </c>
      <c r="DE156">
        <v>1.2999999999999999E-2</v>
      </c>
      <c r="DF156">
        <v>1.6459999999999999</v>
      </c>
      <c r="DG156">
        <v>0.19600000000000001</v>
      </c>
      <c r="DH156">
        <v>415</v>
      </c>
      <c r="DI156">
        <v>32</v>
      </c>
      <c r="DJ156">
        <v>0.56000000000000005</v>
      </c>
      <c r="DK156">
        <v>0.22</v>
      </c>
      <c r="DL156">
        <v>-22.941079999999999</v>
      </c>
      <c r="DM156">
        <v>-1.429560225140702</v>
      </c>
      <c r="DN156">
        <v>0.17145487627944569</v>
      </c>
      <c r="DO156">
        <v>0</v>
      </c>
      <c r="DP156">
        <v>1.0904959999999999</v>
      </c>
      <c r="DQ156">
        <v>0.5488030018761717</v>
      </c>
      <c r="DR156">
        <v>5.6427921315604042E-2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364</v>
      </c>
      <c r="EA156">
        <v>3.29419</v>
      </c>
      <c r="EB156">
        <v>2.6253799999999998</v>
      </c>
      <c r="EC156">
        <v>0.173459</v>
      </c>
      <c r="ED156">
        <v>0.175262</v>
      </c>
      <c r="EE156">
        <v>0.12837999999999999</v>
      </c>
      <c r="EF156">
        <v>0.12359000000000001</v>
      </c>
      <c r="EG156">
        <v>24929</v>
      </c>
      <c r="EH156">
        <v>25469.7</v>
      </c>
      <c r="EI156">
        <v>28074.7</v>
      </c>
      <c r="EJ156">
        <v>29744.2</v>
      </c>
      <c r="EK156">
        <v>33593.9</v>
      </c>
      <c r="EL156">
        <v>36253.4</v>
      </c>
      <c r="EM156">
        <v>39537.1</v>
      </c>
      <c r="EN156">
        <v>42589.7</v>
      </c>
      <c r="EO156">
        <v>2.13998</v>
      </c>
      <c r="EP156">
        <v>2.0985</v>
      </c>
      <c r="EQ156">
        <v>9.7677100000000006E-3</v>
      </c>
      <c r="ER156">
        <v>0</v>
      </c>
      <c r="ES156">
        <v>31.377600000000001</v>
      </c>
      <c r="ET156">
        <v>999.9</v>
      </c>
      <c r="EU156">
        <v>49.2</v>
      </c>
      <c r="EV156">
        <v>39.799999999999997</v>
      </c>
      <c r="EW156">
        <v>35.795699999999997</v>
      </c>
      <c r="EX156">
        <v>57.807400000000001</v>
      </c>
      <c r="EY156">
        <v>-3.3092999999999999</v>
      </c>
      <c r="EZ156">
        <v>2</v>
      </c>
      <c r="FA156">
        <v>0.69473600000000002</v>
      </c>
      <c r="FB156">
        <v>3.9466100000000002</v>
      </c>
      <c r="FC156">
        <v>20.2272</v>
      </c>
      <c r="FD156">
        <v>5.2186399999999997</v>
      </c>
      <c r="FE156">
        <v>12.0099</v>
      </c>
      <c r="FF156">
        <v>4.9861000000000004</v>
      </c>
      <c r="FG156">
        <v>3.2845</v>
      </c>
      <c r="FH156">
        <v>5143.1000000000004</v>
      </c>
      <c r="FI156">
        <v>9999</v>
      </c>
      <c r="FJ156">
        <v>9999</v>
      </c>
      <c r="FK156">
        <v>432.3</v>
      </c>
      <c r="FL156">
        <v>1.86585</v>
      </c>
      <c r="FM156">
        <v>1.86226</v>
      </c>
      <c r="FN156">
        <v>1.86432</v>
      </c>
      <c r="FO156">
        <v>1.86049</v>
      </c>
      <c r="FP156">
        <v>1.86113</v>
      </c>
      <c r="FQ156">
        <v>1.8602000000000001</v>
      </c>
      <c r="FR156">
        <v>1.86191</v>
      </c>
      <c r="FS156">
        <v>1.85849</v>
      </c>
      <c r="FT156">
        <v>0</v>
      </c>
      <c r="FU156">
        <v>0</v>
      </c>
      <c r="FV156">
        <v>0</v>
      </c>
      <c r="FW156">
        <v>0</v>
      </c>
      <c r="FX156" t="s">
        <v>359</v>
      </c>
      <c r="FY156" t="s">
        <v>360</v>
      </c>
      <c r="FZ156" t="s">
        <v>361</v>
      </c>
      <c r="GA156" t="s">
        <v>361</v>
      </c>
      <c r="GB156" t="s">
        <v>361</v>
      </c>
      <c r="GC156" t="s">
        <v>361</v>
      </c>
      <c r="GD156">
        <v>0</v>
      </c>
      <c r="GE156">
        <v>100</v>
      </c>
      <c r="GF156">
        <v>100</v>
      </c>
      <c r="GG156">
        <v>1.647</v>
      </c>
      <c r="GH156">
        <v>0.1958</v>
      </c>
      <c r="GI156">
        <v>1.646399999999971</v>
      </c>
      <c r="GJ156">
        <v>0</v>
      </c>
      <c r="GK156">
        <v>0</v>
      </c>
      <c r="GL156">
        <v>0</v>
      </c>
      <c r="GM156">
        <v>0.19577000000000669</v>
      </c>
      <c r="GN156">
        <v>0</v>
      </c>
      <c r="GO156">
        <v>0</v>
      </c>
      <c r="GP156">
        <v>0</v>
      </c>
      <c r="GQ156">
        <v>-1</v>
      </c>
      <c r="GR156">
        <v>-1</v>
      </c>
      <c r="GS156">
        <v>-1</v>
      </c>
      <c r="GT156">
        <v>-1</v>
      </c>
      <c r="GU156">
        <v>45.1</v>
      </c>
      <c r="GV156">
        <v>45.1</v>
      </c>
      <c r="GW156">
        <v>2.6245099999999999</v>
      </c>
      <c r="GX156">
        <v>2.5891099999999998</v>
      </c>
      <c r="GY156">
        <v>2.04834</v>
      </c>
      <c r="GZ156">
        <v>2.6013199999999999</v>
      </c>
      <c r="HA156">
        <v>2.1972700000000001</v>
      </c>
      <c r="HB156">
        <v>2.3559600000000001</v>
      </c>
      <c r="HC156">
        <v>44.753399999999999</v>
      </c>
      <c r="HD156">
        <v>13.7555</v>
      </c>
      <c r="HE156">
        <v>18</v>
      </c>
      <c r="HF156">
        <v>661.43899999999996</v>
      </c>
      <c r="HG156">
        <v>695.298</v>
      </c>
      <c r="HH156">
        <v>25.2958</v>
      </c>
      <c r="HI156">
        <v>35.701000000000001</v>
      </c>
      <c r="HJ156">
        <v>30.0002</v>
      </c>
      <c r="HK156">
        <v>35.525799999999997</v>
      </c>
      <c r="HL156">
        <v>35.497100000000003</v>
      </c>
      <c r="HM156">
        <v>52.493299999999998</v>
      </c>
      <c r="HN156">
        <v>21.520499999999998</v>
      </c>
      <c r="HO156">
        <v>20.888999999999999</v>
      </c>
      <c r="HP156">
        <v>25.293199999999999</v>
      </c>
      <c r="HQ156">
        <v>943.04899999999998</v>
      </c>
      <c r="HR156">
        <v>29.32</v>
      </c>
      <c r="HS156">
        <v>98.793700000000001</v>
      </c>
      <c r="HT156">
        <v>98.690299999999993</v>
      </c>
    </row>
    <row r="157" spans="1:228" x14ac:dyDescent="0.2">
      <c r="A157">
        <v>142</v>
      </c>
      <c r="B157">
        <v>1665256236</v>
      </c>
      <c r="C157">
        <v>563</v>
      </c>
      <c r="D157" t="s">
        <v>644</v>
      </c>
      <c r="E157" t="s">
        <v>645</v>
      </c>
      <c r="F157">
        <v>4</v>
      </c>
      <c r="G157">
        <v>1665256233.6875</v>
      </c>
      <c r="H157">
        <f t="shared" si="68"/>
        <v>3.0691278932432281E-3</v>
      </c>
      <c r="I157">
        <f t="shared" si="69"/>
        <v>3.0691278932432282</v>
      </c>
      <c r="J157">
        <f t="shared" si="70"/>
        <v>28.758333826274878</v>
      </c>
      <c r="K157">
        <f t="shared" si="71"/>
        <v>911.07500000000005</v>
      </c>
      <c r="L157">
        <f t="shared" si="72"/>
        <v>650.25399354494914</v>
      </c>
      <c r="M157">
        <f t="shared" si="73"/>
        <v>65.611144047151868</v>
      </c>
      <c r="N157">
        <f t="shared" si="74"/>
        <v>91.928190608839074</v>
      </c>
      <c r="O157">
        <f t="shared" si="75"/>
        <v>0.19596296695765714</v>
      </c>
      <c r="P157">
        <f t="shared" si="76"/>
        <v>3.6676914256665212</v>
      </c>
      <c r="Q157">
        <f t="shared" si="77"/>
        <v>0.19032659500236998</v>
      </c>
      <c r="R157">
        <f t="shared" si="78"/>
        <v>0.11944702396489298</v>
      </c>
      <c r="S157">
        <f t="shared" si="79"/>
        <v>226.11145798203427</v>
      </c>
      <c r="T157">
        <f t="shared" si="80"/>
        <v>31.430111483022195</v>
      </c>
      <c r="U157">
        <f t="shared" si="81"/>
        <v>31.536075</v>
      </c>
      <c r="V157">
        <f t="shared" si="82"/>
        <v>4.6511210666776668</v>
      </c>
      <c r="W157">
        <f t="shared" si="83"/>
        <v>68.423648388084331</v>
      </c>
      <c r="X157">
        <f t="shared" si="84"/>
        <v>3.0864228466089099</v>
      </c>
      <c r="Y157">
        <f t="shared" si="85"/>
        <v>4.5107545699746643</v>
      </c>
      <c r="Z157">
        <f t="shared" si="86"/>
        <v>1.5646982200687569</v>
      </c>
      <c r="AA157">
        <f t="shared" si="87"/>
        <v>-135.34854009202635</v>
      </c>
      <c r="AB157">
        <f t="shared" si="88"/>
        <v>-106.4789944056771</v>
      </c>
      <c r="AC157">
        <f t="shared" si="89"/>
        <v>-6.5365186847179402</v>
      </c>
      <c r="AD157">
        <f t="shared" si="90"/>
        <v>-22.252595200387134</v>
      </c>
      <c r="AE157">
        <f t="shared" si="91"/>
        <v>52.848386045637653</v>
      </c>
      <c r="AF157">
        <f t="shared" si="92"/>
        <v>3.1040280014512542</v>
      </c>
      <c r="AG157">
        <f t="shared" si="93"/>
        <v>28.758333826274878</v>
      </c>
      <c r="AH157">
        <v>962.38327211958551</v>
      </c>
      <c r="AI157">
        <v>942.97273939393938</v>
      </c>
      <c r="AJ157">
        <v>1.738079034949999</v>
      </c>
      <c r="AK157">
        <v>66.645628169260647</v>
      </c>
      <c r="AL157">
        <f t="shared" si="94"/>
        <v>3.0691278932432282</v>
      </c>
      <c r="AM157">
        <v>29.341634998842739</v>
      </c>
      <c r="AN157">
        <v>30.578363235294109</v>
      </c>
      <c r="AO157">
        <v>-1.5978282355235521E-4</v>
      </c>
      <c r="AP157">
        <v>87.351231965539924</v>
      </c>
      <c r="AQ157">
        <v>26</v>
      </c>
      <c r="AR157">
        <v>4</v>
      </c>
      <c r="AS157">
        <f t="shared" si="95"/>
        <v>1</v>
      </c>
      <c r="AT157">
        <f t="shared" si="96"/>
        <v>0</v>
      </c>
      <c r="AU157">
        <f t="shared" si="97"/>
        <v>47417.392064112348</v>
      </c>
      <c r="AV157">
        <f t="shared" si="98"/>
        <v>1199.99875</v>
      </c>
      <c r="AW157">
        <f t="shared" si="99"/>
        <v>1025.9220885917275</v>
      </c>
      <c r="AX157">
        <f t="shared" si="100"/>
        <v>0.85493596438473585</v>
      </c>
      <c r="AY157">
        <f t="shared" si="101"/>
        <v>0.18842641126254028</v>
      </c>
      <c r="AZ157">
        <v>2.7</v>
      </c>
      <c r="BA157">
        <v>0.5</v>
      </c>
      <c r="BB157" t="s">
        <v>356</v>
      </c>
      <c r="BC157">
        <v>2</v>
      </c>
      <c r="BD157" t="b">
        <v>1</v>
      </c>
      <c r="BE157">
        <v>1665256233.6875</v>
      </c>
      <c r="BF157">
        <v>911.07500000000005</v>
      </c>
      <c r="BG157">
        <v>934.20187499999997</v>
      </c>
      <c r="BH157">
        <v>30.588687499999999</v>
      </c>
      <c r="BI157">
        <v>29.338774999999998</v>
      </c>
      <c r="BJ157">
        <v>909.42875000000004</v>
      </c>
      <c r="BK157">
        <v>30.392912500000001</v>
      </c>
      <c r="BL157">
        <v>650.00675000000001</v>
      </c>
      <c r="BM157">
        <v>100.800625</v>
      </c>
      <c r="BN157">
        <v>0.10016868750000001</v>
      </c>
      <c r="BO157">
        <v>30.997575000000001</v>
      </c>
      <c r="BP157">
        <v>31.536075</v>
      </c>
      <c r="BQ157">
        <v>999.9</v>
      </c>
      <c r="BR157">
        <v>0</v>
      </c>
      <c r="BS157">
        <v>0</v>
      </c>
      <c r="BT157">
        <v>8987.9675000000007</v>
      </c>
      <c r="BU157">
        <v>0</v>
      </c>
      <c r="BV157">
        <v>36.7180125</v>
      </c>
      <c r="BW157">
        <v>-23.126862500000001</v>
      </c>
      <c r="BX157">
        <v>939.82300000000009</v>
      </c>
      <c r="BY157">
        <v>962.438625</v>
      </c>
      <c r="BZ157">
        <v>1.2498975000000001</v>
      </c>
      <c r="CA157">
        <v>934.20187499999997</v>
      </c>
      <c r="CB157">
        <v>29.338774999999998</v>
      </c>
      <c r="CC157">
        <v>3.0833650000000001</v>
      </c>
      <c r="CD157">
        <v>2.9573725</v>
      </c>
      <c r="CE157">
        <v>24.485074999999998</v>
      </c>
      <c r="CF157">
        <v>23.789837500000001</v>
      </c>
      <c r="CG157">
        <v>1199.99875</v>
      </c>
      <c r="CH157">
        <v>0.50005349999999993</v>
      </c>
      <c r="CI157">
        <v>0.49994650000000002</v>
      </c>
      <c r="CJ157">
        <v>0</v>
      </c>
      <c r="CK157">
        <v>805.99725000000001</v>
      </c>
      <c r="CL157">
        <v>4.9990899999999998</v>
      </c>
      <c r="CM157">
        <v>8526.3137500000012</v>
      </c>
      <c r="CN157">
        <v>9558.03125</v>
      </c>
      <c r="CO157">
        <v>43.75</v>
      </c>
      <c r="CP157">
        <v>45.75</v>
      </c>
      <c r="CQ157">
        <v>44.625</v>
      </c>
      <c r="CR157">
        <v>44.640500000000003</v>
      </c>
      <c r="CS157">
        <v>45</v>
      </c>
      <c r="CT157">
        <v>597.56124999999997</v>
      </c>
      <c r="CU157">
        <v>597.4375</v>
      </c>
      <c r="CV157">
        <v>0</v>
      </c>
      <c r="CW157">
        <v>1665256239.0999999</v>
      </c>
      <c r="CX157">
        <v>0</v>
      </c>
      <c r="CY157">
        <v>1665253528.5999999</v>
      </c>
      <c r="CZ157" t="s">
        <v>357</v>
      </c>
      <c r="DA157">
        <v>1665253526.5999999</v>
      </c>
      <c r="DB157">
        <v>1665253528.5999999</v>
      </c>
      <c r="DC157">
        <v>13</v>
      </c>
      <c r="DD157">
        <v>3.1E-2</v>
      </c>
      <c r="DE157">
        <v>1.2999999999999999E-2</v>
      </c>
      <c r="DF157">
        <v>1.6459999999999999</v>
      </c>
      <c r="DG157">
        <v>0.19600000000000001</v>
      </c>
      <c r="DH157">
        <v>415</v>
      </c>
      <c r="DI157">
        <v>32</v>
      </c>
      <c r="DJ157">
        <v>0.56000000000000005</v>
      </c>
      <c r="DK157">
        <v>0.22</v>
      </c>
      <c r="DL157">
        <v>-23.018709756097561</v>
      </c>
      <c r="DM157">
        <v>-1.345536585365849</v>
      </c>
      <c r="DN157">
        <v>0.1719599482648726</v>
      </c>
      <c r="DO157">
        <v>0</v>
      </c>
      <c r="DP157">
        <v>1.1374851219512201</v>
      </c>
      <c r="DQ157">
        <v>0.75151714285714388</v>
      </c>
      <c r="DR157">
        <v>7.7211470117256889E-2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364</v>
      </c>
      <c r="EA157">
        <v>3.2944200000000001</v>
      </c>
      <c r="EB157">
        <v>2.6252</v>
      </c>
      <c r="EC157">
        <v>0.174294</v>
      </c>
      <c r="ED157">
        <v>0.17605599999999999</v>
      </c>
      <c r="EE157">
        <v>0.12831600000000001</v>
      </c>
      <c r="EF157">
        <v>0.123583</v>
      </c>
      <c r="EG157">
        <v>24903.5</v>
      </c>
      <c r="EH157">
        <v>25444.799999999999</v>
      </c>
      <c r="EI157">
        <v>28074.400000000001</v>
      </c>
      <c r="EJ157">
        <v>29743.9</v>
      </c>
      <c r="EK157">
        <v>33596</v>
      </c>
      <c r="EL157">
        <v>36253.599999999999</v>
      </c>
      <c r="EM157">
        <v>39536.6</v>
      </c>
      <c r="EN157">
        <v>42589.5</v>
      </c>
      <c r="EO157">
        <v>2.14</v>
      </c>
      <c r="EP157">
        <v>2.0981000000000001</v>
      </c>
      <c r="EQ157">
        <v>9.9614300000000003E-3</v>
      </c>
      <c r="ER157">
        <v>0</v>
      </c>
      <c r="ES157">
        <v>31.370699999999999</v>
      </c>
      <c r="ET157">
        <v>999.9</v>
      </c>
      <c r="EU157">
        <v>49.2</v>
      </c>
      <c r="EV157">
        <v>39.9</v>
      </c>
      <c r="EW157">
        <v>35.993400000000001</v>
      </c>
      <c r="EX157">
        <v>57.507399999999997</v>
      </c>
      <c r="EY157">
        <v>-3.4655499999999999</v>
      </c>
      <c r="EZ157">
        <v>2</v>
      </c>
      <c r="FA157">
        <v>0.69516500000000003</v>
      </c>
      <c r="FB157">
        <v>3.96658</v>
      </c>
      <c r="FC157">
        <v>20.226800000000001</v>
      </c>
      <c r="FD157">
        <v>5.2181899999999999</v>
      </c>
      <c r="FE157">
        <v>12.0099</v>
      </c>
      <c r="FF157">
        <v>4.9858500000000001</v>
      </c>
      <c r="FG157">
        <v>3.2844500000000001</v>
      </c>
      <c r="FH157">
        <v>5143.1000000000004</v>
      </c>
      <c r="FI157">
        <v>9999</v>
      </c>
      <c r="FJ157">
        <v>9999</v>
      </c>
      <c r="FK157">
        <v>432.3</v>
      </c>
      <c r="FL157">
        <v>1.8658399999999999</v>
      </c>
      <c r="FM157">
        <v>1.86226</v>
      </c>
      <c r="FN157">
        <v>1.86432</v>
      </c>
      <c r="FO157">
        <v>1.8605</v>
      </c>
      <c r="FP157">
        <v>1.86113</v>
      </c>
      <c r="FQ157">
        <v>1.8602000000000001</v>
      </c>
      <c r="FR157">
        <v>1.8619000000000001</v>
      </c>
      <c r="FS157">
        <v>1.8584700000000001</v>
      </c>
      <c r="FT157">
        <v>0</v>
      </c>
      <c r="FU157">
        <v>0</v>
      </c>
      <c r="FV157">
        <v>0</v>
      </c>
      <c r="FW157">
        <v>0</v>
      </c>
      <c r="FX157" t="s">
        <v>359</v>
      </c>
      <c r="FY157" t="s">
        <v>360</v>
      </c>
      <c r="FZ157" t="s">
        <v>361</v>
      </c>
      <c r="GA157" t="s">
        <v>361</v>
      </c>
      <c r="GB157" t="s">
        <v>361</v>
      </c>
      <c r="GC157" t="s">
        <v>361</v>
      </c>
      <c r="GD157">
        <v>0</v>
      </c>
      <c r="GE157">
        <v>100</v>
      </c>
      <c r="GF157">
        <v>100</v>
      </c>
      <c r="GG157">
        <v>1.647</v>
      </c>
      <c r="GH157">
        <v>0.1958</v>
      </c>
      <c r="GI157">
        <v>1.646399999999971</v>
      </c>
      <c r="GJ157">
        <v>0</v>
      </c>
      <c r="GK157">
        <v>0</v>
      </c>
      <c r="GL157">
        <v>0</v>
      </c>
      <c r="GM157">
        <v>0.19577000000000669</v>
      </c>
      <c r="GN157">
        <v>0</v>
      </c>
      <c r="GO157">
        <v>0</v>
      </c>
      <c r="GP157">
        <v>0</v>
      </c>
      <c r="GQ157">
        <v>-1</v>
      </c>
      <c r="GR157">
        <v>-1</v>
      </c>
      <c r="GS157">
        <v>-1</v>
      </c>
      <c r="GT157">
        <v>-1</v>
      </c>
      <c r="GU157">
        <v>45.2</v>
      </c>
      <c r="GV157">
        <v>45.1</v>
      </c>
      <c r="GW157">
        <v>2.63794</v>
      </c>
      <c r="GX157">
        <v>2.5964399999999999</v>
      </c>
      <c r="GY157">
        <v>2.04834</v>
      </c>
      <c r="GZ157">
        <v>2.6000999999999999</v>
      </c>
      <c r="HA157">
        <v>2.1972700000000001</v>
      </c>
      <c r="HB157">
        <v>2.3144499999999999</v>
      </c>
      <c r="HC157">
        <v>44.753399999999999</v>
      </c>
      <c r="HD157">
        <v>13.7468</v>
      </c>
      <c r="HE157">
        <v>18</v>
      </c>
      <c r="HF157">
        <v>661.46699999999998</v>
      </c>
      <c r="HG157">
        <v>694.95600000000002</v>
      </c>
      <c r="HH157">
        <v>25.296199999999999</v>
      </c>
      <c r="HI157">
        <v>35.7042</v>
      </c>
      <c r="HJ157">
        <v>30.000499999999999</v>
      </c>
      <c r="HK157">
        <v>35.526600000000002</v>
      </c>
      <c r="HL157">
        <v>35.499499999999998</v>
      </c>
      <c r="HM157">
        <v>52.7742</v>
      </c>
      <c r="HN157">
        <v>21.520499999999998</v>
      </c>
      <c r="HO157">
        <v>20.888999999999999</v>
      </c>
      <c r="HP157">
        <v>25.294699999999999</v>
      </c>
      <c r="HQ157">
        <v>949.72699999999998</v>
      </c>
      <c r="HR157">
        <v>29.320399999999999</v>
      </c>
      <c r="HS157">
        <v>98.792500000000004</v>
      </c>
      <c r="HT157">
        <v>98.689700000000002</v>
      </c>
    </row>
    <row r="158" spans="1:228" x14ac:dyDescent="0.2">
      <c r="A158">
        <v>143</v>
      </c>
      <c r="B158">
        <v>1665256240</v>
      </c>
      <c r="C158">
        <v>567</v>
      </c>
      <c r="D158" t="s">
        <v>646</v>
      </c>
      <c r="E158" t="s">
        <v>647</v>
      </c>
      <c r="F158">
        <v>4</v>
      </c>
      <c r="G158">
        <v>1665256238</v>
      </c>
      <c r="H158">
        <f t="shared" si="68"/>
        <v>2.9619165756669999E-3</v>
      </c>
      <c r="I158">
        <f t="shared" si="69"/>
        <v>2.9619165756669998</v>
      </c>
      <c r="J158">
        <f t="shared" si="70"/>
        <v>28.923461934187504</v>
      </c>
      <c r="K158">
        <f t="shared" si="71"/>
        <v>918.28342857142866</v>
      </c>
      <c r="L158">
        <f t="shared" si="72"/>
        <v>647.30445356236612</v>
      </c>
      <c r="M158">
        <f t="shared" si="73"/>
        <v>65.311517608863298</v>
      </c>
      <c r="N158">
        <f t="shared" si="74"/>
        <v>92.652667512184578</v>
      </c>
      <c r="O158">
        <f t="shared" si="75"/>
        <v>0.18897708253588172</v>
      </c>
      <c r="P158">
        <f t="shared" si="76"/>
        <v>3.6715119425810485</v>
      </c>
      <c r="Q158">
        <f t="shared" si="77"/>
        <v>0.18373491357436941</v>
      </c>
      <c r="R158">
        <f t="shared" si="78"/>
        <v>0.11529319676008221</v>
      </c>
      <c r="S158">
        <f t="shared" si="79"/>
        <v>226.10993794621331</v>
      </c>
      <c r="T158">
        <f t="shared" si="80"/>
        <v>31.457984609248324</v>
      </c>
      <c r="U158">
        <f t="shared" si="81"/>
        <v>31.525285714285719</v>
      </c>
      <c r="V158">
        <f t="shared" si="82"/>
        <v>4.6482718022518741</v>
      </c>
      <c r="W158">
        <f t="shared" si="83"/>
        <v>68.348803260458141</v>
      </c>
      <c r="X158">
        <f t="shared" si="84"/>
        <v>3.0840658729564834</v>
      </c>
      <c r="Y158">
        <f t="shared" si="85"/>
        <v>4.5122456075843376</v>
      </c>
      <c r="Z158">
        <f t="shared" si="86"/>
        <v>1.5642059292953907</v>
      </c>
      <c r="AA158">
        <f t="shared" si="87"/>
        <v>-130.6205209869147</v>
      </c>
      <c r="AB158">
        <f t="shared" si="88"/>
        <v>-103.30695790329372</v>
      </c>
      <c r="AC158">
        <f t="shared" si="89"/>
        <v>-6.3350387143584985</v>
      </c>
      <c r="AD158">
        <f t="shared" si="90"/>
        <v>-14.152579658353602</v>
      </c>
      <c r="AE158">
        <f t="shared" si="91"/>
        <v>52.387618403769295</v>
      </c>
      <c r="AF158">
        <f t="shared" si="92"/>
        <v>3.0438717815914482</v>
      </c>
      <c r="AG158">
        <f t="shared" si="93"/>
        <v>28.923461934187504</v>
      </c>
      <c r="AH158">
        <v>969.10569330414569</v>
      </c>
      <c r="AI158">
        <v>949.78480606060577</v>
      </c>
      <c r="AJ158">
        <v>1.698776988516232</v>
      </c>
      <c r="AK158">
        <v>66.645628169260647</v>
      </c>
      <c r="AL158">
        <f t="shared" si="94"/>
        <v>2.9619165756669998</v>
      </c>
      <c r="AM158">
        <v>29.338419101916411</v>
      </c>
      <c r="AN158">
        <v>30.557977058823521</v>
      </c>
      <c r="AO158">
        <v>-5.0017137285487383E-3</v>
      </c>
      <c r="AP158">
        <v>87.351231965539924</v>
      </c>
      <c r="AQ158">
        <v>26</v>
      </c>
      <c r="AR158">
        <v>4</v>
      </c>
      <c r="AS158">
        <f t="shared" si="95"/>
        <v>1</v>
      </c>
      <c r="AT158">
        <f t="shared" si="96"/>
        <v>0</v>
      </c>
      <c r="AU158">
        <f t="shared" si="97"/>
        <v>47485.131089786657</v>
      </c>
      <c r="AV158">
        <f t="shared" si="98"/>
        <v>1199.9914285714281</v>
      </c>
      <c r="AW158">
        <f t="shared" si="99"/>
        <v>1025.9157564488148</v>
      </c>
      <c r="AX158">
        <f t="shared" si="100"/>
        <v>0.85493590372570594</v>
      </c>
      <c r="AY158">
        <f t="shared" si="101"/>
        <v>0.18842629419061252</v>
      </c>
      <c r="AZ158">
        <v>2.7</v>
      </c>
      <c r="BA158">
        <v>0.5</v>
      </c>
      <c r="BB158" t="s">
        <v>356</v>
      </c>
      <c r="BC158">
        <v>2</v>
      </c>
      <c r="BD158" t="b">
        <v>1</v>
      </c>
      <c r="BE158">
        <v>1665256238</v>
      </c>
      <c r="BF158">
        <v>918.28342857142866</v>
      </c>
      <c r="BG158">
        <v>941.20600000000002</v>
      </c>
      <c r="BH158">
        <v>30.566271428571429</v>
      </c>
      <c r="BI158">
        <v>29.340514285714281</v>
      </c>
      <c r="BJ158">
        <v>916.63714285714286</v>
      </c>
      <c r="BK158">
        <v>30.3705</v>
      </c>
      <c r="BL158">
        <v>649.98571428571427</v>
      </c>
      <c r="BM158">
        <v>100.7978571428572</v>
      </c>
      <c r="BN158">
        <v>9.9822842857142852E-2</v>
      </c>
      <c r="BO158">
        <v>31.00337142857143</v>
      </c>
      <c r="BP158">
        <v>31.525285714285719</v>
      </c>
      <c r="BQ158">
        <v>999.89999999999986</v>
      </c>
      <c r="BR158">
        <v>0</v>
      </c>
      <c r="BS158">
        <v>0</v>
      </c>
      <c r="BT158">
        <v>9001.4285714285706</v>
      </c>
      <c r="BU158">
        <v>0</v>
      </c>
      <c r="BV158">
        <v>33.335700000000003</v>
      </c>
      <c r="BW158">
        <v>-22.922542857142862</v>
      </c>
      <c r="BX158">
        <v>947.23700000000008</v>
      </c>
      <c r="BY158">
        <v>969.65642857142859</v>
      </c>
      <c r="BZ158">
        <v>1.22576</v>
      </c>
      <c r="CA158">
        <v>941.20600000000002</v>
      </c>
      <c r="CB158">
        <v>29.340514285714281</v>
      </c>
      <c r="CC158">
        <v>3.0810114285714278</v>
      </c>
      <c r="CD158">
        <v>2.957458571428571</v>
      </c>
      <c r="CE158">
        <v>24.472328571428569</v>
      </c>
      <c r="CF158">
        <v>23.790314285714281</v>
      </c>
      <c r="CG158">
        <v>1199.9914285714281</v>
      </c>
      <c r="CH158">
        <v>0.50005299999999997</v>
      </c>
      <c r="CI158">
        <v>0.49994699999999997</v>
      </c>
      <c r="CJ158">
        <v>0</v>
      </c>
      <c r="CK158">
        <v>806.0125714285715</v>
      </c>
      <c r="CL158">
        <v>4.9990899999999998</v>
      </c>
      <c r="CM158">
        <v>8512.0342857142859</v>
      </c>
      <c r="CN158">
        <v>9557.9728571428568</v>
      </c>
      <c r="CO158">
        <v>43.75</v>
      </c>
      <c r="CP158">
        <v>45.75</v>
      </c>
      <c r="CQ158">
        <v>44.625</v>
      </c>
      <c r="CR158">
        <v>44.651571428571437</v>
      </c>
      <c r="CS158">
        <v>45</v>
      </c>
      <c r="CT158">
        <v>597.56000000000006</v>
      </c>
      <c r="CU158">
        <v>597.43142857142868</v>
      </c>
      <c r="CV158">
        <v>0</v>
      </c>
      <c r="CW158">
        <v>1665256242.7</v>
      </c>
      <c r="CX158">
        <v>0</v>
      </c>
      <c r="CY158">
        <v>1665253528.5999999</v>
      </c>
      <c r="CZ158" t="s">
        <v>357</v>
      </c>
      <c r="DA158">
        <v>1665253526.5999999</v>
      </c>
      <c r="DB158">
        <v>1665253528.5999999</v>
      </c>
      <c r="DC158">
        <v>13</v>
      </c>
      <c r="DD158">
        <v>3.1E-2</v>
      </c>
      <c r="DE158">
        <v>1.2999999999999999E-2</v>
      </c>
      <c r="DF158">
        <v>1.6459999999999999</v>
      </c>
      <c r="DG158">
        <v>0.19600000000000001</v>
      </c>
      <c r="DH158">
        <v>415</v>
      </c>
      <c r="DI158">
        <v>32</v>
      </c>
      <c r="DJ158">
        <v>0.56000000000000005</v>
      </c>
      <c r="DK158">
        <v>0.22</v>
      </c>
      <c r="DL158">
        <v>-23.06117073170731</v>
      </c>
      <c r="DM158">
        <v>-1.5526829268285931E-2</v>
      </c>
      <c r="DN158">
        <v>0.11889302066513099</v>
      </c>
      <c r="DO158">
        <v>1</v>
      </c>
      <c r="DP158">
        <v>1.172245365853658</v>
      </c>
      <c r="DQ158">
        <v>0.65193303135888603</v>
      </c>
      <c r="DR158">
        <v>7.0773698507820754E-2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377</v>
      </c>
      <c r="EA158">
        <v>3.2941199999999999</v>
      </c>
      <c r="EB158">
        <v>2.6252399999999998</v>
      </c>
      <c r="EC158">
        <v>0.17510899999999999</v>
      </c>
      <c r="ED158">
        <v>0.17683199999999999</v>
      </c>
      <c r="EE158">
        <v>0.128249</v>
      </c>
      <c r="EF158">
        <v>0.12359199999999999</v>
      </c>
      <c r="EG158">
        <v>24878.6</v>
      </c>
      <c r="EH158">
        <v>25420.799999999999</v>
      </c>
      <c r="EI158">
        <v>28074.1</v>
      </c>
      <c r="EJ158">
        <v>29743.9</v>
      </c>
      <c r="EK158">
        <v>33598</v>
      </c>
      <c r="EL158">
        <v>36253.4</v>
      </c>
      <c r="EM158">
        <v>39535.9</v>
      </c>
      <c r="EN158">
        <v>42589.599999999999</v>
      </c>
      <c r="EO158">
        <v>2.13978</v>
      </c>
      <c r="EP158">
        <v>2.0981800000000002</v>
      </c>
      <c r="EQ158">
        <v>9.5441899999999993E-3</v>
      </c>
      <c r="ER158">
        <v>0</v>
      </c>
      <c r="ES158">
        <v>31.365200000000002</v>
      </c>
      <c r="ET158">
        <v>999.9</v>
      </c>
      <c r="EU158">
        <v>49.2</v>
      </c>
      <c r="EV158">
        <v>39.9</v>
      </c>
      <c r="EW158">
        <v>35.9955</v>
      </c>
      <c r="EX158">
        <v>57.7774</v>
      </c>
      <c r="EY158">
        <v>-3.4975999999999998</v>
      </c>
      <c r="EZ158">
        <v>2</v>
      </c>
      <c r="FA158">
        <v>0.69552599999999998</v>
      </c>
      <c r="FB158">
        <v>3.9639099999999998</v>
      </c>
      <c r="FC158">
        <v>20.226800000000001</v>
      </c>
      <c r="FD158">
        <v>5.2183400000000004</v>
      </c>
      <c r="FE158">
        <v>12.0099</v>
      </c>
      <c r="FF158">
        <v>4.9857500000000003</v>
      </c>
      <c r="FG158">
        <v>3.2844500000000001</v>
      </c>
      <c r="FH158">
        <v>5143.5</v>
      </c>
      <c r="FI158">
        <v>9999</v>
      </c>
      <c r="FJ158">
        <v>9999</v>
      </c>
      <c r="FK158">
        <v>432.3</v>
      </c>
      <c r="FL158">
        <v>1.8658399999999999</v>
      </c>
      <c r="FM158">
        <v>1.8622799999999999</v>
      </c>
      <c r="FN158">
        <v>1.86432</v>
      </c>
      <c r="FO158">
        <v>1.8605</v>
      </c>
      <c r="FP158">
        <v>1.86111</v>
      </c>
      <c r="FQ158">
        <v>1.8602000000000001</v>
      </c>
      <c r="FR158">
        <v>1.86189</v>
      </c>
      <c r="FS158">
        <v>1.8584700000000001</v>
      </c>
      <c r="FT158">
        <v>0</v>
      </c>
      <c r="FU158">
        <v>0</v>
      </c>
      <c r="FV158">
        <v>0</v>
      </c>
      <c r="FW158">
        <v>0</v>
      </c>
      <c r="FX158" t="s">
        <v>359</v>
      </c>
      <c r="FY158" t="s">
        <v>360</v>
      </c>
      <c r="FZ158" t="s">
        <v>361</v>
      </c>
      <c r="GA158" t="s">
        <v>361</v>
      </c>
      <c r="GB158" t="s">
        <v>361</v>
      </c>
      <c r="GC158" t="s">
        <v>361</v>
      </c>
      <c r="GD158">
        <v>0</v>
      </c>
      <c r="GE158">
        <v>100</v>
      </c>
      <c r="GF158">
        <v>100</v>
      </c>
      <c r="GG158">
        <v>1.647</v>
      </c>
      <c r="GH158">
        <v>0.1958</v>
      </c>
      <c r="GI158">
        <v>1.646399999999971</v>
      </c>
      <c r="GJ158">
        <v>0</v>
      </c>
      <c r="GK158">
        <v>0</v>
      </c>
      <c r="GL158">
        <v>0</v>
      </c>
      <c r="GM158">
        <v>0.19577000000000669</v>
      </c>
      <c r="GN158">
        <v>0</v>
      </c>
      <c r="GO158">
        <v>0</v>
      </c>
      <c r="GP158">
        <v>0</v>
      </c>
      <c r="GQ158">
        <v>-1</v>
      </c>
      <c r="GR158">
        <v>-1</v>
      </c>
      <c r="GS158">
        <v>-1</v>
      </c>
      <c r="GT158">
        <v>-1</v>
      </c>
      <c r="GU158">
        <v>45.2</v>
      </c>
      <c r="GV158">
        <v>45.2</v>
      </c>
      <c r="GW158">
        <v>2.65259</v>
      </c>
      <c r="GX158">
        <v>2.5854499999999998</v>
      </c>
      <c r="GY158">
        <v>2.04834</v>
      </c>
      <c r="GZ158">
        <v>2.6000999999999999</v>
      </c>
      <c r="HA158">
        <v>2.1972700000000001</v>
      </c>
      <c r="HB158">
        <v>2.34375</v>
      </c>
      <c r="HC158">
        <v>44.753399999999999</v>
      </c>
      <c r="HD158">
        <v>13.7468</v>
      </c>
      <c r="HE158">
        <v>18</v>
      </c>
      <c r="HF158">
        <v>661.31899999999996</v>
      </c>
      <c r="HG158">
        <v>695.03599999999994</v>
      </c>
      <c r="HH158">
        <v>25.2957</v>
      </c>
      <c r="HI158">
        <v>35.705100000000002</v>
      </c>
      <c r="HJ158">
        <v>30.000499999999999</v>
      </c>
      <c r="HK158">
        <v>35.529699999999998</v>
      </c>
      <c r="HL158">
        <v>35.500399999999999</v>
      </c>
      <c r="HM158">
        <v>53.064300000000003</v>
      </c>
      <c r="HN158">
        <v>21.520499999999998</v>
      </c>
      <c r="HO158">
        <v>20.888999999999999</v>
      </c>
      <c r="HP158">
        <v>25.294699999999999</v>
      </c>
      <c r="HQ158">
        <v>956.40599999999995</v>
      </c>
      <c r="HR158">
        <v>29.322199999999999</v>
      </c>
      <c r="HS158">
        <v>98.790999999999997</v>
      </c>
      <c r="HT158">
        <v>98.689800000000005</v>
      </c>
    </row>
    <row r="159" spans="1:228" x14ac:dyDescent="0.2">
      <c r="A159">
        <v>144</v>
      </c>
      <c r="B159">
        <v>1665256244</v>
      </c>
      <c r="C159">
        <v>571</v>
      </c>
      <c r="D159" t="s">
        <v>648</v>
      </c>
      <c r="E159" t="s">
        <v>649</v>
      </c>
      <c r="F159">
        <v>4</v>
      </c>
      <c r="G159">
        <v>1665256241.6875</v>
      </c>
      <c r="H159">
        <f t="shared" si="68"/>
        <v>2.8889673743775321E-3</v>
      </c>
      <c r="I159">
        <f t="shared" si="69"/>
        <v>2.8889673743775321</v>
      </c>
      <c r="J159">
        <f t="shared" si="70"/>
        <v>28.973665085580052</v>
      </c>
      <c r="K159">
        <f t="shared" si="71"/>
        <v>924.35562500000003</v>
      </c>
      <c r="L159">
        <f t="shared" si="72"/>
        <v>646.40077809455636</v>
      </c>
      <c r="M159">
        <f t="shared" si="73"/>
        <v>65.219342699776433</v>
      </c>
      <c r="N159">
        <f t="shared" si="74"/>
        <v>93.263913544550761</v>
      </c>
      <c r="O159">
        <f t="shared" si="75"/>
        <v>0.18411169731879973</v>
      </c>
      <c r="P159">
        <f t="shared" si="76"/>
        <v>3.6827034344397802</v>
      </c>
      <c r="Q159">
        <f t="shared" si="77"/>
        <v>0.17914684576750062</v>
      </c>
      <c r="R159">
        <f t="shared" si="78"/>
        <v>0.11240169917607416</v>
      </c>
      <c r="S159">
        <f t="shared" si="79"/>
        <v>226.11084185692422</v>
      </c>
      <c r="T159">
        <f t="shared" si="80"/>
        <v>31.464339511065557</v>
      </c>
      <c r="U159">
        <f t="shared" si="81"/>
        <v>31.519412500000001</v>
      </c>
      <c r="V159">
        <f t="shared" si="82"/>
        <v>4.6467214265406609</v>
      </c>
      <c r="W159">
        <f t="shared" si="83"/>
        <v>68.331867430252018</v>
      </c>
      <c r="X159">
        <f t="shared" si="84"/>
        <v>3.0819621084055973</v>
      </c>
      <c r="Y159">
        <f t="shared" si="85"/>
        <v>4.5102852070469606</v>
      </c>
      <c r="Z159">
        <f t="shared" si="86"/>
        <v>1.5647593181350636</v>
      </c>
      <c r="AA159">
        <f t="shared" si="87"/>
        <v>-127.40346121004917</v>
      </c>
      <c r="AB159">
        <f t="shared" si="88"/>
        <v>-103.96895166633855</v>
      </c>
      <c r="AC159">
        <f t="shared" si="89"/>
        <v>-6.3558358583348262</v>
      </c>
      <c r="AD159">
        <f t="shared" si="90"/>
        <v>-11.617406877798317</v>
      </c>
      <c r="AE159">
        <f t="shared" si="91"/>
        <v>52.038611517728881</v>
      </c>
      <c r="AF159">
        <f t="shared" si="92"/>
        <v>2.9881002939059522</v>
      </c>
      <c r="AG159">
        <f t="shared" si="93"/>
        <v>28.973665085580052</v>
      </c>
      <c r="AH159">
        <v>975.71006363471588</v>
      </c>
      <c r="AI159">
        <v>956.50146060606073</v>
      </c>
      <c r="AJ159">
        <v>1.6659691151642111</v>
      </c>
      <c r="AK159">
        <v>66.645628169260647</v>
      </c>
      <c r="AL159">
        <f t="shared" si="94"/>
        <v>2.8889673743775321</v>
      </c>
      <c r="AM159">
        <v>29.342095580126799</v>
      </c>
      <c r="AN159">
        <v>30.53612676470588</v>
      </c>
      <c r="AO159">
        <v>-5.7128338089545349E-3</v>
      </c>
      <c r="AP159">
        <v>87.351231965539924</v>
      </c>
      <c r="AQ159">
        <v>26</v>
      </c>
      <c r="AR159">
        <v>4</v>
      </c>
      <c r="AS159">
        <f t="shared" si="95"/>
        <v>1</v>
      </c>
      <c r="AT159">
        <f t="shared" si="96"/>
        <v>0</v>
      </c>
      <c r="AU159">
        <f t="shared" si="97"/>
        <v>47687.513816300881</v>
      </c>
      <c r="AV159">
        <f t="shared" si="98"/>
        <v>1199.9962499999999</v>
      </c>
      <c r="AW159">
        <f t="shared" si="99"/>
        <v>1025.9198760916706</v>
      </c>
      <c r="AX159">
        <f t="shared" si="100"/>
        <v>0.85493590175108514</v>
      </c>
      <c r="AY159">
        <f t="shared" si="101"/>
        <v>0.1884262903795943</v>
      </c>
      <c r="AZ159">
        <v>2.7</v>
      </c>
      <c r="BA159">
        <v>0.5</v>
      </c>
      <c r="BB159" t="s">
        <v>356</v>
      </c>
      <c r="BC159">
        <v>2</v>
      </c>
      <c r="BD159" t="b">
        <v>1</v>
      </c>
      <c r="BE159">
        <v>1665256241.6875</v>
      </c>
      <c r="BF159">
        <v>924.35562500000003</v>
      </c>
      <c r="BG159">
        <v>947.11974999999995</v>
      </c>
      <c r="BH159">
        <v>30.545887499999999</v>
      </c>
      <c r="BI159">
        <v>29.342549999999999</v>
      </c>
      <c r="BJ159">
        <v>922.70925</v>
      </c>
      <c r="BK159">
        <v>30.350100000000001</v>
      </c>
      <c r="BL159">
        <v>649.97812500000009</v>
      </c>
      <c r="BM159">
        <v>100.796375</v>
      </c>
      <c r="BN159">
        <v>9.9763912499999996E-2</v>
      </c>
      <c r="BO159">
        <v>30.995750000000001</v>
      </c>
      <c r="BP159">
        <v>31.519412500000001</v>
      </c>
      <c r="BQ159">
        <v>999.9</v>
      </c>
      <c r="BR159">
        <v>0</v>
      </c>
      <c r="BS159">
        <v>0</v>
      </c>
      <c r="BT159">
        <v>9040.3125</v>
      </c>
      <c r="BU159">
        <v>0</v>
      </c>
      <c r="BV159">
        <v>30.554837500000001</v>
      </c>
      <c r="BW159">
        <v>-22.764162500000001</v>
      </c>
      <c r="BX159">
        <v>953.48037499999998</v>
      </c>
      <c r="BY159">
        <v>975.75075000000004</v>
      </c>
      <c r="BZ159">
        <v>1.2033462500000001</v>
      </c>
      <c r="CA159">
        <v>947.11974999999995</v>
      </c>
      <c r="CB159">
        <v>29.342549999999999</v>
      </c>
      <c r="CC159">
        <v>3.0789200000000001</v>
      </c>
      <c r="CD159">
        <v>2.9576250000000002</v>
      </c>
      <c r="CE159">
        <v>24.460962500000001</v>
      </c>
      <c r="CF159">
        <v>23.791262499999998</v>
      </c>
      <c r="CG159">
        <v>1199.9962499999999</v>
      </c>
      <c r="CH159">
        <v>0.50005349999999993</v>
      </c>
      <c r="CI159">
        <v>0.49994650000000002</v>
      </c>
      <c r="CJ159">
        <v>0</v>
      </c>
      <c r="CK159">
        <v>805.91737499999999</v>
      </c>
      <c r="CL159">
        <v>4.9990899999999998</v>
      </c>
      <c r="CM159">
        <v>8498.4662500000013</v>
      </c>
      <c r="CN159">
        <v>9558.0125000000007</v>
      </c>
      <c r="CO159">
        <v>43.75</v>
      </c>
      <c r="CP159">
        <v>45.742125000000001</v>
      </c>
      <c r="CQ159">
        <v>44.625</v>
      </c>
      <c r="CR159">
        <v>44.679250000000003</v>
      </c>
      <c r="CS159">
        <v>45</v>
      </c>
      <c r="CT159">
        <v>597.5625</v>
      </c>
      <c r="CU159">
        <v>597.43374999999992</v>
      </c>
      <c r="CV159">
        <v>0</v>
      </c>
      <c r="CW159">
        <v>1665256246.9000001</v>
      </c>
      <c r="CX159">
        <v>0</v>
      </c>
      <c r="CY159">
        <v>1665253528.5999999</v>
      </c>
      <c r="CZ159" t="s">
        <v>357</v>
      </c>
      <c r="DA159">
        <v>1665253526.5999999</v>
      </c>
      <c r="DB159">
        <v>1665253528.5999999</v>
      </c>
      <c r="DC159">
        <v>13</v>
      </c>
      <c r="DD159">
        <v>3.1E-2</v>
      </c>
      <c r="DE159">
        <v>1.2999999999999999E-2</v>
      </c>
      <c r="DF159">
        <v>1.6459999999999999</v>
      </c>
      <c r="DG159">
        <v>0.19600000000000001</v>
      </c>
      <c r="DH159">
        <v>415</v>
      </c>
      <c r="DI159">
        <v>32</v>
      </c>
      <c r="DJ159">
        <v>0.56000000000000005</v>
      </c>
      <c r="DK159">
        <v>0.22</v>
      </c>
      <c r="DL159">
        <v>-23.00840243902439</v>
      </c>
      <c r="DM159">
        <v>0.88842857142854492</v>
      </c>
      <c r="DN159">
        <v>0.1614158264187297</v>
      </c>
      <c r="DO159">
        <v>0</v>
      </c>
      <c r="DP159">
        <v>1.1977121951219509</v>
      </c>
      <c r="DQ159">
        <v>0.3413025783972139</v>
      </c>
      <c r="DR159">
        <v>5.2312374020581823E-2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364</v>
      </c>
      <c r="EA159">
        <v>3.29426</v>
      </c>
      <c r="EB159">
        <v>2.6254599999999999</v>
      </c>
      <c r="EC159">
        <v>0.17591499999999999</v>
      </c>
      <c r="ED159">
        <v>0.17761099999999999</v>
      </c>
      <c r="EE159">
        <v>0.128188</v>
      </c>
      <c r="EF159">
        <v>0.123589</v>
      </c>
      <c r="EG159">
        <v>24853.599999999999</v>
      </c>
      <c r="EH159">
        <v>25396.1</v>
      </c>
      <c r="EI159">
        <v>28073.5</v>
      </c>
      <c r="EJ159">
        <v>29743.200000000001</v>
      </c>
      <c r="EK159">
        <v>33599.699999999997</v>
      </c>
      <c r="EL159">
        <v>36253</v>
      </c>
      <c r="EM159">
        <v>39535</v>
      </c>
      <c r="EN159">
        <v>42589</v>
      </c>
      <c r="EO159">
        <v>2.1397300000000001</v>
      </c>
      <c r="EP159">
        <v>2.09795</v>
      </c>
      <c r="EQ159">
        <v>9.6783000000000008E-3</v>
      </c>
      <c r="ER159">
        <v>0</v>
      </c>
      <c r="ES159">
        <v>31.359100000000002</v>
      </c>
      <c r="ET159">
        <v>999.9</v>
      </c>
      <c r="EU159">
        <v>49.2</v>
      </c>
      <c r="EV159">
        <v>39.9</v>
      </c>
      <c r="EW159">
        <v>35.992600000000003</v>
      </c>
      <c r="EX159">
        <v>57.447400000000002</v>
      </c>
      <c r="EY159">
        <v>-3.3493599999999999</v>
      </c>
      <c r="EZ159">
        <v>2</v>
      </c>
      <c r="FA159">
        <v>0.69569899999999996</v>
      </c>
      <c r="FB159">
        <v>3.96773</v>
      </c>
      <c r="FC159">
        <v>20.226600000000001</v>
      </c>
      <c r="FD159">
        <v>5.2183400000000004</v>
      </c>
      <c r="FE159">
        <v>12.0099</v>
      </c>
      <c r="FF159">
        <v>4.9856499999999997</v>
      </c>
      <c r="FG159">
        <v>3.2844799999999998</v>
      </c>
      <c r="FH159">
        <v>5143.5</v>
      </c>
      <c r="FI159">
        <v>9999</v>
      </c>
      <c r="FJ159">
        <v>9999</v>
      </c>
      <c r="FK159">
        <v>432.3</v>
      </c>
      <c r="FL159">
        <v>1.86585</v>
      </c>
      <c r="FM159">
        <v>1.8622799999999999</v>
      </c>
      <c r="FN159">
        <v>1.86432</v>
      </c>
      <c r="FO159">
        <v>1.86049</v>
      </c>
      <c r="FP159">
        <v>1.8611200000000001</v>
      </c>
      <c r="FQ159">
        <v>1.8602000000000001</v>
      </c>
      <c r="FR159">
        <v>1.86189</v>
      </c>
      <c r="FS159">
        <v>1.8584700000000001</v>
      </c>
      <c r="FT159">
        <v>0</v>
      </c>
      <c r="FU159">
        <v>0</v>
      </c>
      <c r="FV159">
        <v>0</v>
      </c>
      <c r="FW159">
        <v>0</v>
      </c>
      <c r="FX159" t="s">
        <v>359</v>
      </c>
      <c r="FY159" t="s">
        <v>360</v>
      </c>
      <c r="FZ159" t="s">
        <v>361</v>
      </c>
      <c r="GA159" t="s">
        <v>361</v>
      </c>
      <c r="GB159" t="s">
        <v>361</v>
      </c>
      <c r="GC159" t="s">
        <v>361</v>
      </c>
      <c r="GD159">
        <v>0</v>
      </c>
      <c r="GE159">
        <v>100</v>
      </c>
      <c r="GF159">
        <v>100</v>
      </c>
      <c r="GG159">
        <v>1.6459999999999999</v>
      </c>
      <c r="GH159">
        <v>0.19570000000000001</v>
      </c>
      <c r="GI159">
        <v>1.646399999999971</v>
      </c>
      <c r="GJ159">
        <v>0</v>
      </c>
      <c r="GK159">
        <v>0</v>
      </c>
      <c r="GL159">
        <v>0</v>
      </c>
      <c r="GM159">
        <v>0.19577000000000669</v>
      </c>
      <c r="GN159">
        <v>0</v>
      </c>
      <c r="GO159">
        <v>0</v>
      </c>
      <c r="GP159">
        <v>0</v>
      </c>
      <c r="GQ159">
        <v>-1</v>
      </c>
      <c r="GR159">
        <v>-1</v>
      </c>
      <c r="GS159">
        <v>-1</v>
      </c>
      <c r="GT159">
        <v>-1</v>
      </c>
      <c r="GU159">
        <v>45.3</v>
      </c>
      <c r="GV159">
        <v>45.3</v>
      </c>
      <c r="GW159">
        <v>2.6672400000000001</v>
      </c>
      <c r="GX159">
        <v>2.5805699999999998</v>
      </c>
      <c r="GY159">
        <v>2.04834</v>
      </c>
      <c r="GZ159">
        <v>2.6000999999999999</v>
      </c>
      <c r="HA159">
        <v>2.1972700000000001</v>
      </c>
      <c r="HB159">
        <v>2.36816</v>
      </c>
      <c r="HC159">
        <v>44.753399999999999</v>
      </c>
      <c r="HD159">
        <v>13.7555</v>
      </c>
      <c r="HE159">
        <v>18</v>
      </c>
      <c r="HF159">
        <v>661.279</v>
      </c>
      <c r="HG159">
        <v>694.84500000000003</v>
      </c>
      <c r="HH159">
        <v>25.2959</v>
      </c>
      <c r="HI159">
        <v>35.707500000000003</v>
      </c>
      <c r="HJ159">
        <v>30.000399999999999</v>
      </c>
      <c r="HK159">
        <v>35.529699999999998</v>
      </c>
      <c r="HL159">
        <v>35.501899999999999</v>
      </c>
      <c r="HM159">
        <v>53.361800000000002</v>
      </c>
      <c r="HN159">
        <v>21.520499999999998</v>
      </c>
      <c r="HO159">
        <v>20.888999999999999</v>
      </c>
      <c r="HP159">
        <v>25.295300000000001</v>
      </c>
      <c r="HQ159">
        <v>963.08500000000004</v>
      </c>
      <c r="HR159">
        <v>29.333100000000002</v>
      </c>
      <c r="HS159">
        <v>98.788899999999998</v>
      </c>
      <c r="HT159">
        <v>98.688000000000002</v>
      </c>
    </row>
    <row r="160" spans="1:228" x14ac:dyDescent="0.2">
      <c r="A160">
        <v>145</v>
      </c>
      <c r="B160">
        <v>1665256248</v>
      </c>
      <c r="C160">
        <v>575</v>
      </c>
      <c r="D160" t="s">
        <v>650</v>
      </c>
      <c r="E160" t="s">
        <v>651</v>
      </c>
      <c r="F160">
        <v>4</v>
      </c>
      <c r="G160">
        <v>1665256246</v>
      </c>
      <c r="H160">
        <f t="shared" si="68"/>
        <v>2.838973557556241E-3</v>
      </c>
      <c r="I160">
        <f t="shared" si="69"/>
        <v>2.8389735575562409</v>
      </c>
      <c r="J160">
        <f t="shared" si="70"/>
        <v>29.830231466436345</v>
      </c>
      <c r="K160">
        <f t="shared" si="71"/>
        <v>931.24185714285716</v>
      </c>
      <c r="L160">
        <f t="shared" si="72"/>
        <v>640.77461378429803</v>
      </c>
      <c r="M160">
        <f t="shared" si="73"/>
        <v>64.654402217421307</v>
      </c>
      <c r="N160">
        <f t="shared" si="74"/>
        <v>93.96265753699258</v>
      </c>
      <c r="O160">
        <f t="shared" si="75"/>
        <v>0.1807368115109286</v>
      </c>
      <c r="P160">
        <f t="shared" si="76"/>
        <v>3.6703650454119527</v>
      </c>
      <c r="Q160">
        <f t="shared" si="77"/>
        <v>0.17593412948053283</v>
      </c>
      <c r="R160">
        <f t="shared" si="78"/>
        <v>0.11037970303371258</v>
      </c>
      <c r="S160">
        <f t="shared" si="79"/>
        <v>226.1126113745668</v>
      </c>
      <c r="T160">
        <f t="shared" si="80"/>
        <v>31.473439846409153</v>
      </c>
      <c r="U160">
        <f t="shared" si="81"/>
        <v>31.515257142857141</v>
      </c>
      <c r="V160">
        <f t="shared" si="82"/>
        <v>4.6456247924156138</v>
      </c>
      <c r="W160">
        <f t="shared" si="83"/>
        <v>68.294514542070232</v>
      </c>
      <c r="X160">
        <f t="shared" si="84"/>
        <v>3.0797693349908624</v>
      </c>
      <c r="Y160">
        <f t="shared" si="85"/>
        <v>4.5095412942626423</v>
      </c>
      <c r="Z160">
        <f t="shared" si="86"/>
        <v>1.5658554574247514</v>
      </c>
      <c r="AA160">
        <f t="shared" si="87"/>
        <v>-125.19873388823024</v>
      </c>
      <c r="AB160">
        <f t="shared" si="88"/>
        <v>-103.3707986994776</v>
      </c>
      <c r="AC160">
        <f t="shared" si="89"/>
        <v>-6.3402922087886502</v>
      </c>
      <c r="AD160">
        <f t="shared" si="90"/>
        <v>-8.7972134219296834</v>
      </c>
      <c r="AE160">
        <f t="shared" si="91"/>
        <v>52.356777809601958</v>
      </c>
      <c r="AF160">
        <f t="shared" si="92"/>
        <v>2.9402924481922801</v>
      </c>
      <c r="AG160">
        <f t="shared" si="93"/>
        <v>29.830231466436345</v>
      </c>
      <c r="AH160">
        <v>982.39756664332731</v>
      </c>
      <c r="AI160">
        <v>962.99763636363559</v>
      </c>
      <c r="AJ160">
        <v>1.6233618324485131</v>
      </c>
      <c r="AK160">
        <v>66.645628169260647</v>
      </c>
      <c r="AL160">
        <f t="shared" si="94"/>
        <v>2.8389735575562409</v>
      </c>
      <c r="AM160">
        <v>29.341898462158881</v>
      </c>
      <c r="AN160">
        <v>30.515967647058801</v>
      </c>
      <c r="AO160">
        <v>-5.7556820392785828E-3</v>
      </c>
      <c r="AP160">
        <v>87.351231965539924</v>
      </c>
      <c r="AQ160">
        <v>26</v>
      </c>
      <c r="AR160">
        <v>4</v>
      </c>
      <c r="AS160">
        <f t="shared" si="95"/>
        <v>1</v>
      </c>
      <c r="AT160">
        <f t="shared" si="96"/>
        <v>0</v>
      </c>
      <c r="AU160">
        <f t="shared" si="97"/>
        <v>47466.177785014501</v>
      </c>
      <c r="AV160">
        <f t="shared" si="98"/>
        <v>1200.007142857143</v>
      </c>
      <c r="AW160">
        <f t="shared" si="99"/>
        <v>1025.929042162988</v>
      </c>
      <c r="AX160">
        <f t="shared" si="100"/>
        <v>0.85493577956570677</v>
      </c>
      <c r="AY160">
        <f t="shared" si="101"/>
        <v>0.18842605456181422</v>
      </c>
      <c r="AZ160">
        <v>2.7</v>
      </c>
      <c r="BA160">
        <v>0.5</v>
      </c>
      <c r="BB160" t="s">
        <v>356</v>
      </c>
      <c r="BC160">
        <v>2</v>
      </c>
      <c r="BD160" t="b">
        <v>1</v>
      </c>
      <c r="BE160">
        <v>1665256246</v>
      </c>
      <c r="BF160">
        <v>931.24185714285716</v>
      </c>
      <c r="BG160">
        <v>954.12657142857154</v>
      </c>
      <c r="BH160">
        <v>30.522871428571431</v>
      </c>
      <c r="BI160">
        <v>29.338842857142861</v>
      </c>
      <c r="BJ160">
        <v>929.59557142857136</v>
      </c>
      <c r="BK160">
        <v>30.327085714285712</v>
      </c>
      <c r="BL160">
        <v>650.02442857142864</v>
      </c>
      <c r="BM160">
        <v>100.8004285714286</v>
      </c>
      <c r="BN160">
        <v>9.9951728571428561E-2</v>
      </c>
      <c r="BO160">
        <v>30.99285714285714</v>
      </c>
      <c r="BP160">
        <v>31.515257142857141</v>
      </c>
      <c r="BQ160">
        <v>999.89999999999986</v>
      </c>
      <c r="BR160">
        <v>0</v>
      </c>
      <c r="BS160">
        <v>0</v>
      </c>
      <c r="BT160">
        <v>8997.2314285714292</v>
      </c>
      <c r="BU160">
        <v>0</v>
      </c>
      <c r="BV160">
        <v>27.776428571428571</v>
      </c>
      <c r="BW160">
        <v>-22.88468571428572</v>
      </c>
      <c r="BX160">
        <v>960.56099999999992</v>
      </c>
      <c r="BY160">
        <v>982.96571428571417</v>
      </c>
      <c r="BZ160">
        <v>1.184025714285714</v>
      </c>
      <c r="CA160">
        <v>954.12657142857154</v>
      </c>
      <c r="CB160">
        <v>29.338842857142861</v>
      </c>
      <c r="CC160">
        <v>3.0767214285714282</v>
      </c>
      <c r="CD160">
        <v>2.9573742857142862</v>
      </c>
      <c r="CE160">
        <v>24.44904285714286</v>
      </c>
      <c r="CF160">
        <v>23.789828571428579</v>
      </c>
      <c r="CG160">
        <v>1200.007142857143</v>
      </c>
      <c r="CH160">
        <v>0.50005699999999997</v>
      </c>
      <c r="CI160">
        <v>0.49994300000000003</v>
      </c>
      <c r="CJ160">
        <v>0</v>
      </c>
      <c r="CK160">
        <v>805.83928571428567</v>
      </c>
      <c r="CL160">
        <v>4.9990899999999998</v>
      </c>
      <c r="CM160">
        <v>8525.9014285714293</v>
      </c>
      <c r="CN160">
        <v>9558.0942857142836</v>
      </c>
      <c r="CO160">
        <v>43.75</v>
      </c>
      <c r="CP160">
        <v>45.732000000000014</v>
      </c>
      <c r="CQ160">
        <v>44.625</v>
      </c>
      <c r="CR160">
        <v>44.686999999999998</v>
      </c>
      <c r="CS160">
        <v>45</v>
      </c>
      <c r="CT160">
        <v>597.57285714285717</v>
      </c>
      <c r="CU160">
        <v>597.43428571428569</v>
      </c>
      <c r="CV160">
        <v>0</v>
      </c>
      <c r="CW160">
        <v>1665256251.0999999</v>
      </c>
      <c r="CX160">
        <v>0</v>
      </c>
      <c r="CY160">
        <v>1665253528.5999999</v>
      </c>
      <c r="CZ160" t="s">
        <v>357</v>
      </c>
      <c r="DA160">
        <v>1665253526.5999999</v>
      </c>
      <c r="DB160">
        <v>1665253528.5999999</v>
      </c>
      <c r="DC160">
        <v>13</v>
      </c>
      <c r="DD160">
        <v>3.1E-2</v>
      </c>
      <c r="DE160">
        <v>1.2999999999999999E-2</v>
      </c>
      <c r="DF160">
        <v>1.6459999999999999</v>
      </c>
      <c r="DG160">
        <v>0.19600000000000001</v>
      </c>
      <c r="DH160">
        <v>415</v>
      </c>
      <c r="DI160">
        <v>32</v>
      </c>
      <c r="DJ160">
        <v>0.56000000000000005</v>
      </c>
      <c r="DK160">
        <v>0.22</v>
      </c>
      <c r="DL160">
        <v>-22.98070487804878</v>
      </c>
      <c r="DM160">
        <v>1.4231560975609241</v>
      </c>
      <c r="DN160">
        <v>0.174801218044564</v>
      </c>
      <c r="DO160">
        <v>0</v>
      </c>
      <c r="DP160">
        <v>1.212697804878049</v>
      </c>
      <c r="DQ160">
        <v>-5.2865017421603648E-2</v>
      </c>
      <c r="DR160">
        <v>3.1927616573422558E-2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377</v>
      </c>
      <c r="EA160">
        <v>3.2941799999999999</v>
      </c>
      <c r="EB160">
        <v>2.6250499999999999</v>
      </c>
      <c r="EC160">
        <v>0.176702</v>
      </c>
      <c r="ED160">
        <v>0.17841399999999999</v>
      </c>
      <c r="EE160">
        <v>0.128138</v>
      </c>
      <c r="EF160">
        <v>0.12357899999999999</v>
      </c>
      <c r="EG160">
        <v>24829.3</v>
      </c>
      <c r="EH160">
        <v>25370.7</v>
      </c>
      <c r="EI160">
        <v>28073</v>
      </c>
      <c r="EJ160">
        <v>29742.7</v>
      </c>
      <c r="EK160">
        <v>33601.300000000003</v>
      </c>
      <c r="EL160">
        <v>36252.6</v>
      </c>
      <c r="EM160">
        <v>39534.5</v>
      </c>
      <c r="EN160">
        <v>42587.9</v>
      </c>
      <c r="EO160">
        <v>2.1394799999999998</v>
      </c>
      <c r="EP160">
        <v>2.0980699999999999</v>
      </c>
      <c r="EQ160">
        <v>1.0319099999999999E-2</v>
      </c>
      <c r="ER160">
        <v>0</v>
      </c>
      <c r="ES160">
        <v>31.352900000000002</v>
      </c>
      <c r="ET160">
        <v>999.9</v>
      </c>
      <c r="EU160">
        <v>49.2</v>
      </c>
      <c r="EV160">
        <v>39.9</v>
      </c>
      <c r="EW160">
        <v>35.9923</v>
      </c>
      <c r="EX160">
        <v>57.7774</v>
      </c>
      <c r="EY160">
        <v>-3.3693900000000001</v>
      </c>
      <c r="EZ160">
        <v>2</v>
      </c>
      <c r="FA160">
        <v>0.69604699999999997</v>
      </c>
      <c r="FB160">
        <v>3.96516</v>
      </c>
      <c r="FC160">
        <v>20.226600000000001</v>
      </c>
      <c r="FD160">
        <v>5.2190899999999996</v>
      </c>
      <c r="FE160">
        <v>12.0099</v>
      </c>
      <c r="FF160">
        <v>4.9861500000000003</v>
      </c>
      <c r="FG160">
        <v>3.2846500000000001</v>
      </c>
      <c r="FH160">
        <v>5143.8</v>
      </c>
      <c r="FI160">
        <v>9999</v>
      </c>
      <c r="FJ160">
        <v>9999</v>
      </c>
      <c r="FK160">
        <v>432.3</v>
      </c>
      <c r="FL160">
        <v>1.8658399999999999</v>
      </c>
      <c r="FM160">
        <v>1.8622700000000001</v>
      </c>
      <c r="FN160">
        <v>1.86432</v>
      </c>
      <c r="FO160">
        <v>1.8604499999999999</v>
      </c>
      <c r="FP160">
        <v>1.86111</v>
      </c>
      <c r="FQ160">
        <v>1.8602000000000001</v>
      </c>
      <c r="FR160">
        <v>1.86188</v>
      </c>
      <c r="FS160">
        <v>1.8584700000000001</v>
      </c>
      <c r="FT160">
        <v>0</v>
      </c>
      <c r="FU160">
        <v>0</v>
      </c>
      <c r="FV160">
        <v>0</v>
      </c>
      <c r="FW160">
        <v>0</v>
      </c>
      <c r="FX160" t="s">
        <v>359</v>
      </c>
      <c r="FY160" t="s">
        <v>360</v>
      </c>
      <c r="FZ160" t="s">
        <v>361</v>
      </c>
      <c r="GA160" t="s">
        <v>361</v>
      </c>
      <c r="GB160" t="s">
        <v>361</v>
      </c>
      <c r="GC160" t="s">
        <v>361</v>
      </c>
      <c r="GD160">
        <v>0</v>
      </c>
      <c r="GE160">
        <v>100</v>
      </c>
      <c r="GF160">
        <v>100</v>
      </c>
      <c r="GG160">
        <v>1.6459999999999999</v>
      </c>
      <c r="GH160">
        <v>0.1958</v>
      </c>
      <c r="GI160">
        <v>1.646399999999971</v>
      </c>
      <c r="GJ160">
        <v>0</v>
      </c>
      <c r="GK160">
        <v>0</v>
      </c>
      <c r="GL160">
        <v>0</v>
      </c>
      <c r="GM160">
        <v>0.19577000000000669</v>
      </c>
      <c r="GN160">
        <v>0</v>
      </c>
      <c r="GO160">
        <v>0</v>
      </c>
      <c r="GP160">
        <v>0</v>
      </c>
      <c r="GQ160">
        <v>-1</v>
      </c>
      <c r="GR160">
        <v>-1</v>
      </c>
      <c r="GS160">
        <v>-1</v>
      </c>
      <c r="GT160">
        <v>-1</v>
      </c>
      <c r="GU160">
        <v>45.4</v>
      </c>
      <c r="GV160">
        <v>45.3</v>
      </c>
      <c r="GW160">
        <v>2.6831100000000001</v>
      </c>
      <c r="GX160">
        <v>2.5903299999999998</v>
      </c>
      <c r="GY160">
        <v>2.04834</v>
      </c>
      <c r="GZ160">
        <v>2.6013199999999999</v>
      </c>
      <c r="HA160">
        <v>2.1972700000000001</v>
      </c>
      <c r="HB160">
        <v>2.33765</v>
      </c>
      <c r="HC160">
        <v>44.781500000000001</v>
      </c>
      <c r="HD160">
        <v>13.738</v>
      </c>
      <c r="HE160">
        <v>18</v>
      </c>
      <c r="HF160">
        <v>661.10199999999998</v>
      </c>
      <c r="HG160">
        <v>694.98</v>
      </c>
      <c r="HH160">
        <v>25.295300000000001</v>
      </c>
      <c r="HI160">
        <v>35.707500000000003</v>
      </c>
      <c r="HJ160">
        <v>30.000499999999999</v>
      </c>
      <c r="HK160">
        <v>35.532299999999999</v>
      </c>
      <c r="HL160">
        <v>35.503599999999999</v>
      </c>
      <c r="HM160">
        <v>53.662799999999997</v>
      </c>
      <c r="HN160">
        <v>21.520499999999998</v>
      </c>
      <c r="HO160">
        <v>20.888999999999999</v>
      </c>
      <c r="HP160">
        <v>25.295500000000001</v>
      </c>
      <c r="HQ160">
        <v>969.76300000000003</v>
      </c>
      <c r="HR160">
        <v>29.333100000000002</v>
      </c>
      <c r="HS160">
        <v>98.787400000000005</v>
      </c>
      <c r="HT160">
        <v>98.6858</v>
      </c>
    </row>
    <row r="161" spans="1:228" x14ac:dyDescent="0.2">
      <c r="A161">
        <v>146</v>
      </c>
      <c r="B161">
        <v>1665256252</v>
      </c>
      <c r="C161">
        <v>579</v>
      </c>
      <c r="D161" t="s">
        <v>652</v>
      </c>
      <c r="E161" t="s">
        <v>653</v>
      </c>
      <c r="F161">
        <v>4</v>
      </c>
      <c r="G161">
        <v>1665256249.6875</v>
      </c>
      <c r="H161">
        <f t="shared" si="68"/>
        <v>2.8546509413060164E-3</v>
      </c>
      <c r="I161">
        <f t="shared" si="69"/>
        <v>2.8546509413060166</v>
      </c>
      <c r="J161">
        <f t="shared" si="70"/>
        <v>29.318267911659831</v>
      </c>
      <c r="K161">
        <f t="shared" si="71"/>
        <v>937.17262499999993</v>
      </c>
      <c r="L161">
        <f t="shared" si="72"/>
        <v>651.88466142312018</v>
      </c>
      <c r="M161">
        <f t="shared" si="73"/>
        <v>65.776886963653084</v>
      </c>
      <c r="N161">
        <f t="shared" si="74"/>
        <v>94.563197246396697</v>
      </c>
      <c r="O161">
        <f t="shared" si="75"/>
        <v>0.18130313347992466</v>
      </c>
      <c r="P161">
        <f t="shared" si="76"/>
        <v>3.6701379852921385</v>
      </c>
      <c r="Q161">
        <f t="shared" si="77"/>
        <v>0.17647044971545783</v>
      </c>
      <c r="R161">
        <f t="shared" si="78"/>
        <v>0.11071749910117176</v>
      </c>
      <c r="S161">
        <f t="shared" si="79"/>
        <v>226.11915860876576</v>
      </c>
      <c r="T161">
        <f t="shared" si="80"/>
        <v>31.468599620250828</v>
      </c>
      <c r="U161">
        <f t="shared" si="81"/>
        <v>31.523787500000001</v>
      </c>
      <c r="V161">
        <f t="shared" si="82"/>
        <v>4.6478762698840388</v>
      </c>
      <c r="W161">
        <f t="shared" si="83"/>
        <v>68.264357094350686</v>
      </c>
      <c r="X161">
        <f t="shared" si="84"/>
        <v>3.07812727769211</v>
      </c>
      <c r="Y161">
        <f t="shared" si="85"/>
        <v>4.5091280555645117</v>
      </c>
      <c r="Z161">
        <f t="shared" si="86"/>
        <v>1.5697489921919288</v>
      </c>
      <c r="AA161">
        <f t="shared" si="87"/>
        <v>-125.89010651159532</v>
      </c>
      <c r="AB161">
        <f t="shared" si="88"/>
        <v>-105.37025501904954</v>
      </c>
      <c r="AC161">
        <f t="shared" si="89"/>
        <v>-6.4635503558956069</v>
      </c>
      <c r="AD161">
        <f t="shared" si="90"/>
        <v>-11.604753277774719</v>
      </c>
      <c r="AE161">
        <f t="shared" si="91"/>
        <v>52.58194187911684</v>
      </c>
      <c r="AF161">
        <f t="shared" si="92"/>
        <v>2.9065632371206558</v>
      </c>
      <c r="AG161">
        <f t="shared" si="93"/>
        <v>29.318267911659831</v>
      </c>
      <c r="AH161">
        <v>989.11297039862291</v>
      </c>
      <c r="AI161">
        <v>969.70320606060579</v>
      </c>
      <c r="AJ161">
        <v>1.6790994507130079</v>
      </c>
      <c r="AK161">
        <v>66.645628169260647</v>
      </c>
      <c r="AL161">
        <f t="shared" si="94"/>
        <v>2.8546509413060166</v>
      </c>
      <c r="AM161">
        <v>29.33592634230164</v>
      </c>
      <c r="AN161">
        <v>30.497697647058828</v>
      </c>
      <c r="AO161">
        <v>-2.2665391633036741E-3</v>
      </c>
      <c r="AP161">
        <v>87.351231965539924</v>
      </c>
      <c r="AQ161">
        <v>26</v>
      </c>
      <c r="AR161">
        <v>4</v>
      </c>
      <c r="AS161">
        <f t="shared" si="95"/>
        <v>1</v>
      </c>
      <c r="AT161">
        <f t="shared" si="96"/>
        <v>0</v>
      </c>
      <c r="AU161">
        <f t="shared" si="97"/>
        <v>47462.363276006537</v>
      </c>
      <c r="AV161">
        <f t="shared" si="98"/>
        <v>1200.0274999999999</v>
      </c>
      <c r="AW161">
        <f t="shared" si="99"/>
        <v>1025.9478510926247</v>
      </c>
      <c r="AX161">
        <f t="shared" si="100"/>
        <v>0.85493695027207683</v>
      </c>
      <c r="AY161">
        <f t="shared" si="101"/>
        <v>0.1884283140251084</v>
      </c>
      <c r="AZ161">
        <v>2.7</v>
      </c>
      <c r="BA161">
        <v>0.5</v>
      </c>
      <c r="BB161" t="s">
        <v>356</v>
      </c>
      <c r="BC161">
        <v>2</v>
      </c>
      <c r="BD161" t="b">
        <v>1</v>
      </c>
      <c r="BE161">
        <v>1665256249.6875</v>
      </c>
      <c r="BF161">
        <v>937.17262499999993</v>
      </c>
      <c r="BG161">
        <v>960.14612499999998</v>
      </c>
      <c r="BH161">
        <v>30.505912500000001</v>
      </c>
      <c r="BI161">
        <v>29.3353875</v>
      </c>
      <c r="BJ161">
        <v>935.52625</v>
      </c>
      <c r="BK161">
        <v>30.310175000000001</v>
      </c>
      <c r="BL161">
        <v>649.99199999999996</v>
      </c>
      <c r="BM161">
        <v>100.80262500000001</v>
      </c>
      <c r="BN161">
        <v>0.1000206</v>
      </c>
      <c r="BO161">
        <v>30.991250000000001</v>
      </c>
      <c r="BP161">
        <v>31.523787500000001</v>
      </c>
      <c r="BQ161">
        <v>999.9</v>
      </c>
      <c r="BR161">
        <v>0</v>
      </c>
      <c r="BS161">
        <v>0</v>
      </c>
      <c r="BT161">
        <v>8996.25</v>
      </c>
      <c r="BU161">
        <v>0</v>
      </c>
      <c r="BV161">
        <v>25.911300000000001</v>
      </c>
      <c r="BW161">
        <v>-22.9735625</v>
      </c>
      <c r="BX161">
        <v>966.66149999999993</v>
      </c>
      <c r="BY161">
        <v>989.16374999999994</v>
      </c>
      <c r="BZ161">
        <v>1.1705399999999999</v>
      </c>
      <c r="CA161">
        <v>960.14612499999998</v>
      </c>
      <c r="CB161">
        <v>29.3353875</v>
      </c>
      <c r="CC161">
        <v>3.075075</v>
      </c>
      <c r="CD161">
        <v>2.9570824999999998</v>
      </c>
      <c r="CE161">
        <v>24.440112500000001</v>
      </c>
      <c r="CF161">
        <v>23.7882125</v>
      </c>
      <c r="CG161">
        <v>1200.0274999999999</v>
      </c>
      <c r="CH161">
        <v>0.50002012500000004</v>
      </c>
      <c r="CI161">
        <v>0.49997987500000007</v>
      </c>
      <c r="CJ161">
        <v>0</v>
      </c>
      <c r="CK161">
        <v>805.88062500000001</v>
      </c>
      <c r="CL161">
        <v>4.9990899999999998</v>
      </c>
      <c r="CM161">
        <v>8616.1362499999996</v>
      </c>
      <c r="CN161">
        <v>9558.1362499999996</v>
      </c>
      <c r="CO161">
        <v>43.75</v>
      </c>
      <c r="CP161">
        <v>45.742125000000001</v>
      </c>
      <c r="CQ161">
        <v>44.625</v>
      </c>
      <c r="CR161">
        <v>44.686999999999998</v>
      </c>
      <c r="CS161">
        <v>45</v>
      </c>
      <c r="CT161">
        <v>597.53625000000011</v>
      </c>
      <c r="CU161">
        <v>597.49125000000004</v>
      </c>
      <c r="CV161">
        <v>0</v>
      </c>
      <c r="CW161">
        <v>1665256254.7</v>
      </c>
      <c r="CX161">
        <v>0</v>
      </c>
      <c r="CY161">
        <v>1665253528.5999999</v>
      </c>
      <c r="CZ161" t="s">
        <v>357</v>
      </c>
      <c r="DA161">
        <v>1665253526.5999999</v>
      </c>
      <c r="DB161">
        <v>1665253528.5999999</v>
      </c>
      <c r="DC161">
        <v>13</v>
      </c>
      <c r="DD161">
        <v>3.1E-2</v>
      </c>
      <c r="DE161">
        <v>1.2999999999999999E-2</v>
      </c>
      <c r="DF161">
        <v>1.6459999999999999</v>
      </c>
      <c r="DG161">
        <v>0.19600000000000001</v>
      </c>
      <c r="DH161">
        <v>415</v>
      </c>
      <c r="DI161">
        <v>32</v>
      </c>
      <c r="DJ161">
        <v>0.56000000000000005</v>
      </c>
      <c r="DK161">
        <v>0.22</v>
      </c>
      <c r="DL161">
        <v>-22.946017073170729</v>
      </c>
      <c r="DM161">
        <v>0.79971846689890103</v>
      </c>
      <c r="DN161">
        <v>0.14713954866614759</v>
      </c>
      <c r="DO161">
        <v>0</v>
      </c>
      <c r="DP161">
        <v>1.2104109756097561</v>
      </c>
      <c r="DQ161">
        <v>-0.30157233449477372</v>
      </c>
      <c r="DR161">
        <v>2.9905303127467978E-2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364</v>
      </c>
      <c r="EA161">
        <v>3.2941699999999998</v>
      </c>
      <c r="EB161">
        <v>2.6253600000000001</v>
      </c>
      <c r="EC161">
        <v>0.17750099999999999</v>
      </c>
      <c r="ED161">
        <v>0.179203</v>
      </c>
      <c r="EE161">
        <v>0.12809000000000001</v>
      </c>
      <c r="EF161">
        <v>0.123547</v>
      </c>
      <c r="EG161">
        <v>24805.200000000001</v>
      </c>
      <c r="EH161">
        <v>25346.2</v>
      </c>
      <c r="EI161">
        <v>28073</v>
      </c>
      <c r="EJ161">
        <v>29742.6</v>
      </c>
      <c r="EK161">
        <v>33603.1</v>
      </c>
      <c r="EL161">
        <v>36254.1</v>
      </c>
      <c r="EM161">
        <v>39534.400000000001</v>
      </c>
      <c r="EN161">
        <v>42588.1</v>
      </c>
      <c r="EO161">
        <v>2.1396000000000002</v>
      </c>
      <c r="EP161">
        <v>2.0981999999999998</v>
      </c>
      <c r="EQ161">
        <v>1.1023099999999999E-2</v>
      </c>
      <c r="ER161">
        <v>0</v>
      </c>
      <c r="ES161">
        <v>31.345400000000001</v>
      </c>
      <c r="ET161">
        <v>999.9</v>
      </c>
      <c r="EU161">
        <v>49.2</v>
      </c>
      <c r="EV161">
        <v>39.9</v>
      </c>
      <c r="EW161">
        <v>35.987699999999997</v>
      </c>
      <c r="EX161">
        <v>57.807400000000001</v>
      </c>
      <c r="EY161">
        <v>-3.4094500000000001</v>
      </c>
      <c r="EZ161">
        <v>2</v>
      </c>
      <c r="FA161">
        <v>0.69609200000000004</v>
      </c>
      <c r="FB161">
        <v>3.9551599999999998</v>
      </c>
      <c r="FC161">
        <v>20.226800000000001</v>
      </c>
      <c r="FD161">
        <v>5.2192400000000001</v>
      </c>
      <c r="FE161">
        <v>12.0099</v>
      </c>
      <c r="FF161">
        <v>4.9862500000000001</v>
      </c>
      <c r="FG161">
        <v>3.2846500000000001</v>
      </c>
      <c r="FH161">
        <v>5143.8</v>
      </c>
      <c r="FI161">
        <v>9999</v>
      </c>
      <c r="FJ161">
        <v>9999</v>
      </c>
      <c r="FK161">
        <v>432.3</v>
      </c>
      <c r="FL161">
        <v>1.86585</v>
      </c>
      <c r="FM161">
        <v>1.8622399999999999</v>
      </c>
      <c r="FN161">
        <v>1.86432</v>
      </c>
      <c r="FO161">
        <v>1.8604799999999999</v>
      </c>
      <c r="FP161">
        <v>1.86111</v>
      </c>
      <c r="FQ161">
        <v>1.8602000000000001</v>
      </c>
      <c r="FR161">
        <v>1.86189</v>
      </c>
      <c r="FS161">
        <v>1.8585</v>
      </c>
      <c r="FT161">
        <v>0</v>
      </c>
      <c r="FU161">
        <v>0</v>
      </c>
      <c r="FV161">
        <v>0</v>
      </c>
      <c r="FW161">
        <v>0</v>
      </c>
      <c r="FX161" t="s">
        <v>359</v>
      </c>
      <c r="FY161" t="s">
        <v>360</v>
      </c>
      <c r="FZ161" t="s">
        <v>361</v>
      </c>
      <c r="GA161" t="s">
        <v>361</v>
      </c>
      <c r="GB161" t="s">
        <v>361</v>
      </c>
      <c r="GC161" t="s">
        <v>361</v>
      </c>
      <c r="GD161">
        <v>0</v>
      </c>
      <c r="GE161">
        <v>100</v>
      </c>
      <c r="GF161">
        <v>100</v>
      </c>
      <c r="GG161">
        <v>1.6459999999999999</v>
      </c>
      <c r="GH161">
        <v>0.1958</v>
      </c>
      <c r="GI161">
        <v>1.646399999999971</v>
      </c>
      <c r="GJ161">
        <v>0</v>
      </c>
      <c r="GK161">
        <v>0</v>
      </c>
      <c r="GL161">
        <v>0</v>
      </c>
      <c r="GM161">
        <v>0.19577000000000669</v>
      </c>
      <c r="GN161">
        <v>0</v>
      </c>
      <c r="GO161">
        <v>0</v>
      </c>
      <c r="GP161">
        <v>0</v>
      </c>
      <c r="GQ161">
        <v>-1</v>
      </c>
      <c r="GR161">
        <v>-1</v>
      </c>
      <c r="GS161">
        <v>-1</v>
      </c>
      <c r="GT161">
        <v>-1</v>
      </c>
      <c r="GU161">
        <v>45.4</v>
      </c>
      <c r="GV161">
        <v>45.4</v>
      </c>
      <c r="GW161">
        <v>2.6977500000000001</v>
      </c>
      <c r="GX161">
        <v>2.5830099999999998</v>
      </c>
      <c r="GY161">
        <v>2.04834</v>
      </c>
      <c r="GZ161">
        <v>2.6000999999999999</v>
      </c>
      <c r="HA161">
        <v>2.1972700000000001</v>
      </c>
      <c r="HB161">
        <v>2.34741</v>
      </c>
      <c r="HC161">
        <v>44.781500000000001</v>
      </c>
      <c r="HD161">
        <v>13.7468</v>
      </c>
      <c r="HE161">
        <v>18</v>
      </c>
      <c r="HF161">
        <v>661.21100000000001</v>
      </c>
      <c r="HG161">
        <v>695.09500000000003</v>
      </c>
      <c r="HH161">
        <v>25.295000000000002</v>
      </c>
      <c r="HI161">
        <v>35.71</v>
      </c>
      <c r="HJ161">
        <v>30.000299999999999</v>
      </c>
      <c r="HK161">
        <v>35.533000000000001</v>
      </c>
      <c r="HL161">
        <v>35.503599999999999</v>
      </c>
      <c r="HM161">
        <v>53.966099999999997</v>
      </c>
      <c r="HN161">
        <v>21.520499999999998</v>
      </c>
      <c r="HO161">
        <v>20.517199999999999</v>
      </c>
      <c r="HP161">
        <v>25.301300000000001</v>
      </c>
      <c r="HQ161">
        <v>976.44200000000001</v>
      </c>
      <c r="HR161">
        <v>29.333100000000002</v>
      </c>
      <c r="HS161">
        <v>98.787300000000002</v>
      </c>
      <c r="HT161">
        <v>98.686000000000007</v>
      </c>
    </row>
    <row r="162" spans="1:228" x14ac:dyDescent="0.2">
      <c r="A162">
        <v>147</v>
      </c>
      <c r="B162">
        <v>1665256256</v>
      </c>
      <c r="C162">
        <v>583</v>
      </c>
      <c r="D162" t="s">
        <v>654</v>
      </c>
      <c r="E162" t="s">
        <v>655</v>
      </c>
      <c r="F162">
        <v>4</v>
      </c>
      <c r="G162">
        <v>1665256254</v>
      </c>
      <c r="H162">
        <f t="shared" si="68"/>
        <v>2.8362002598333698E-3</v>
      </c>
      <c r="I162">
        <f t="shared" si="69"/>
        <v>2.8362002598333698</v>
      </c>
      <c r="J162">
        <f t="shared" si="70"/>
        <v>29.371539749557439</v>
      </c>
      <c r="K162">
        <f t="shared" si="71"/>
        <v>944.18628571428576</v>
      </c>
      <c r="L162">
        <f t="shared" si="72"/>
        <v>656.69925068732505</v>
      </c>
      <c r="M162">
        <f t="shared" si="73"/>
        <v>66.263762975087843</v>
      </c>
      <c r="N162">
        <f t="shared" si="74"/>
        <v>95.27243433796653</v>
      </c>
      <c r="O162">
        <f t="shared" si="75"/>
        <v>0.18020187353222689</v>
      </c>
      <c r="P162">
        <f t="shared" si="76"/>
        <v>3.6744901867634758</v>
      </c>
      <c r="Q162">
        <f t="shared" si="77"/>
        <v>0.17543238209515802</v>
      </c>
      <c r="R162">
        <f t="shared" si="78"/>
        <v>0.11006324418679583</v>
      </c>
      <c r="S162">
        <f t="shared" si="79"/>
        <v>226.11160809217441</v>
      </c>
      <c r="T162">
        <f t="shared" si="80"/>
        <v>31.469195339663798</v>
      </c>
      <c r="U162">
        <f t="shared" si="81"/>
        <v>31.514971428571432</v>
      </c>
      <c r="V162">
        <f t="shared" si="82"/>
        <v>4.6455493982645475</v>
      </c>
      <c r="W162">
        <f t="shared" si="83"/>
        <v>68.242367559143915</v>
      </c>
      <c r="X162">
        <f t="shared" si="84"/>
        <v>3.0766607724270356</v>
      </c>
      <c r="Y162">
        <f t="shared" si="85"/>
        <v>4.5084320525083958</v>
      </c>
      <c r="Z162">
        <f t="shared" si="86"/>
        <v>1.5688886258375119</v>
      </c>
      <c r="AA162">
        <f t="shared" si="87"/>
        <v>-125.07643145865161</v>
      </c>
      <c r="AB162">
        <f t="shared" si="88"/>
        <v>-104.28503408375715</v>
      </c>
      <c r="AC162">
        <f t="shared" si="89"/>
        <v>-6.3890415670187943</v>
      </c>
      <c r="AD162">
        <f t="shared" si="90"/>
        <v>-9.6388990172531663</v>
      </c>
      <c r="AE162">
        <f t="shared" si="91"/>
        <v>53.026959467989975</v>
      </c>
      <c r="AF162">
        <f t="shared" si="92"/>
        <v>2.9595274815553272</v>
      </c>
      <c r="AG162">
        <f t="shared" si="93"/>
        <v>29.371539749557439</v>
      </c>
      <c r="AH162">
        <v>995.9671353383992</v>
      </c>
      <c r="AI162">
        <v>976.44110909090875</v>
      </c>
      <c r="AJ162">
        <v>1.7021018364332781</v>
      </c>
      <c r="AK162">
        <v>66.645628169260647</v>
      </c>
      <c r="AL162">
        <f t="shared" si="94"/>
        <v>2.8362002598333698</v>
      </c>
      <c r="AM162">
        <v>29.33145402513799</v>
      </c>
      <c r="AN162">
        <v>30.4857188235294</v>
      </c>
      <c r="AO162">
        <v>-2.25254562425347E-3</v>
      </c>
      <c r="AP162">
        <v>87.351231965539924</v>
      </c>
      <c r="AQ162">
        <v>26</v>
      </c>
      <c r="AR162">
        <v>4</v>
      </c>
      <c r="AS162">
        <f t="shared" si="95"/>
        <v>1</v>
      </c>
      <c r="AT162">
        <f t="shared" si="96"/>
        <v>0</v>
      </c>
      <c r="AU162">
        <f t="shared" si="97"/>
        <v>47541.029855173641</v>
      </c>
      <c r="AV162">
        <f t="shared" si="98"/>
        <v>1199.978571428572</v>
      </c>
      <c r="AW162">
        <f t="shared" si="99"/>
        <v>1025.9068850218525</v>
      </c>
      <c r="AX162">
        <f t="shared" si="100"/>
        <v>0.85493767092900042</v>
      </c>
      <c r="AY162">
        <f t="shared" si="101"/>
        <v>0.18842970489297073</v>
      </c>
      <c r="AZ162">
        <v>2.7</v>
      </c>
      <c r="BA162">
        <v>0.5</v>
      </c>
      <c r="BB162" t="s">
        <v>356</v>
      </c>
      <c r="BC162">
        <v>2</v>
      </c>
      <c r="BD162" t="b">
        <v>1</v>
      </c>
      <c r="BE162">
        <v>1665256254</v>
      </c>
      <c r="BF162">
        <v>944.18628571428576</v>
      </c>
      <c r="BG162">
        <v>967.37357142857138</v>
      </c>
      <c r="BH162">
        <v>30.490885714285721</v>
      </c>
      <c r="BI162">
        <v>29.299028571428579</v>
      </c>
      <c r="BJ162">
        <v>942.53985714285704</v>
      </c>
      <c r="BK162">
        <v>30.29514285714286</v>
      </c>
      <c r="BL162">
        <v>650.00071428571425</v>
      </c>
      <c r="BM162">
        <v>100.8042857142857</v>
      </c>
      <c r="BN162">
        <v>9.9991099999999999E-2</v>
      </c>
      <c r="BO162">
        <v>30.98854285714286</v>
      </c>
      <c r="BP162">
        <v>31.514971428571432</v>
      </c>
      <c r="BQ162">
        <v>999.89999999999986</v>
      </c>
      <c r="BR162">
        <v>0</v>
      </c>
      <c r="BS162">
        <v>0</v>
      </c>
      <c r="BT162">
        <v>9011.16</v>
      </c>
      <c r="BU162">
        <v>0</v>
      </c>
      <c r="BV162">
        <v>24.66751428571428</v>
      </c>
      <c r="BW162">
        <v>-23.187328571428569</v>
      </c>
      <c r="BX162">
        <v>973.88071428571425</v>
      </c>
      <c r="BY162">
        <v>996.57228571428561</v>
      </c>
      <c r="BZ162">
        <v>1.1918785714285709</v>
      </c>
      <c r="CA162">
        <v>967.37357142857138</v>
      </c>
      <c r="CB162">
        <v>29.299028571428579</v>
      </c>
      <c r="CC162">
        <v>3.0736157142857139</v>
      </c>
      <c r="CD162">
        <v>2.9534699999999998</v>
      </c>
      <c r="CE162">
        <v>24.432185714285708</v>
      </c>
      <c r="CF162">
        <v>23.767885714285711</v>
      </c>
      <c r="CG162">
        <v>1199.978571428572</v>
      </c>
      <c r="CH162">
        <v>0.4999965714285714</v>
      </c>
      <c r="CI162">
        <v>0.50000342857142865</v>
      </c>
      <c r="CJ162">
        <v>0</v>
      </c>
      <c r="CK162">
        <v>805.73571428571438</v>
      </c>
      <c r="CL162">
        <v>4.9990899999999998</v>
      </c>
      <c r="CM162">
        <v>8714.381428571427</v>
      </c>
      <c r="CN162">
        <v>9557.6885714285727</v>
      </c>
      <c r="CO162">
        <v>43.75</v>
      </c>
      <c r="CP162">
        <v>45.704999999999998</v>
      </c>
      <c r="CQ162">
        <v>44.625</v>
      </c>
      <c r="CR162">
        <v>44.669285714285706</v>
      </c>
      <c r="CS162">
        <v>45</v>
      </c>
      <c r="CT162">
        <v>597.48285714285714</v>
      </c>
      <c r="CU162">
        <v>597.49571428571437</v>
      </c>
      <c r="CV162">
        <v>0</v>
      </c>
      <c r="CW162">
        <v>1665256258.9000001</v>
      </c>
      <c r="CX162">
        <v>0</v>
      </c>
      <c r="CY162">
        <v>1665253528.5999999</v>
      </c>
      <c r="CZ162" t="s">
        <v>357</v>
      </c>
      <c r="DA162">
        <v>1665253526.5999999</v>
      </c>
      <c r="DB162">
        <v>1665253528.5999999</v>
      </c>
      <c r="DC162">
        <v>13</v>
      </c>
      <c r="DD162">
        <v>3.1E-2</v>
      </c>
      <c r="DE162">
        <v>1.2999999999999999E-2</v>
      </c>
      <c r="DF162">
        <v>1.6459999999999999</v>
      </c>
      <c r="DG162">
        <v>0.19600000000000001</v>
      </c>
      <c r="DH162">
        <v>415</v>
      </c>
      <c r="DI162">
        <v>32</v>
      </c>
      <c r="DJ162">
        <v>0.56000000000000005</v>
      </c>
      <c r="DK162">
        <v>0.22</v>
      </c>
      <c r="DL162">
        <v>-22.929790000000001</v>
      </c>
      <c r="DM162">
        <v>-0.5901433395872463</v>
      </c>
      <c r="DN162">
        <v>0.1304035693529898</v>
      </c>
      <c r="DO162">
        <v>0</v>
      </c>
      <c r="DP162">
        <v>1.19709775</v>
      </c>
      <c r="DQ162">
        <v>-0.20569272045028361</v>
      </c>
      <c r="DR162">
        <v>2.2740281274370819E-2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364</v>
      </c>
      <c r="EA162">
        <v>3.2943699999999998</v>
      </c>
      <c r="EB162">
        <v>2.6254</v>
      </c>
      <c r="EC162">
        <v>0.17830199999999999</v>
      </c>
      <c r="ED162">
        <v>0.18002699999999999</v>
      </c>
      <c r="EE162">
        <v>0.128048</v>
      </c>
      <c r="EF162">
        <v>0.123427</v>
      </c>
      <c r="EG162">
        <v>24780.7</v>
      </c>
      <c r="EH162">
        <v>25320.400000000001</v>
      </c>
      <c r="EI162">
        <v>28072.7</v>
      </c>
      <c r="EJ162">
        <v>29742.3</v>
      </c>
      <c r="EK162">
        <v>33604.5</v>
      </c>
      <c r="EL162">
        <v>36258.5</v>
      </c>
      <c r="EM162">
        <v>39534.199999999997</v>
      </c>
      <c r="EN162">
        <v>42587.3</v>
      </c>
      <c r="EO162">
        <v>2.1398000000000001</v>
      </c>
      <c r="EP162">
        <v>2.0979999999999999</v>
      </c>
      <c r="EQ162">
        <v>1.0345099999999999E-2</v>
      </c>
      <c r="ER162">
        <v>0</v>
      </c>
      <c r="ES162">
        <v>31.339099999999998</v>
      </c>
      <c r="ET162">
        <v>999.9</v>
      </c>
      <c r="EU162">
        <v>49.1</v>
      </c>
      <c r="EV162">
        <v>39.9</v>
      </c>
      <c r="EW162">
        <v>35.9206</v>
      </c>
      <c r="EX162">
        <v>57.417400000000001</v>
      </c>
      <c r="EY162">
        <v>-3.3253200000000001</v>
      </c>
      <c r="EZ162">
        <v>2</v>
      </c>
      <c r="FA162">
        <v>0.69610499999999997</v>
      </c>
      <c r="FB162">
        <v>3.9405999999999999</v>
      </c>
      <c r="FC162">
        <v>20.227399999999999</v>
      </c>
      <c r="FD162">
        <v>5.2189399999999999</v>
      </c>
      <c r="FE162">
        <v>12.0099</v>
      </c>
      <c r="FF162">
        <v>4.9862000000000002</v>
      </c>
      <c r="FG162">
        <v>3.2846500000000001</v>
      </c>
      <c r="FH162">
        <v>5143.8</v>
      </c>
      <c r="FI162">
        <v>9999</v>
      </c>
      <c r="FJ162">
        <v>9999</v>
      </c>
      <c r="FK162">
        <v>432.3</v>
      </c>
      <c r="FL162">
        <v>1.86585</v>
      </c>
      <c r="FM162">
        <v>1.8622399999999999</v>
      </c>
      <c r="FN162">
        <v>1.86432</v>
      </c>
      <c r="FO162">
        <v>1.8604700000000001</v>
      </c>
      <c r="FP162">
        <v>1.8611200000000001</v>
      </c>
      <c r="FQ162">
        <v>1.8602000000000001</v>
      </c>
      <c r="FR162">
        <v>1.86189</v>
      </c>
      <c r="FS162">
        <v>1.8585</v>
      </c>
      <c r="FT162">
        <v>0</v>
      </c>
      <c r="FU162">
        <v>0</v>
      </c>
      <c r="FV162">
        <v>0</v>
      </c>
      <c r="FW162">
        <v>0</v>
      </c>
      <c r="FX162" t="s">
        <v>359</v>
      </c>
      <c r="FY162" t="s">
        <v>360</v>
      </c>
      <c r="FZ162" t="s">
        <v>361</v>
      </c>
      <c r="GA162" t="s">
        <v>361</v>
      </c>
      <c r="GB162" t="s">
        <v>361</v>
      </c>
      <c r="GC162" t="s">
        <v>361</v>
      </c>
      <c r="GD162">
        <v>0</v>
      </c>
      <c r="GE162">
        <v>100</v>
      </c>
      <c r="GF162">
        <v>100</v>
      </c>
      <c r="GG162">
        <v>1.6459999999999999</v>
      </c>
      <c r="GH162">
        <v>0.1958</v>
      </c>
      <c r="GI162">
        <v>1.646399999999971</v>
      </c>
      <c r="GJ162">
        <v>0</v>
      </c>
      <c r="GK162">
        <v>0</v>
      </c>
      <c r="GL162">
        <v>0</v>
      </c>
      <c r="GM162">
        <v>0.19577000000000669</v>
      </c>
      <c r="GN162">
        <v>0</v>
      </c>
      <c r="GO162">
        <v>0</v>
      </c>
      <c r="GP162">
        <v>0</v>
      </c>
      <c r="GQ162">
        <v>-1</v>
      </c>
      <c r="GR162">
        <v>-1</v>
      </c>
      <c r="GS162">
        <v>-1</v>
      </c>
      <c r="GT162">
        <v>-1</v>
      </c>
      <c r="GU162">
        <v>45.5</v>
      </c>
      <c r="GV162">
        <v>45.5</v>
      </c>
      <c r="GW162">
        <v>2.7111800000000001</v>
      </c>
      <c r="GX162">
        <v>2.5854499999999998</v>
      </c>
      <c r="GY162">
        <v>2.04834</v>
      </c>
      <c r="GZ162">
        <v>2.6013199999999999</v>
      </c>
      <c r="HA162">
        <v>2.1972700000000001</v>
      </c>
      <c r="HB162">
        <v>2.36328</v>
      </c>
      <c r="HC162">
        <v>44.781500000000001</v>
      </c>
      <c r="HD162">
        <v>13.7643</v>
      </c>
      <c r="HE162">
        <v>18</v>
      </c>
      <c r="HF162">
        <v>661.37199999999996</v>
      </c>
      <c r="HG162">
        <v>694.91800000000001</v>
      </c>
      <c r="HH162">
        <v>25.2988</v>
      </c>
      <c r="HI162">
        <v>35.710799999999999</v>
      </c>
      <c r="HJ162">
        <v>30.0002</v>
      </c>
      <c r="HK162">
        <v>35.533099999999997</v>
      </c>
      <c r="HL162">
        <v>35.504399999999997</v>
      </c>
      <c r="HM162">
        <v>54.261299999999999</v>
      </c>
      <c r="HN162">
        <v>21.520499999999998</v>
      </c>
      <c r="HO162">
        <v>20.517199999999999</v>
      </c>
      <c r="HP162">
        <v>25.309200000000001</v>
      </c>
      <c r="HQ162">
        <v>983.12</v>
      </c>
      <c r="HR162">
        <v>29.333100000000002</v>
      </c>
      <c r="HS162">
        <v>98.786500000000004</v>
      </c>
      <c r="HT162">
        <v>98.684600000000003</v>
      </c>
    </row>
    <row r="163" spans="1:228" x14ac:dyDescent="0.2">
      <c r="A163">
        <v>148</v>
      </c>
      <c r="B163">
        <v>1665256260</v>
      </c>
      <c r="C163">
        <v>587</v>
      </c>
      <c r="D163" t="s">
        <v>656</v>
      </c>
      <c r="E163" t="s">
        <v>657</v>
      </c>
      <c r="F163">
        <v>4</v>
      </c>
      <c r="G163">
        <v>1665256257.6875</v>
      </c>
      <c r="H163">
        <f t="shared" si="68"/>
        <v>2.9403761615144634E-3</v>
      </c>
      <c r="I163">
        <f t="shared" si="69"/>
        <v>2.9403761615144632</v>
      </c>
      <c r="J163">
        <f t="shared" si="70"/>
        <v>28.994356498140576</v>
      </c>
      <c r="K163">
        <f t="shared" si="71"/>
        <v>950.37462499999992</v>
      </c>
      <c r="L163">
        <f t="shared" si="72"/>
        <v>675.55570659446596</v>
      </c>
      <c r="M163">
        <f t="shared" si="73"/>
        <v>68.166078534164512</v>
      </c>
      <c r="N163">
        <f t="shared" si="74"/>
        <v>95.896327560025142</v>
      </c>
      <c r="O163">
        <f t="shared" si="75"/>
        <v>0.18714610403556708</v>
      </c>
      <c r="P163">
        <f t="shared" si="76"/>
        <v>3.6704116977961623</v>
      </c>
      <c r="Q163">
        <f t="shared" si="77"/>
        <v>0.18200204034203746</v>
      </c>
      <c r="R163">
        <f t="shared" si="78"/>
        <v>0.11420167168215023</v>
      </c>
      <c r="S163">
        <f t="shared" si="79"/>
        <v>226.11405786114923</v>
      </c>
      <c r="T163">
        <f t="shared" si="80"/>
        <v>31.448951087249192</v>
      </c>
      <c r="U163">
        <f t="shared" si="81"/>
        <v>31.5061125</v>
      </c>
      <c r="V163">
        <f t="shared" si="82"/>
        <v>4.6432122369886528</v>
      </c>
      <c r="W163">
        <f t="shared" si="83"/>
        <v>68.209798184039343</v>
      </c>
      <c r="X163">
        <f t="shared" si="84"/>
        <v>3.0753887444352253</v>
      </c>
      <c r="Y163">
        <f t="shared" si="85"/>
        <v>4.5087198999437099</v>
      </c>
      <c r="Z163">
        <f t="shared" si="86"/>
        <v>1.5678234925534276</v>
      </c>
      <c r="AA163">
        <f t="shared" si="87"/>
        <v>-129.67058872278784</v>
      </c>
      <c r="AB163">
        <f t="shared" si="88"/>
        <v>-102.19473114897177</v>
      </c>
      <c r="AC163">
        <f t="shared" si="89"/>
        <v>-6.2676965234695841</v>
      </c>
      <c r="AD163">
        <f t="shared" si="90"/>
        <v>-12.018958534079971</v>
      </c>
      <c r="AE163">
        <f t="shared" si="91"/>
        <v>53.196867246528221</v>
      </c>
      <c r="AF163">
        <f t="shared" si="92"/>
        <v>2.9718427426026217</v>
      </c>
      <c r="AG163">
        <f t="shared" si="93"/>
        <v>28.994356498140576</v>
      </c>
      <c r="AH163">
        <v>1002.990294549953</v>
      </c>
      <c r="AI163">
        <v>983.42412727272733</v>
      </c>
      <c r="AJ163">
        <v>1.7519103559771969</v>
      </c>
      <c r="AK163">
        <v>66.645628169260647</v>
      </c>
      <c r="AL163">
        <f t="shared" si="94"/>
        <v>2.9403761615144632</v>
      </c>
      <c r="AM163">
        <v>29.283865109620031</v>
      </c>
      <c r="AN163">
        <v>30.474191764705871</v>
      </c>
      <c r="AO163">
        <v>-1.170028265814183E-3</v>
      </c>
      <c r="AP163">
        <v>87.351231965539924</v>
      </c>
      <c r="AQ163">
        <v>26</v>
      </c>
      <c r="AR163">
        <v>4</v>
      </c>
      <c r="AS163">
        <f t="shared" si="95"/>
        <v>1</v>
      </c>
      <c r="AT163">
        <f t="shared" si="96"/>
        <v>0</v>
      </c>
      <c r="AU163">
        <f t="shared" si="97"/>
        <v>47467.537835439034</v>
      </c>
      <c r="AV163">
        <f t="shared" si="98"/>
        <v>1199.9837500000001</v>
      </c>
      <c r="AW163">
        <f t="shared" si="99"/>
        <v>1025.9120760938597</v>
      </c>
      <c r="AX163">
        <f t="shared" si="100"/>
        <v>0.85493830736779519</v>
      </c>
      <c r="AY163">
        <f t="shared" si="101"/>
        <v>0.18843093321984503</v>
      </c>
      <c r="AZ163">
        <v>2.7</v>
      </c>
      <c r="BA163">
        <v>0.5</v>
      </c>
      <c r="BB163" t="s">
        <v>356</v>
      </c>
      <c r="BC163">
        <v>2</v>
      </c>
      <c r="BD163" t="b">
        <v>1</v>
      </c>
      <c r="BE163">
        <v>1665256257.6875</v>
      </c>
      <c r="BF163">
        <v>950.37462499999992</v>
      </c>
      <c r="BG163">
        <v>973.642875</v>
      </c>
      <c r="BH163">
        <v>30.478449999999999</v>
      </c>
      <c r="BI163">
        <v>29.281725000000002</v>
      </c>
      <c r="BJ163">
        <v>948.72849999999994</v>
      </c>
      <c r="BK163">
        <v>30.282699999999998</v>
      </c>
      <c r="BL163">
        <v>650.05887499999994</v>
      </c>
      <c r="BM163">
        <v>100.803625</v>
      </c>
      <c r="BN163">
        <v>0.10008711250000001</v>
      </c>
      <c r="BO163">
        <v>30.989662500000001</v>
      </c>
      <c r="BP163">
        <v>31.5061125</v>
      </c>
      <c r="BQ163">
        <v>999.9</v>
      </c>
      <c r="BR163">
        <v>0</v>
      </c>
      <c r="BS163">
        <v>0</v>
      </c>
      <c r="BT163">
        <v>8997.1075000000001</v>
      </c>
      <c r="BU163">
        <v>0</v>
      </c>
      <c r="BV163">
        <v>24.0784375</v>
      </c>
      <c r="BW163">
        <v>-23.268149999999999</v>
      </c>
      <c r="BX163">
        <v>980.25125000000003</v>
      </c>
      <c r="BY163">
        <v>1003.013875</v>
      </c>
      <c r="BZ163">
        <v>1.19673125</v>
      </c>
      <c r="CA163">
        <v>973.642875</v>
      </c>
      <c r="CB163">
        <v>29.281725000000002</v>
      </c>
      <c r="CC163">
        <v>3.0723387500000001</v>
      </c>
      <c r="CD163">
        <v>2.9517012500000002</v>
      </c>
      <c r="CE163">
        <v>24.425237500000001</v>
      </c>
      <c r="CF163">
        <v>23.757937500000001</v>
      </c>
      <c r="CG163">
        <v>1199.9837500000001</v>
      </c>
      <c r="CH163">
        <v>0.499972625</v>
      </c>
      <c r="CI163">
        <v>0.50002737499999994</v>
      </c>
      <c r="CJ163">
        <v>0</v>
      </c>
      <c r="CK163">
        <v>805.75987499999997</v>
      </c>
      <c r="CL163">
        <v>4.9990899999999998</v>
      </c>
      <c r="CM163">
        <v>8726.4674999999988</v>
      </c>
      <c r="CN163">
        <v>9557.6274999999987</v>
      </c>
      <c r="CO163">
        <v>43.734250000000003</v>
      </c>
      <c r="CP163">
        <v>45.726374999999997</v>
      </c>
      <c r="CQ163">
        <v>44.625</v>
      </c>
      <c r="CR163">
        <v>44.679250000000003</v>
      </c>
      <c r="CS163">
        <v>45</v>
      </c>
      <c r="CT163">
        <v>597.46</v>
      </c>
      <c r="CU163">
        <v>597.52374999999995</v>
      </c>
      <c r="CV163">
        <v>0</v>
      </c>
      <c r="CW163">
        <v>1665256263.0999999</v>
      </c>
      <c r="CX163">
        <v>0</v>
      </c>
      <c r="CY163">
        <v>1665253528.5999999</v>
      </c>
      <c r="CZ163" t="s">
        <v>357</v>
      </c>
      <c r="DA163">
        <v>1665253526.5999999</v>
      </c>
      <c r="DB163">
        <v>1665253528.5999999</v>
      </c>
      <c r="DC163">
        <v>13</v>
      </c>
      <c r="DD163">
        <v>3.1E-2</v>
      </c>
      <c r="DE163">
        <v>1.2999999999999999E-2</v>
      </c>
      <c r="DF163">
        <v>1.6459999999999999</v>
      </c>
      <c r="DG163">
        <v>0.19600000000000001</v>
      </c>
      <c r="DH163">
        <v>415</v>
      </c>
      <c r="DI163">
        <v>32</v>
      </c>
      <c r="DJ163">
        <v>0.56000000000000005</v>
      </c>
      <c r="DK163">
        <v>0.22</v>
      </c>
      <c r="DL163">
        <v>-22.9905975</v>
      </c>
      <c r="DM163">
        <v>-1.8943148217636101</v>
      </c>
      <c r="DN163">
        <v>0.19459208422685129</v>
      </c>
      <c r="DO163">
        <v>0</v>
      </c>
      <c r="DP163">
        <v>1.1900584999999999</v>
      </c>
      <c r="DQ163">
        <v>-4.3647129455911517E-2</v>
      </c>
      <c r="DR163">
        <v>1.398404511398617E-2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377</v>
      </c>
      <c r="EA163">
        <v>3.2943199999999999</v>
      </c>
      <c r="EB163">
        <v>2.6252800000000001</v>
      </c>
      <c r="EC163">
        <v>0.17912800000000001</v>
      </c>
      <c r="ED163">
        <v>0.18082000000000001</v>
      </c>
      <c r="EE163">
        <v>0.12801399999999999</v>
      </c>
      <c r="EF163">
        <v>0.123419</v>
      </c>
      <c r="EG163">
        <v>24756</v>
      </c>
      <c r="EH163">
        <v>25295.9</v>
      </c>
      <c r="EI163">
        <v>28073.200000000001</v>
      </c>
      <c r="EJ163">
        <v>29742.5</v>
      </c>
      <c r="EK163">
        <v>33606.199999999997</v>
      </c>
      <c r="EL163">
        <v>36259.199999999997</v>
      </c>
      <c r="EM163">
        <v>39534.6</v>
      </c>
      <c r="EN163">
        <v>42587.8</v>
      </c>
      <c r="EO163">
        <v>2.1398000000000001</v>
      </c>
      <c r="EP163">
        <v>2.0979999999999999</v>
      </c>
      <c r="EQ163">
        <v>1.04271E-2</v>
      </c>
      <c r="ER163">
        <v>0</v>
      </c>
      <c r="ES163">
        <v>31.334199999999999</v>
      </c>
      <c r="ET163">
        <v>999.9</v>
      </c>
      <c r="EU163">
        <v>49.1</v>
      </c>
      <c r="EV163">
        <v>39.9</v>
      </c>
      <c r="EW163">
        <v>35.918599999999998</v>
      </c>
      <c r="EX163">
        <v>57.747399999999999</v>
      </c>
      <c r="EY163">
        <v>-3.3333400000000002</v>
      </c>
      <c r="EZ163">
        <v>2</v>
      </c>
      <c r="FA163">
        <v>0.69608199999999998</v>
      </c>
      <c r="FB163">
        <v>3.9130500000000001</v>
      </c>
      <c r="FC163">
        <v>20.227900000000002</v>
      </c>
      <c r="FD163">
        <v>5.2189399999999999</v>
      </c>
      <c r="FE163">
        <v>12.0099</v>
      </c>
      <c r="FF163">
        <v>4.9861500000000003</v>
      </c>
      <c r="FG163">
        <v>3.2846500000000001</v>
      </c>
      <c r="FH163">
        <v>5144.1000000000004</v>
      </c>
      <c r="FI163">
        <v>9999</v>
      </c>
      <c r="FJ163">
        <v>9999</v>
      </c>
      <c r="FK163">
        <v>432.3</v>
      </c>
      <c r="FL163">
        <v>1.8658399999999999</v>
      </c>
      <c r="FM163">
        <v>1.8622300000000001</v>
      </c>
      <c r="FN163">
        <v>1.86432</v>
      </c>
      <c r="FO163">
        <v>1.8604799999999999</v>
      </c>
      <c r="FP163">
        <v>1.86111</v>
      </c>
      <c r="FQ163">
        <v>1.8602000000000001</v>
      </c>
      <c r="FR163">
        <v>1.86189</v>
      </c>
      <c r="FS163">
        <v>1.8584799999999999</v>
      </c>
      <c r="FT163">
        <v>0</v>
      </c>
      <c r="FU163">
        <v>0</v>
      </c>
      <c r="FV163">
        <v>0</v>
      </c>
      <c r="FW163">
        <v>0</v>
      </c>
      <c r="FX163" t="s">
        <v>359</v>
      </c>
      <c r="FY163" t="s">
        <v>360</v>
      </c>
      <c r="FZ163" t="s">
        <v>361</v>
      </c>
      <c r="GA163" t="s">
        <v>361</v>
      </c>
      <c r="GB163" t="s">
        <v>361</v>
      </c>
      <c r="GC163" t="s">
        <v>361</v>
      </c>
      <c r="GD163">
        <v>0</v>
      </c>
      <c r="GE163">
        <v>100</v>
      </c>
      <c r="GF163">
        <v>100</v>
      </c>
      <c r="GG163">
        <v>1.647</v>
      </c>
      <c r="GH163">
        <v>0.1958</v>
      </c>
      <c r="GI163">
        <v>1.646399999999971</v>
      </c>
      <c r="GJ163">
        <v>0</v>
      </c>
      <c r="GK163">
        <v>0</v>
      </c>
      <c r="GL163">
        <v>0</v>
      </c>
      <c r="GM163">
        <v>0.19577000000000669</v>
      </c>
      <c r="GN163">
        <v>0</v>
      </c>
      <c r="GO163">
        <v>0</v>
      </c>
      <c r="GP163">
        <v>0</v>
      </c>
      <c r="GQ163">
        <v>-1</v>
      </c>
      <c r="GR163">
        <v>-1</v>
      </c>
      <c r="GS163">
        <v>-1</v>
      </c>
      <c r="GT163">
        <v>-1</v>
      </c>
      <c r="GU163">
        <v>45.6</v>
      </c>
      <c r="GV163">
        <v>45.5</v>
      </c>
      <c r="GW163">
        <v>2.7270500000000002</v>
      </c>
      <c r="GX163">
        <v>2.5866699999999998</v>
      </c>
      <c r="GY163">
        <v>2.04834</v>
      </c>
      <c r="GZ163">
        <v>2.6013199999999999</v>
      </c>
      <c r="HA163">
        <v>2.1972700000000001</v>
      </c>
      <c r="HB163">
        <v>2.3547400000000001</v>
      </c>
      <c r="HC163">
        <v>44.781500000000001</v>
      </c>
      <c r="HD163">
        <v>13.7555</v>
      </c>
      <c r="HE163">
        <v>18</v>
      </c>
      <c r="HF163">
        <v>661.40499999999997</v>
      </c>
      <c r="HG163">
        <v>694.947</v>
      </c>
      <c r="HH163">
        <v>25.303899999999999</v>
      </c>
      <c r="HI163">
        <v>35.712499999999999</v>
      </c>
      <c r="HJ163">
        <v>30.0002</v>
      </c>
      <c r="HK163">
        <v>35.536299999999997</v>
      </c>
      <c r="HL163">
        <v>35.506900000000002</v>
      </c>
      <c r="HM163">
        <v>54.558999999999997</v>
      </c>
      <c r="HN163">
        <v>21.520499999999998</v>
      </c>
      <c r="HO163">
        <v>20.517199999999999</v>
      </c>
      <c r="HP163">
        <v>25.309200000000001</v>
      </c>
      <c r="HQ163">
        <v>989.79899999999998</v>
      </c>
      <c r="HR163">
        <v>29.333200000000001</v>
      </c>
      <c r="HS163">
        <v>98.787700000000001</v>
      </c>
      <c r="HT163">
        <v>98.685299999999998</v>
      </c>
    </row>
    <row r="164" spans="1:228" x14ac:dyDescent="0.2">
      <c r="A164">
        <v>149</v>
      </c>
      <c r="B164">
        <v>1665256264</v>
      </c>
      <c r="C164">
        <v>591</v>
      </c>
      <c r="D164" t="s">
        <v>658</v>
      </c>
      <c r="E164" t="s">
        <v>659</v>
      </c>
      <c r="F164">
        <v>4</v>
      </c>
      <c r="G164">
        <v>1665256262</v>
      </c>
      <c r="H164">
        <f t="shared" si="68"/>
        <v>2.9303886080085961E-3</v>
      </c>
      <c r="I164">
        <f t="shared" si="69"/>
        <v>2.9303886080085961</v>
      </c>
      <c r="J164">
        <f t="shared" si="70"/>
        <v>29.641990990750081</v>
      </c>
      <c r="K164">
        <f t="shared" si="71"/>
        <v>957.64142857142872</v>
      </c>
      <c r="L164">
        <f t="shared" si="72"/>
        <v>676.15511421037741</v>
      </c>
      <c r="M164">
        <f t="shared" si="73"/>
        <v>68.225295158896557</v>
      </c>
      <c r="N164">
        <f t="shared" si="74"/>
        <v>96.627782216766278</v>
      </c>
      <c r="O164">
        <f t="shared" si="75"/>
        <v>0.18648818848337909</v>
      </c>
      <c r="P164">
        <f t="shared" si="76"/>
        <v>3.6702474453630898</v>
      </c>
      <c r="Q164">
        <f t="shared" si="77"/>
        <v>0.18137947587432418</v>
      </c>
      <c r="R164">
        <f t="shared" si="78"/>
        <v>0.1138095130907317</v>
      </c>
      <c r="S164">
        <f t="shared" si="79"/>
        <v>226.13377809224761</v>
      </c>
      <c r="T164">
        <f t="shared" si="80"/>
        <v>31.448700149731792</v>
      </c>
      <c r="U164">
        <f t="shared" si="81"/>
        <v>31.501799999999999</v>
      </c>
      <c r="V164">
        <f t="shared" si="82"/>
        <v>4.6420748844278377</v>
      </c>
      <c r="W164">
        <f t="shared" si="83"/>
        <v>68.193570311827273</v>
      </c>
      <c r="X164">
        <f t="shared" si="84"/>
        <v>3.0742253691803909</v>
      </c>
      <c r="Y164">
        <f t="shared" si="85"/>
        <v>4.5080868403325223</v>
      </c>
      <c r="Z164">
        <f t="shared" si="86"/>
        <v>1.5678495152474468</v>
      </c>
      <c r="AA164">
        <f t="shared" si="87"/>
        <v>-129.2301376131791</v>
      </c>
      <c r="AB164">
        <f t="shared" si="88"/>
        <v>-101.8240976892135</v>
      </c>
      <c r="AC164">
        <f t="shared" si="89"/>
        <v>-6.2450360773035802</v>
      </c>
      <c r="AD164">
        <f t="shared" si="90"/>
        <v>-11.16549328744857</v>
      </c>
      <c r="AE164">
        <f t="shared" si="91"/>
        <v>52.920611778272878</v>
      </c>
      <c r="AF164">
        <f t="shared" si="92"/>
        <v>2.9455632011381971</v>
      </c>
      <c r="AG164">
        <f t="shared" si="93"/>
        <v>29.641990990750081</v>
      </c>
      <c r="AH164">
        <v>1009.804626903833</v>
      </c>
      <c r="AI164">
        <v>990.24775151515178</v>
      </c>
      <c r="AJ164">
        <v>1.6814452420117769</v>
      </c>
      <c r="AK164">
        <v>66.645628169260647</v>
      </c>
      <c r="AL164">
        <f t="shared" si="94"/>
        <v>2.9303886080085961</v>
      </c>
      <c r="AM164">
        <v>29.281055403536119</v>
      </c>
      <c r="AN164">
        <v>30.46325058823529</v>
      </c>
      <c r="AO164">
        <v>-3.8155759850256351E-4</v>
      </c>
      <c r="AP164">
        <v>87.351231965539924</v>
      </c>
      <c r="AQ164">
        <v>26</v>
      </c>
      <c r="AR164">
        <v>4</v>
      </c>
      <c r="AS164">
        <f t="shared" si="95"/>
        <v>1</v>
      </c>
      <c r="AT164">
        <f t="shared" si="96"/>
        <v>0</v>
      </c>
      <c r="AU164">
        <f t="shared" si="97"/>
        <v>47464.95756199224</v>
      </c>
      <c r="AV164">
        <f t="shared" si="98"/>
        <v>1200.0957142857139</v>
      </c>
      <c r="AW164">
        <f t="shared" si="99"/>
        <v>1026.0070850218897</v>
      </c>
      <c r="AX164">
        <f t="shared" si="100"/>
        <v>0.8549377127244886</v>
      </c>
      <c r="AY164">
        <f t="shared" si="101"/>
        <v>0.18842978555826306</v>
      </c>
      <c r="AZ164">
        <v>2.7</v>
      </c>
      <c r="BA164">
        <v>0.5</v>
      </c>
      <c r="BB164" t="s">
        <v>356</v>
      </c>
      <c r="BC164">
        <v>2</v>
      </c>
      <c r="BD164" t="b">
        <v>1</v>
      </c>
      <c r="BE164">
        <v>1665256262</v>
      </c>
      <c r="BF164">
        <v>957.64142857142872</v>
      </c>
      <c r="BG164">
        <v>980.7954285714286</v>
      </c>
      <c r="BH164">
        <v>30.467485714285711</v>
      </c>
      <c r="BI164">
        <v>29.281228571428571</v>
      </c>
      <c r="BJ164">
        <v>955.9951428571427</v>
      </c>
      <c r="BK164">
        <v>30.271742857142861</v>
      </c>
      <c r="BL164">
        <v>650.00342857142857</v>
      </c>
      <c r="BM164">
        <v>100.8018571428571</v>
      </c>
      <c r="BN164">
        <v>9.9982871428571443E-2</v>
      </c>
      <c r="BO164">
        <v>30.987200000000001</v>
      </c>
      <c r="BP164">
        <v>31.501799999999999</v>
      </c>
      <c r="BQ164">
        <v>999.89999999999986</v>
      </c>
      <c r="BR164">
        <v>0</v>
      </c>
      <c r="BS164">
        <v>0</v>
      </c>
      <c r="BT164">
        <v>8996.6971428571433</v>
      </c>
      <c r="BU164">
        <v>0</v>
      </c>
      <c r="BV164">
        <v>22.515428571428568</v>
      </c>
      <c r="BW164">
        <v>-23.154042857142858</v>
      </c>
      <c r="BX164">
        <v>987.73528571428585</v>
      </c>
      <c r="BY164">
        <v>1010.381428571429</v>
      </c>
      <c r="BZ164">
        <v>1.186264285714286</v>
      </c>
      <c r="CA164">
        <v>980.7954285714286</v>
      </c>
      <c r="CB164">
        <v>29.281228571428571</v>
      </c>
      <c r="CC164">
        <v>3.07118</v>
      </c>
      <c r="CD164">
        <v>2.9516014285714292</v>
      </c>
      <c r="CE164">
        <v>24.418942857142859</v>
      </c>
      <c r="CF164">
        <v>23.757385714285711</v>
      </c>
      <c r="CG164">
        <v>1200.0957142857139</v>
      </c>
      <c r="CH164">
        <v>0.49999471428571418</v>
      </c>
      <c r="CI164">
        <v>0.50000528571428571</v>
      </c>
      <c r="CJ164">
        <v>0</v>
      </c>
      <c r="CK164">
        <v>805.69785714285717</v>
      </c>
      <c r="CL164">
        <v>4.9990899999999998</v>
      </c>
      <c r="CM164">
        <v>8717.4442857142858</v>
      </c>
      <c r="CN164">
        <v>9558.5942857142836</v>
      </c>
      <c r="CO164">
        <v>43.75</v>
      </c>
      <c r="CP164">
        <v>45.686999999999998</v>
      </c>
      <c r="CQ164">
        <v>44.625</v>
      </c>
      <c r="CR164">
        <v>44.686999999999998</v>
      </c>
      <c r="CS164">
        <v>45</v>
      </c>
      <c r="CT164">
        <v>597.54000000000008</v>
      </c>
      <c r="CU164">
        <v>597.5557142857142</v>
      </c>
      <c r="CV164">
        <v>0</v>
      </c>
      <c r="CW164">
        <v>1665256266.7</v>
      </c>
      <c r="CX164">
        <v>0</v>
      </c>
      <c r="CY164">
        <v>1665253528.5999999</v>
      </c>
      <c r="CZ164" t="s">
        <v>357</v>
      </c>
      <c r="DA164">
        <v>1665253526.5999999</v>
      </c>
      <c r="DB164">
        <v>1665253528.5999999</v>
      </c>
      <c r="DC164">
        <v>13</v>
      </c>
      <c r="DD164">
        <v>3.1E-2</v>
      </c>
      <c r="DE164">
        <v>1.2999999999999999E-2</v>
      </c>
      <c r="DF164">
        <v>1.6459999999999999</v>
      </c>
      <c r="DG164">
        <v>0.19600000000000001</v>
      </c>
      <c r="DH164">
        <v>415</v>
      </c>
      <c r="DI164">
        <v>32</v>
      </c>
      <c r="DJ164">
        <v>0.56000000000000005</v>
      </c>
      <c r="DK164">
        <v>0.22</v>
      </c>
      <c r="DL164">
        <v>-23.06815609756098</v>
      </c>
      <c r="DM164">
        <v>-1.4666613240418389</v>
      </c>
      <c r="DN164">
        <v>0.1720632867811773</v>
      </c>
      <c r="DO164">
        <v>0</v>
      </c>
      <c r="DP164">
        <v>1.18618</v>
      </c>
      <c r="DQ164">
        <v>3.2398745644598867E-2</v>
      </c>
      <c r="DR164">
        <v>1.021374253569015E-2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377</v>
      </c>
      <c r="EA164">
        <v>3.2941400000000001</v>
      </c>
      <c r="EB164">
        <v>2.62521</v>
      </c>
      <c r="EC164">
        <v>0.179927</v>
      </c>
      <c r="ED164">
        <v>0.181612</v>
      </c>
      <c r="EE164">
        <v>0.12798399999999999</v>
      </c>
      <c r="EF164">
        <v>0.123415</v>
      </c>
      <c r="EG164">
        <v>24732</v>
      </c>
      <c r="EH164">
        <v>25271.3</v>
      </c>
      <c r="EI164">
        <v>28073.3</v>
      </c>
      <c r="EJ164">
        <v>29742.400000000001</v>
      </c>
      <c r="EK164">
        <v>33607.800000000003</v>
      </c>
      <c r="EL164">
        <v>36259.5</v>
      </c>
      <c r="EM164">
        <v>39535</v>
      </c>
      <c r="EN164">
        <v>42587.8</v>
      </c>
      <c r="EO164">
        <v>2.1396700000000002</v>
      </c>
      <c r="EP164">
        <v>2.09788</v>
      </c>
      <c r="EQ164">
        <v>1.10455E-2</v>
      </c>
      <c r="ER164">
        <v>0</v>
      </c>
      <c r="ES164">
        <v>31.3308</v>
      </c>
      <c r="ET164">
        <v>999.9</v>
      </c>
      <c r="EU164">
        <v>49.1</v>
      </c>
      <c r="EV164">
        <v>39.9</v>
      </c>
      <c r="EW164">
        <v>35.921399999999998</v>
      </c>
      <c r="EX164">
        <v>57.627400000000002</v>
      </c>
      <c r="EY164">
        <v>-3.3734000000000002</v>
      </c>
      <c r="EZ164">
        <v>2</v>
      </c>
      <c r="FA164">
        <v>0.69644300000000003</v>
      </c>
      <c r="FB164">
        <v>3.9034</v>
      </c>
      <c r="FC164">
        <v>20.228000000000002</v>
      </c>
      <c r="FD164">
        <v>5.2189399999999999</v>
      </c>
      <c r="FE164">
        <v>12.0099</v>
      </c>
      <c r="FF164">
        <v>4.9862000000000002</v>
      </c>
      <c r="FG164">
        <v>3.2846500000000001</v>
      </c>
      <c r="FH164">
        <v>5144.1000000000004</v>
      </c>
      <c r="FI164">
        <v>9999</v>
      </c>
      <c r="FJ164">
        <v>9999</v>
      </c>
      <c r="FK164">
        <v>432.3</v>
      </c>
      <c r="FL164">
        <v>1.86585</v>
      </c>
      <c r="FM164">
        <v>1.8622300000000001</v>
      </c>
      <c r="FN164">
        <v>1.86432</v>
      </c>
      <c r="FO164">
        <v>1.8604700000000001</v>
      </c>
      <c r="FP164">
        <v>1.86113</v>
      </c>
      <c r="FQ164">
        <v>1.8602000000000001</v>
      </c>
      <c r="FR164">
        <v>1.86189</v>
      </c>
      <c r="FS164">
        <v>1.85849</v>
      </c>
      <c r="FT164">
        <v>0</v>
      </c>
      <c r="FU164">
        <v>0</v>
      </c>
      <c r="FV164">
        <v>0</v>
      </c>
      <c r="FW164">
        <v>0</v>
      </c>
      <c r="FX164" t="s">
        <v>359</v>
      </c>
      <c r="FY164" t="s">
        <v>360</v>
      </c>
      <c r="FZ164" t="s">
        <v>361</v>
      </c>
      <c r="GA164" t="s">
        <v>361</v>
      </c>
      <c r="GB164" t="s">
        <v>361</v>
      </c>
      <c r="GC164" t="s">
        <v>361</v>
      </c>
      <c r="GD164">
        <v>0</v>
      </c>
      <c r="GE164">
        <v>100</v>
      </c>
      <c r="GF164">
        <v>100</v>
      </c>
      <c r="GG164">
        <v>1.647</v>
      </c>
      <c r="GH164">
        <v>0.19570000000000001</v>
      </c>
      <c r="GI164">
        <v>1.646399999999971</v>
      </c>
      <c r="GJ164">
        <v>0</v>
      </c>
      <c r="GK164">
        <v>0</v>
      </c>
      <c r="GL164">
        <v>0</v>
      </c>
      <c r="GM164">
        <v>0.19577000000000669</v>
      </c>
      <c r="GN164">
        <v>0</v>
      </c>
      <c r="GO164">
        <v>0</v>
      </c>
      <c r="GP164">
        <v>0</v>
      </c>
      <c r="GQ164">
        <v>-1</v>
      </c>
      <c r="GR164">
        <v>-1</v>
      </c>
      <c r="GS164">
        <v>-1</v>
      </c>
      <c r="GT164">
        <v>-1</v>
      </c>
      <c r="GU164">
        <v>45.6</v>
      </c>
      <c r="GV164">
        <v>45.6</v>
      </c>
      <c r="GW164">
        <v>2.7429199999999998</v>
      </c>
      <c r="GX164">
        <v>2.5903299999999998</v>
      </c>
      <c r="GY164">
        <v>2.04834</v>
      </c>
      <c r="GZ164">
        <v>2.6013199999999999</v>
      </c>
      <c r="HA164">
        <v>2.1972700000000001</v>
      </c>
      <c r="HB164">
        <v>2.2936999999999999</v>
      </c>
      <c r="HC164">
        <v>44.781500000000001</v>
      </c>
      <c r="HD164">
        <v>13.738</v>
      </c>
      <c r="HE164">
        <v>18</v>
      </c>
      <c r="HF164">
        <v>661.30499999999995</v>
      </c>
      <c r="HG164">
        <v>694.83299999999997</v>
      </c>
      <c r="HH164">
        <v>25.310099999999998</v>
      </c>
      <c r="HI164">
        <v>35.714100000000002</v>
      </c>
      <c r="HJ164">
        <v>30.0002</v>
      </c>
      <c r="HK164">
        <v>35.536299999999997</v>
      </c>
      <c r="HL164">
        <v>35.506900000000002</v>
      </c>
      <c r="HM164">
        <v>54.857900000000001</v>
      </c>
      <c r="HN164">
        <v>21.520499999999998</v>
      </c>
      <c r="HO164">
        <v>20.517199999999999</v>
      </c>
      <c r="HP164">
        <v>25.316299999999998</v>
      </c>
      <c r="HQ164">
        <v>996.47699999999998</v>
      </c>
      <c r="HR164">
        <v>29.3413</v>
      </c>
      <c r="HS164">
        <v>98.788499999999999</v>
      </c>
      <c r="HT164">
        <v>98.685299999999998</v>
      </c>
    </row>
    <row r="165" spans="1:228" x14ac:dyDescent="0.2">
      <c r="A165">
        <v>150</v>
      </c>
      <c r="B165">
        <v>1665256268</v>
      </c>
      <c r="C165">
        <v>595</v>
      </c>
      <c r="D165" t="s">
        <v>660</v>
      </c>
      <c r="E165" t="s">
        <v>661</v>
      </c>
      <c r="F165">
        <v>4</v>
      </c>
      <c r="G165">
        <v>1665256265.6875</v>
      </c>
      <c r="H165">
        <f t="shared" si="68"/>
        <v>2.9005671200028351E-3</v>
      </c>
      <c r="I165">
        <f t="shared" si="69"/>
        <v>2.9005671200028349</v>
      </c>
      <c r="J165">
        <f t="shared" si="70"/>
        <v>30.066663968553311</v>
      </c>
      <c r="K165">
        <f t="shared" si="71"/>
        <v>963.63800000000003</v>
      </c>
      <c r="L165">
        <f t="shared" si="72"/>
        <v>674.9035409017589</v>
      </c>
      <c r="M165">
        <f t="shared" si="73"/>
        <v>68.09997445621876</v>
      </c>
      <c r="N165">
        <f t="shared" si="74"/>
        <v>97.234225645578789</v>
      </c>
      <c r="O165">
        <f t="shared" si="75"/>
        <v>0.18405740722631228</v>
      </c>
      <c r="P165">
        <f t="shared" si="76"/>
        <v>3.6734961681262237</v>
      </c>
      <c r="Q165">
        <f t="shared" si="77"/>
        <v>0.17908336602565592</v>
      </c>
      <c r="R165">
        <f t="shared" si="78"/>
        <v>0.11236280535765172</v>
      </c>
      <c r="S165">
        <f t="shared" si="79"/>
        <v>226.11734360953275</v>
      </c>
      <c r="T165">
        <f t="shared" si="80"/>
        <v>31.456807233861078</v>
      </c>
      <c r="U165">
        <f t="shared" si="81"/>
        <v>31.512574999999998</v>
      </c>
      <c r="V165">
        <f t="shared" si="82"/>
        <v>4.6449170717675843</v>
      </c>
      <c r="W165">
        <f t="shared" si="83"/>
        <v>68.159980264437181</v>
      </c>
      <c r="X165">
        <f t="shared" si="84"/>
        <v>3.073116308614698</v>
      </c>
      <c r="Y165">
        <f t="shared" si="85"/>
        <v>4.508681335722323</v>
      </c>
      <c r="Z165">
        <f t="shared" si="86"/>
        <v>1.5718007631528863</v>
      </c>
      <c r="AA165">
        <f t="shared" si="87"/>
        <v>-127.91500999212502</v>
      </c>
      <c r="AB165">
        <f t="shared" si="88"/>
        <v>-103.59018763791713</v>
      </c>
      <c r="AC165">
        <f t="shared" si="89"/>
        <v>-6.3481442625273834</v>
      </c>
      <c r="AD165">
        <f t="shared" si="90"/>
        <v>-11.735998283036764</v>
      </c>
      <c r="AE165">
        <f t="shared" si="91"/>
        <v>53.476412968675319</v>
      </c>
      <c r="AF165">
        <f t="shared" si="92"/>
        <v>2.9214311741802894</v>
      </c>
      <c r="AG165">
        <f t="shared" si="93"/>
        <v>30.066663968553311</v>
      </c>
      <c r="AH165">
        <v>1016.770361679403</v>
      </c>
      <c r="AI165">
        <v>996.97853939393917</v>
      </c>
      <c r="AJ165">
        <v>1.694471700171079</v>
      </c>
      <c r="AK165">
        <v>66.645628169260647</v>
      </c>
      <c r="AL165">
        <f t="shared" si="94"/>
        <v>2.9005671200028349</v>
      </c>
      <c r="AM165">
        <v>29.280462382699842</v>
      </c>
      <c r="AN165">
        <v>30.450825882352952</v>
      </c>
      <c r="AO165">
        <v>-4.1248286849634958E-4</v>
      </c>
      <c r="AP165">
        <v>87.351231965539924</v>
      </c>
      <c r="AQ165">
        <v>26</v>
      </c>
      <c r="AR165">
        <v>4</v>
      </c>
      <c r="AS165">
        <f t="shared" si="95"/>
        <v>1</v>
      </c>
      <c r="AT165">
        <f t="shared" si="96"/>
        <v>0</v>
      </c>
      <c r="AU165">
        <f t="shared" si="97"/>
        <v>47523.001690006291</v>
      </c>
      <c r="AV165">
        <f t="shared" si="98"/>
        <v>1200.0125</v>
      </c>
      <c r="AW165">
        <f t="shared" si="99"/>
        <v>1025.9355510930222</v>
      </c>
      <c r="AX165">
        <f t="shared" si="100"/>
        <v>0.85493738697973742</v>
      </c>
      <c r="AY165">
        <f t="shared" si="101"/>
        <v>0.18842915687089321</v>
      </c>
      <c r="AZ165">
        <v>2.7</v>
      </c>
      <c r="BA165">
        <v>0.5</v>
      </c>
      <c r="BB165" t="s">
        <v>356</v>
      </c>
      <c r="BC165">
        <v>2</v>
      </c>
      <c r="BD165" t="b">
        <v>1</v>
      </c>
      <c r="BE165">
        <v>1665256265.6875</v>
      </c>
      <c r="BF165">
        <v>963.63800000000003</v>
      </c>
      <c r="BG165">
        <v>987.02050000000008</v>
      </c>
      <c r="BH165">
        <v>30.456062500000002</v>
      </c>
      <c r="BI165">
        <v>29.279512499999999</v>
      </c>
      <c r="BJ165">
        <v>961.991625</v>
      </c>
      <c r="BK165">
        <v>30.2602875</v>
      </c>
      <c r="BL165">
        <v>650.00475000000006</v>
      </c>
      <c r="BM165">
        <v>100.80325000000001</v>
      </c>
      <c r="BN165">
        <v>0.1000203625</v>
      </c>
      <c r="BO165">
        <v>30.9895125</v>
      </c>
      <c r="BP165">
        <v>31.512574999999998</v>
      </c>
      <c r="BQ165">
        <v>999.9</v>
      </c>
      <c r="BR165">
        <v>0</v>
      </c>
      <c r="BS165">
        <v>0</v>
      </c>
      <c r="BT165">
        <v>9007.8125</v>
      </c>
      <c r="BU165">
        <v>0</v>
      </c>
      <c r="BV165">
        <v>22.979087499999999</v>
      </c>
      <c r="BW165">
        <v>-23.382512500000001</v>
      </c>
      <c r="BX165">
        <v>993.90837499999998</v>
      </c>
      <c r="BY165">
        <v>1016.79</v>
      </c>
      <c r="BZ165">
        <v>1.17653125</v>
      </c>
      <c r="CA165">
        <v>987.02050000000008</v>
      </c>
      <c r="CB165">
        <v>29.279512499999999</v>
      </c>
      <c r="CC165">
        <v>3.0700674999999999</v>
      </c>
      <c r="CD165">
        <v>2.95147125</v>
      </c>
      <c r="CE165">
        <v>24.4128875</v>
      </c>
      <c r="CF165">
        <v>23.7566375</v>
      </c>
      <c r="CG165">
        <v>1200.0125</v>
      </c>
      <c r="CH165">
        <v>0.50000425000000004</v>
      </c>
      <c r="CI165">
        <v>0.49999575000000002</v>
      </c>
      <c r="CJ165">
        <v>0</v>
      </c>
      <c r="CK165">
        <v>805.68574999999998</v>
      </c>
      <c r="CL165">
        <v>4.9990899999999998</v>
      </c>
      <c r="CM165">
        <v>8701.68</v>
      </c>
      <c r="CN165">
        <v>9557.9599999999991</v>
      </c>
      <c r="CO165">
        <v>43.710625</v>
      </c>
      <c r="CP165">
        <v>45.702749999999988</v>
      </c>
      <c r="CQ165">
        <v>44.625</v>
      </c>
      <c r="CR165">
        <v>44.686999999999998</v>
      </c>
      <c r="CS165">
        <v>45</v>
      </c>
      <c r="CT165">
        <v>597.51125000000002</v>
      </c>
      <c r="CU165">
        <v>597.50125000000003</v>
      </c>
      <c r="CV165">
        <v>0</v>
      </c>
      <c r="CW165">
        <v>1665256270.9000001</v>
      </c>
      <c r="CX165">
        <v>0</v>
      </c>
      <c r="CY165">
        <v>1665253528.5999999</v>
      </c>
      <c r="CZ165" t="s">
        <v>357</v>
      </c>
      <c r="DA165">
        <v>1665253526.5999999</v>
      </c>
      <c r="DB165">
        <v>1665253528.5999999</v>
      </c>
      <c r="DC165">
        <v>13</v>
      </c>
      <c r="DD165">
        <v>3.1E-2</v>
      </c>
      <c r="DE165">
        <v>1.2999999999999999E-2</v>
      </c>
      <c r="DF165">
        <v>1.6459999999999999</v>
      </c>
      <c r="DG165">
        <v>0.19600000000000001</v>
      </c>
      <c r="DH165">
        <v>415</v>
      </c>
      <c r="DI165">
        <v>32</v>
      </c>
      <c r="DJ165">
        <v>0.56000000000000005</v>
      </c>
      <c r="DK165">
        <v>0.22</v>
      </c>
      <c r="DL165">
        <v>-23.167604999999998</v>
      </c>
      <c r="DM165">
        <v>-1.19916472795491</v>
      </c>
      <c r="DN165">
        <v>0.1460678950864974</v>
      </c>
      <c r="DO165">
        <v>0</v>
      </c>
      <c r="DP165">
        <v>1.1843012500000001</v>
      </c>
      <c r="DQ165">
        <v>2.454337711069093E-2</v>
      </c>
      <c r="DR165">
        <v>1.056305807697281E-2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377</v>
      </c>
      <c r="EA165">
        <v>3.2943799999999999</v>
      </c>
      <c r="EB165">
        <v>2.6255000000000002</v>
      </c>
      <c r="EC165">
        <v>0.18071899999999999</v>
      </c>
      <c r="ED165">
        <v>0.18240999999999999</v>
      </c>
      <c r="EE165">
        <v>0.12795500000000001</v>
      </c>
      <c r="EF165">
        <v>0.12341299999999999</v>
      </c>
      <c r="EG165">
        <v>24707.7</v>
      </c>
      <c r="EH165">
        <v>25246.9</v>
      </c>
      <c r="EI165">
        <v>28073</v>
      </c>
      <c r="EJ165">
        <v>29742.799999999999</v>
      </c>
      <c r="EK165">
        <v>33608.800000000003</v>
      </c>
      <c r="EL165">
        <v>36259.800000000003</v>
      </c>
      <c r="EM165">
        <v>39534.9</v>
      </c>
      <c r="EN165">
        <v>42588</v>
      </c>
      <c r="EO165">
        <v>2.14018</v>
      </c>
      <c r="EP165">
        <v>2.09775</v>
      </c>
      <c r="EQ165">
        <v>1.14068E-2</v>
      </c>
      <c r="ER165">
        <v>0</v>
      </c>
      <c r="ES165">
        <v>31.328800000000001</v>
      </c>
      <c r="ET165">
        <v>999.9</v>
      </c>
      <c r="EU165">
        <v>49.1</v>
      </c>
      <c r="EV165">
        <v>39.9</v>
      </c>
      <c r="EW165">
        <v>35.9193</v>
      </c>
      <c r="EX165">
        <v>57.2074</v>
      </c>
      <c r="EY165">
        <v>-3.4935900000000002</v>
      </c>
      <c r="EZ165">
        <v>2</v>
      </c>
      <c r="FA165">
        <v>0.69611000000000001</v>
      </c>
      <c r="FB165">
        <v>3.8944000000000001</v>
      </c>
      <c r="FC165">
        <v>20.228300000000001</v>
      </c>
      <c r="FD165">
        <v>5.2186399999999997</v>
      </c>
      <c r="FE165">
        <v>12.0099</v>
      </c>
      <c r="FF165">
        <v>4.9861500000000003</v>
      </c>
      <c r="FG165">
        <v>3.2846500000000001</v>
      </c>
      <c r="FH165">
        <v>5144.3999999999996</v>
      </c>
      <c r="FI165">
        <v>9999</v>
      </c>
      <c r="FJ165">
        <v>9999</v>
      </c>
      <c r="FK165">
        <v>432.3</v>
      </c>
      <c r="FL165">
        <v>1.8658399999999999</v>
      </c>
      <c r="FM165">
        <v>1.8622000000000001</v>
      </c>
      <c r="FN165">
        <v>1.86432</v>
      </c>
      <c r="FO165">
        <v>1.8604700000000001</v>
      </c>
      <c r="FP165">
        <v>1.8611200000000001</v>
      </c>
      <c r="FQ165">
        <v>1.8602000000000001</v>
      </c>
      <c r="FR165">
        <v>1.86189</v>
      </c>
      <c r="FS165">
        <v>1.85846</v>
      </c>
      <c r="FT165">
        <v>0</v>
      </c>
      <c r="FU165">
        <v>0</v>
      </c>
      <c r="FV165">
        <v>0</v>
      </c>
      <c r="FW165">
        <v>0</v>
      </c>
      <c r="FX165" t="s">
        <v>359</v>
      </c>
      <c r="FY165" t="s">
        <v>360</v>
      </c>
      <c r="FZ165" t="s">
        <v>361</v>
      </c>
      <c r="GA165" t="s">
        <v>361</v>
      </c>
      <c r="GB165" t="s">
        <v>361</v>
      </c>
      <c r="GC165" t="s">
        <v>361</v>
      </c>
      <c r="GD165">
        <v>0</v>
      </c>
      <c r="GE165">
        <v>100</v>
      </c>
      <c r="GF165">
        <v>100</v>
      </c>
      <c r="GG165">
        <v>1.6459999999999999</v>
      </c>
      <c r="GH165">
        <v>0.1958</v>
      </c>
      <c r="GI165">
        <v>1.646399999999971</v>
      </c>
      <c r="GJ165">
        <v>0</v>
      </c>
      <c r="GK165">
        <v>0</v>
      </c>
      <c r="GL165">
        <v>0</v>
      </c>
      <c r="GM165">
        <v>0.19577000000000669</v>
      </c>
      <c r="GN165">
        <v>0</v>
      </c>
      <c r="GO165">
        <v>0</v>
      </c>
      <c r="GP165">
        <v>0</v>
      </c>
      <c r="GQ165">
        <v>-1</v>
      </c>
      <c r="GR165">
        <v>-1</v>
      </c>
      <c r="GS165">
        <v>-1</v>
      </c>
      <c r="GT165">
        <v>-1</v>
      </c>
      <c r="GU165">
        <v>45.7</v>
      </c>
      <c r="GV165">
        <v>45.7</v>
      </c>
      <c r="GW165">
        <v>2.7575699999999999</v>
      </c>
      <c r="GX165">
        <v>2.5805699999999998</v>
      </c>
      <c r="GY165">
        <v>2.04834</v>
      </c>
      <c r="GZ165">
        <v>2.6000999999999999</v>
      </c>
      <c r="HA165">
        <v>2.1972700000000001</v>
      </c>
      <c r="HB165">
        <v>2.33643</v>
      </c>
      <c r="HC165">
        <v>44.781500000000001</v>
      </c>
      <c r="HD165">
        <v>13.7555</v>
      </c>
      <c r="HE165">
        <v>18</v>
      </c>
      <c r="HF165">
        <v>661.70799999999997</v>
      </c>
      <c r="HG165">
        <v>694.71799999999996</v>
      </c>
      <c r="HH165">
        <v>25.317299999999999</v>
      </c>
      <c r="HI165">
        <v>35.714100000000002</v>
      </c>
      <c r="HJ165">
        <v>30.0001</v>
      </c>
      <c r="HK165">
        <v>35.5364</v>
      </c>
      <c r="HL165">
        <v>35.506900000000002</v>
      </c>
      <c r="HM165">
        <v>55.156199999999998</v>
      </c>
      <c r="HN165">
        <v>21.520499999999998</v>
      </c>
      <c r="HO165">
        <v>20.517199999999999</v>
      </c>
      <c r="HP165">
        <v>25.325199999999999</v>
      </c>
      <c r="HQ165">
        <v>1003.15</v>
      </c>
      <c r="HR165">
        <v>29.3505</v>
      </c>
      <c r="HS165">
        <v>98.787899999999993</v>
      </c>
      <c r="HT165">
        <v>98.686000000000007</v>
      </c>
    </row>
    <row r="166" spans="1:228" x14ac:dyDescent="0.2">
      <c r="A166">
        <v>151</v>
      </c>
      <c r="B166">
        <v>1665256272</v>
      </c>
      <c r="C166">
        <v>599</v>
      </c>
      <c r="D166" t="s">
        <v>662</v>
      </c>
      <c r="E166" t="s">
        <v>663</v>
      </c>
      <c r="F166">
        <v>4</v>
      </c>
      <c r="G166">
        <v>1665256270</v>
      </c>
      <c r="H166">
        <f t="shared" si="68"/>
        <v>2.9049620133108577E-3</v>
      </c>
      <c r="I166">
        <f t="shared" si="69"/>
        <v>2.9049620133108576</v>
      </c>
      <c r="J166">
        <f t="shared" si="70"/>
        <v>29.793718717176471</v>
      </c>
      <c r="K166">
        <f t="shared" si="71"/>
        <v>970.72357142857152</v>
      </c>
      <c r="L166">
        <f t="shared" si="72"/>
        <v>684.30693548318027</v>
      </c>
      <c r="M166">
        <f t="shared" si="73"/>
        <v>69.049437231828833</v>
      </c>
      <c r="N166">
        <f t="shared" si="74"/>
        <v>97.950075966256748</v>
      </c>
      <c r="O166">
        <f t="shared" si="75"/>
        <v>0.184151968555923</v>
      </c>
      <c r="P166">
        <f t="shared" si="76"/>
        <v>3.6680564084852043</v>
      </c>
      <c r="Q166">
        <f t="shared" si="77"/>
        <v>0.17916572085052684</v>
      </c>
      <c r="R166">
        <f t="shared" si="78"/>
        <v>0.11241532457646758</v>
      </c>
      <c r="S166">
        <f t="shared" si="79"/>
        <v>226.13270066367573</v>
      </c>
      <c r="T166">
        <f t="shared" si="80"/>
        <v>31.46275289461078</v>
      </c>
      <c r="U166">
        <f t="shared" si="81"/>
        <v>31.516757142857141</v>
      </c>
      <c r="V166">
        <f t="shared" si="82"/>
        <v>4.6460206291896107</v>
      </c>
      <c r="W166">
        <f t="shared" si="83"/>
        <v>68.123576684071111</v>
      </c>
      <c r="X166">
        <f t="shared" si="84"/>
        <v>3.0725513335496251</v>
      </c>
      <c r="Y166">
        <f t="shared" si="85"/>
        <v>4.5102613267046205</v>
      </c>
      <c r="Z166">
        <f t="shared" si="86"/>
        <v>1.5734692956399856</v>
      </c>
      <c r="AA166">
        <f t="shared" si="87"/>
        <v>-128.10882478700881</v>
      </c>
      <c r="AB166">
        <f t="shared" si="88"/>
        <v>-103.04870117181606</v>
      </c>
      <c r="AC166">
        <f t="shared" si="89"/>
        <v>-6.3246483529354522</v>
      </c>
      <c r="AD166">
        <f t="shared" si="90"/>
        <v>-11.349473648084583</v>
      </c>
      <c r="AE166">
        <f t="shared" si="91"/>
        <v>53.430088938781658</v>
      </c>
      <c r="AF166">
        <f t="shared" si="92"/>
        <v>2.9105467416711659</v>
      </c>
      <c r="AG166">
        <f t="shared" si="93"/>
        <v>29.793718717176471</v>
      </c>
      <c r="AH166">
        <v>1023.475555368633</v>
      </c>
      <c r="AI166">
        <v>1003.765333333334</v>
      </c>
      <c r="AJ166">
        <v>1.7034117059010729</v>
      </c>
      <c r="AK166">
        <v>66.645628169260647</v>
      </c>
      <c r="AL166">
        <f t="shared" si="94"/>
        <v>2.9049620133108576</v>
      </c>
      <c r="AM166">
        <v>29.278496580690209</v>
      </c>
      <c r="AN166">
        <v>30.449726470588221</v>
      </c>
      <c r="AO166">
        <v>-2.5730489968592822E-4</v>
      </c>
      <c r="AP166">
        <v>87.351231965539924</v>
      </c>
      <c r="AQ166">
        <v>26</v>
      </c>
      <c r="AR166">
        <v>4</v>
      </c>
      <c r="AS166">
        <f t="shared" si="95"/>
        <v>1</v>
      </c>
      <c r="AT166">
        <f t="shared" si="96"/>
        <v>0</v>
      </c>
      <c r="AU166">
        <f t="shared" si="97"/>
        <v>47424.274031607463</v>
      </c>
      <c r="AV166">
        <f t="shared" si="98"/>
        <v>1200.0899999999999</v>
      </c>
      <c r="AW166">
        <f t="shared" si="99"/>
        <v>1026.0021993076039</v>
      </c>
      <c r="AX166">
        <f t="shared" si="100"/>
        <v>0.85493771242790451</v>
      </c>
      <c r="AY166">
        <f t="shared" si="101"/>
        <v>0.18842978498585586</v>
      </c>
      <c r="AZ166">
        <v>2.7</v>
      </c>
      <c r="BA166">
        <v>0.5</v>
      </c>
      <c r="BB166" t="s">
        <v>356</v>
      </c>
      <c r="BC166">
        <v>2</v>
      </c>
      <c r="BD166" t="b">
        <v>1</v>
      </c>
      <c r="BE166">
        <v>1665256270</v>
      </c>
      <c r="BF166">
        <v>970.72357142857152</v>
      </c>
      <c r="BG166">
        <v>994.08957142857139</v>
      </c>
      <c r="BH166">
        <v>30.45018571428572</v>
      </c>
      <c r="BI166">
        <v>29.278085714285709</v>
      </c>
      <c r="BJ166">
        <v>969.07700000000011</v>
      </c>
      <c r="BK166">
        <v>30.2544</v>
      </c>
      <c r="BL166">
        <v>650.04557142857152</v>
      </c>
      <c r="BM166">
        <v>100.804</v>
      </c>
      <c r="BN166">
        <v>0.1001902857142857</v>
      </c>
      <c r="BO166">
        <v>30.995657142857141</v>
      </c>
      <c r="BP166">
        <v>31.516757142857141</v>
      </c>
      <c r="BQ166">
        <v>999.89999999999986</v>
      </c>
      <c r="BR166">
        <v>0</v>
      </c>
      <c r="BS166">
        <v>0</v>
      </c>
      <c r="BT166">
        <v>8988.9285714285706</v>
      </c>
      <c r="BU166">
        <v>0</v>
      </c>
      <c r="BV166">
        <v>53.222885714285717</v>
      </c>
      <c r="BW166">
        <v>-23.365971428571431</v>
      </c>
      <c r="BX166">
        <v>1001.209142857143</v>
      </c>
      <c r="BY166">
        <v>1024.0728571428569</v>
      </c>
      <c r="BZ166">
        <v>1.172092857142857</v>
      </c>
      <c r="CA166">
        <v>994.08957142857139</v>
      </c>
      <c r="CB166">
        <v>29.278085714285709</v>
      </c>
      <c r="CC166">
        <v>3.0695028571428571</v>
      </c>
      <c r="CD166">
        <v>2.9513500000000001</v>
      </c>
      <c r="CE166">
        <v>24.40981428571428</v>
      </c>
      <c r="CF166">
        <v>23.755957142857142</v>
      </c>
      <c r="CG166">
        <v>1200.0899999999999</v>
      </c>
      <c r="CH166">
        <v>0.49999271428571429</v>
      </c>
      <c r="CI166">
        <v>0.50000728571428577</v>
      </c>
      <c r="CJ166">
        <v>0</v>
      </c>
      <c r="CK166">
        <v>805.39742857142858</v>
      </c>
      <c r="CL166">
        <v>4.9990899999999998</v>
      </c>
      <c r="CM166">
        <v>8720.3985714285718</v>
      </c>
      <c r="CN166">
        <v>9558.5428571428547</v>
      </c>
      <c r="CO166">
        <v>43.713999999999999</v>
      </c>
      <c r="CP166">
        <v>45.722999999999999</v>
      </c>
      <c r="CQ166">
        <v>44.625</v>
      </c>
      <c r="CR166">
        <v>44.669285714285706</v>
      </c>
      <c r="CS166">
        <v>45</v>
      </c>
      <c r="CT166">
        <v>597.53714285714284</v>
      </c>
      <c r="CU166">
        <v>597.55285714285708</v>
      </c>
      <c r="CV166">
        <v>0</v>
      </c>
      <c r="CW166">
        <v>1665256275.0999999</v>
      </c>
      <c r="CX166">
        <v>0</v>
      </c>
      <c r="CY166">
        <v>1665253528.5999999</v>
      </c>
      <c r="CZ166" t="s">
        <v>357</v>
      </c>
      <c r="DA166">
        <v>1665253526.5999999</v>
      </c>
      <c r="DB166">
        <v>1665253528.5999999</v>
      </c>
      <c r="DC166">
        <v>13</v>
      </c>
      <c r="DD166">
        <v>3.1E-2</v>
      </c>
      <c r="DE166">
        <v>1.2999999999999999E-2</v>
      </c>
      <c r="DF166">
        <v>1.6459999999999999</v>
      </c>
      <c r="DG166">
        <v>0.19600000000000001</v>
      </c>
      <c r="DH166">
        <v>415</v>
      </c>
      <c r="DI166">
        <v>32</v>
      </c>
      <c r="DJ166">
        <v>0.56000000000000005</v>
      </c>
      <c r="DK166">
        <v>0.22</v>
      </c>
      <c r="DL166">
        <v>-23.254734146341459</v>
      </c>
      <c r="DM166">
        <v>-0.91602648083627014</v>
      </c>
      <c r="DN166">
        <v>0.1257290536494583</v>
      </c>
      <c r="DO166">
        <v>0</v>
      </c>
      <c r="DP166">
        <v>1.183771707317073</v>
      </c>
      <c r="DQ166">
        <v>-5.2603066202091923E-2</v>
      </c>
      <c r="DR166">
        <v>1.0545009662982101E-2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377</v>
      </c>
      <c r="EA166">
        <v>3.2943500000000001</v>
      </c>
      <c r="EB166">
        <v>2.6253899999999999</v>
      </c>
      <c r="EC166">
        <v>0.18151900000000001</v>
      </c>
      <c r="ED166">
        <v>0.18319299999999999</v>
      </c>
      <c r="EE166">
        <v>0.127941</v>
      </c>
      <c r="EF166">
        <v>0.123409</v>
      </c>
      <c r="EG166">
        <v>24683.3</v>
      </c>
      <c r="EH166">
        <v>25222</v>
      </c>
      <c r="EI166">
        <v>28072.7</v>
      </c>
      <c r="EJ166">
        <v>29742</v>
      </c>
      <c r="EK166">
        <v>33609</v>
      </c>
      <c r="EL166">
        <v>36259.300000000003</v>
      </c>
      <c r="EM166">
        <v>39534.300000000003</v>
      </c>
      <c r="EN166">
        <v>42587.199999999997</v>
      </c>
      <c r="EO166">
        <v>2.14025</v>
      </c>
      <c r="EP166">
        <v>2.09788</v>
      </c>
      <c r="EQ166">
        <v>1.1645300000000001E-2</v>
      </c>
      <c r="ER166">
        <v>0</v>
      </c>
      <c r="ES166">
        <v>31.327999999999999</v>
      </c>
      <c r="ET166">
        <v>999.9</v>
      </c>
      <c r="EU166">
        <v>49.1</v>
      </c>
      <c r="EV166">
        <v>39.9</v>
      </c>
      <c r="EW166">
        <v>35.919699999999999</v>
      </c>
      <c r="EX166">
        <v>57.327399999999997</v>
      </c>
      <c r="EY166">
        <v>-3.4174699999999998</v>
      </c>
      <c r="EZ166">
        <v>2</v>
      </c>
      <c r="FA166">
        <v>0.69655500000000004</v>
      </c>
      <c r="FB166">
        <v>3.8960599999999999</v>
      </c>
      <c r="FC166">
        <v>20.228200000000001</v>
      </c>
      <c r="FD166">
        <v>5.2184900000000001</v>
      </c>
      <c r="FE166">
        <v>12.0099</v>
      </c>
      <c r="FF166">
        <v>4.9858500000000001</v>
      </c>
      <c r="FG166">
        <v>3.2845800000000001</v>
      </c>
      <c r="FH166">
        <v>5144.3999999999996</v>
      </c>
      <c r="FI166">
        <v>9999</v>
      </c>
      <c r="FJ166">
        <v>9999</v>
      </c>
      <c r="FK166">
        <v>432.3</v>
      </c>
      <c r="FL166">
        <v>1.8658399999999999</v>
      </c>
      <c r="FM166">
        <v>1.8622099999999999</v>
      </c>
      <c r="FN166">
        <v>1.86432</v>
      </c>
      <c r="FO166">
        <v>1.8604799999999999</v>
      </c>
      <c r="FP166">
        <v>1.86111</v>
      </c>
      <c r="FQ166">
        <v>1.8602000000000001</v>
      </c>
      <c r="FR166">
        <v>1.86189</v>
      </c>
      <c r="FS166">
        <v>1.8584799999999999</v>
      </c>
      <c r="FT166">
        <v>0</v>
      </c>
      <c r="FU166">
        <v>0</v>
      </c>
      <c r="FV166">
        <v>0</v>
      </c>
      <c r="FW166">
        <v>0</v>
      </c>
      <c r="FX166" t="s">
        <v>359</v>
      </c>
      <c r="FY166" t="s">
        <v>360</v>
      </c>
      <c r="FZ166" t="s">
        <v>361</v>
      </c>
      <c r="GA166" t="s">
        <v>361</v>
      </c>
      <c r="GB166" t="s">
        <v>361</v>
      </c>
      <c r="GC166" t="s">
        <v>361</v>
      </c>
      <c r="GD166">
        <v>0</v>
      </c>
      <c r="GE166">
        <v>100</v>
      </c>
      <c r="GF166">
        <v>100</v>
      </c>
      <c r="GG166">
        <v>1.6459999999999999</v>
      </c>
      <c r="GH166">
        <v>0.19570000000000001</v>
      </c>
      <c r="GI166">
        <v>1.646399999999971</v>
      </c>
      <c r="GJ166">
        <v>0</v>
      </c>
      <c r="GK166">
        <v>0</v>
      </c>
      <c r="GL166">
        <v>0</v>
      </c>
      <c r="GM166">
        <v>0.19577000000000669</v>
      </c>
      <c r="GN166">
        <v>0</v>
      </c>
      <c r="GO166">
        <v>0</v>
      </c>
      <c r="GP166">
        <v>0</v>
      </c>
      <c r="GQ166">
        <v>-1</v>
      </c>
      <c r="GR166">
        <v>-1</v>
      </c>
      <c r="GS166">
        <v>-1</v>
      </c>
      <c r="GT166">
        <v>-1</v>
      </c>
      <c r="GU166">
        <v>45.8</v>
      </c>
      <c r="GV166">
        <v>45.7</v>
      </c>
      <c r="GW166">
        <v>2.7722199999999999</v>
      </c>
      <c r="GX166">
        <v>2.5842299999999998</v>
      </c>
      <c r="GY166">
        <v>2.04834</v>
      </c>
      <c r="GZ166">
        <v>2.6000999999999999</v>
      </c>
      <c r="HA166">
        <v>2.1972700000000001</v>
      </c>
      <c r="HB166">
        <v>2.3877000000000002</v>
      </c>
      <c r="HC166">
        <v>44.781500000000001</v>
      </c>
      <c r="HD166">
        <v>13.7643</v>
      </c>
      <c r="HE166">
        <v>18</v>
      </c>
      <c r="HF166">
        <v>661.80100000000004</v>
      </c>
      <c r="HG166">
        <v>694.85799999999995</v>
      </c>
      <c r="HH166">
        <v>25.325199999999999</v>
      </c>
      <c r="HI166">
        <v>35.717399999999998</v>
      </c>
      <c r="HJ166">
        <v>30.0002</v>
      </c>
      <c r="HK166">
        <v>35.5396</v>
      </c>
      <c r="HL166">
        <v>35.509300000000003</v>
      </c>
      <c r="HM166">
        <v>55.454799999999999</v>
      </c>
      <c r="HN166">
        <v>21.520499999999998</v>
      </c>
      <c r="HO166">
        <v>20.517199999999999</v>
      </c>
      <c r="HP166">
        <v>25.3293</v>
      </c>
      <c r="HQ166">
        <v>1009.84</v>
      </c>
      <c r="HR166">
        <v>29.364599999999999</v>
      </c>
      <c r="HS166">
        <v>98.786799999999999</v>
      </c>
      <c r="HT166">
        <v>98.683999999999997</v>
      </c>
    </row>
    <row r="167" spans="1:228" x14ac:dyDescent="0.2">
      <c r="A167">
        <v>152</v>
      </c>
      <c r="B167">
        <v>1665256276</v>
      </c>
      <c r="C167">
        <v>603</v>
      </c>
      <c r="D167" t="s">
        <v>664</v>
      </c>
      <c r="E167" t="s">
        <v>665</v>
      </c>
      <c r="F167">
        <v>4</v>
      </c>
      <c r="G167">
        <v>1665256273.6875</v>
      </c>
      <c r="H167">
        <f t="shared" si="68"/>
        <v>2.8734965198128817E-3</v>
      </c>
      <c r="I167">
        <f t="shared" si="69"/>
        <v>2.8734965198128815</v>
      </c>
      <c r="J167">
        <f t="shared" si="70"/>
        <v>30.15860345847371</v>
      </c>
      <c r="K167">
        <f t="shared" si="71"/>
        <v>976.90324999999996</v>
      </c>
      <c r="L167">
        <f t="shared" si="72"/>
        <v>683.87690675928866</v>
      </c>
      <c r="M167">
        <f t="shared" si="73"/>
        <v>69.005947969276932</v>
      </c>
      <c r="N167">
        <f t="shared" si="74"/>
        <v>98.57349206301727</v>
      </c>
      <c r="O167">
        <f t="shared" si="75"/>
        <v>0.18189558601484268</v>
      </c>
      <c r="P167">
        <f t="shared" si="76"/>
        <v>3.6603344699512683</v>
      </c>
      <c r="Q167">
        <f t="shared" si="77"/>
        <v>0.17701907209536016</v>
      </c>
      <c r="R167">
        <f t="shared" si="78"/>
        <v>0.11106416610485553</v>
      </c>
      <c r="S167">
        <f t="shared" si="79"/>
        <v>226.12285348513871</v>
      </c>
      <c r="T167">
        <f t="shared" si="80"/>
        <v>31.477050698440763</v>
      </c>
      <c r="U167">
        <f t="shared" si="81"/>
        <v>31.520412499999999</v>
      </c>
      <c r="V167">
        <f t="shared" si="82"/>
        <v>4.6469853687024374</v>
      </c>
      <c r="W167">
        <f t="shared" si="83"/>
        <v>68.078067354548821</v>
      </c>
      <c r="X167">
        <f t="shared" si="84"/>
        <v>3.0716882239847716</v>
      </c>
      <c r="Y167">
        <f t="shared" si="85"/>
        <v>4.5120085562762799</v>
      </c>
      <c r="Z167">
        <f t="shared" si="86"/>
        <v>1.5752971447176658</v>
      </c>
      <c r="AA167">
        <f t="shared" si="87"/>
        <v>-126.72119652374808</v>
      </c>
      <c r="AB167">
        <f t="shared" si="88"/>
        <v>-102.21262300880062</v>
      </c>
      <c r="AC167">
        <f t="shared" si="89"/>
        <v>-6.2868919412304187</v>
      </c>
      <c r="AD167">
        <f t="shared" si="90"/>
        <v>-9.0978579886403992</v>
      </c>
      <c r="AE167">
        <f t="shared" si="91"/>
        <v>53.723500606182569</v>
      </c>
      <c r="AF167">
        <f t="shared" si="92"/>
        <v>2.8928636797606635</v>
      </c>
      <c r="AG167">
        <f t="shared" si="93"/>
        <v>30.15860345847371</v>
      </c>
      <c r="AH167">
        <v>1030.5326098602341</v>
      </c>
      <c r="AI167">
        <v>1010.666969696969</v>
      </c>
      <c r="AJ167">
        <v>1.7035000448408131</v>
      </c>
      <c r="AK167">
        <v>66.645628169260647</v>
      </c>
      <c r="AL167">
        <f t="shared" si="94"/>
        <v>2.8734965198128815</v>
      </c>
      <c r="AM167">
        <v>29.278413745975179</v>
      </c>
      <c r="AN167">
        <v>30.43598058823531</v>
      </c>
      <c r="AO167">
        <v>-7.8703635575416361E-5</v>
      </c>
      <c r="AP167">
        <v>87.351231965539924</v>
      </c>
      <c r="AQ167">
        <v>26</v>
      </c>
      <c r="AR167">
        <v>4</v>
      </c>
      <c r="AS167">
        <f t="shared" si="95"/>
        <v>1</v>
      </c>
      <c r="AT167">
        <f t="shared" si="96"/>
        <v>0</v>
      </c>
      <c r="AU167">
        <f t="shared" si="97"/>
        <v>47284.463077532469</v>
      </c>
      <c r="AV167">
        <f t="shared" si="98"/>
        <v>1200.0374999999999</v>
      </c>
      <c r="AW167">
        <f t="shared" si="99"/>
        <v>1025.9573385933361</v>
      </c>
      <c r="AX167">
        <f t="shared" si="100"/>
        <v>0.85493773202365431</v>
      </c>
      <c r="AY167">
        <f t="shared" si="101"/>
        <v>0.18842982280565293</v>
      </c>
      <c r="AZ167">
        <v>2.7</v>
      </c>
      <c r="BA167">
        <v>0.5</v>
      </c>
      <c r="BB167" t="s">
        <v>356</v>
      </c>
      <c r="BC167">
        <v>2</v>
      </c>
      <c r="BD167" t="b">
        <v>1</v>
      </c>
      <c r="BE167">
        <v>1665256273.6875</v>
      </c>
      <c r="BF167">
        <v>976.90324999999996</v>
      </c>
      <c r="BG167">
        <v>1000.3903749999999</v>
      </c>
      <c r="BH167">
        <v>30.441675</v>
      </c>
      <c r="BI167">
        <v>29.276737499999999</v>
      </c>
      <c r="BJ167">
        <v>975.25700000000006</v>
      </c>
      <c r="BK167">
        <v>30.245912499999999</v>
      </c>
      <c r="BL167">
        <v>650.07437500000003</v>
      </c>
      <c r="BM167">
        <v>100.80374999999999</v>
      </c>
      <c r="BN167">
        <v>0.100297625</v>
      </c>
      <c r="BO167">
        <v>31.00245</v>
      </c>
      <c r="BP167">
        <v>31.520412499999999</v>
      </c>
      <c r="BQ167">
        <v>999.9</v>
      </c>
      <c r="BR167">
        <v>0</v>
      </c>
      <c r="BS167">
        <v>0</v>
      </c>
      <c r="BT167">
        <v>8962.2649999999994</v>
      </c>
      <c r="BU167">
        <v>0</v>
      </c>
      <c r="BV167">
        <v>104.08172500000001</v>
      </c>
      <c r="BW167">
        <v>-23.486725</v>
      </c>
      <c r="BX167">
        <v>1007.57375</v>
      </c>
      <c r="BY167">
        <v>1030.5625</v>
      </c>
      <c r="BZ167">
        <v>1.1649324999999999</v>
      </c>
      <c r="CA167">
        <v>1000.3903749999999</v>
      </c>
      <c r="CB167">
        <v>29.276737499999999</v>
      </c>
      <c r="CC167">
        <v>3.06863625</v>
      </c>
      <c r="CD167">
        <v>2.9512049999999999</v>
      </c>
      <c r="CE167">
        <v>24.405112500000001</v>
      </c>
      <c r="CF167">
        <v>23.75515</v>
      </c>
      <c r="CG167">
        <v>1200.0374999999999</v>
      </c>
      <c r="CH167">
        <v>0.49999399999999999</v>
      </c>
      <c r="CI167">
        <v>0.50000599999999995</v>
      </c>
      <c r="CJ167">
        <v>0</v>
      </c>
      <c r="CK167">
        <v>805.37200000000007</v>
      </c>
      <c r="CL167">
        <v>4.9990899999999998</v>
      </c>
      <c r="CM167">
        <v>8722.8924999999981</v>
      </c>
      <c r="CN167">
        <v>9558.1324999999997</v>
      </c>
      <c r="CO167">
        <v>43.710625</v>
      </c>
      <c r="CP167">
        <v>45.710625</v>
      </c>
      <c r="CQ167">
        <v>44.625</v>
      </c>
      <c r="CR167">
        <v>44.648249999999997</v>
      </c>
      <c r="CS167">
        <v>45</v>
      </c>
      <c r="CT167">
        <v>597.51</v>
      </c>
      <c r="CU167">
        <v>597.52750000000003</v>
      </c>
      <c r="CV167">
        <v>0</v>
      </c>
      <c r="CW167">
        <v>1665256278.7</v>
      </c>
      <c r="CX167">
        <v>0</v>
      </c>
      <c r="CY167">
        <v>1665253528.5999999</v>
      </c>
      <c r="CZ167" t="s">
        <v>357</v>
      </c>
      <c r="DA167">
        <v>1665253526.5999999</v>
      </c>
      <c r="DB167">
        <v>1665253528.5999999</v>
      </c>
      <c r="DC167">
        <v>13</v>
      </c>
      <c r="DD167">
        <v>3.1E-2</v>
      </c>
      <c r="DE167">
        <v>1.2999999999999999E-2</v>
      </c>
      <c r="DF167">
        <v>1.6459999999999999</v>
      </c>
      <c r="DG167">
        <v>0.19600000000000001</v>
      </c>
      <c r="DH167">
        <v>415</v>
      </c>
      <c r="DI167">
        <v>32</v>
      </c>
      <c r="DJ167">
        <v>0.56000000000000005</v>
      </c>
      <c r="DK167">
        <v>0.22</v>
      </c>
      <c r="DL167">
        <v>-23.32722195121951</v>
      </c>
      <c r="DM167">
        <v>-0.83318257839720578</v>
      </c>
      <c r="DN167">
        <v>0.1161559832508562</v>
      </c>
      <c r="DO167">
        <v>0</v>
      </c>
      <c r="DP167">
        <v>1.1808914634146339</v>
      </c>
      <c r="DQ167">
        <v>-0.11712062717769881</v>
      </c>
      <c r="DR167">
        <v>1.173974727799116E-2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364</v>
      </c>
      <c r="EA167">
        <v>3.2943899999999999</v>
      </c>
      <c r="EB167">
        <v>2.6249799999999999</v>
      </c>
      <c r="EC167">
        <v>0.182313</v>
      </c>
      <c r="ED167">
        <v>0.18399399999999999</v>
      </c>
      <c r="EE167">
        <v>0.127912</v>
      </c>
      <c r="EF167">
        <v>0.123444</v>
      </c>
      <c r="EG167">
        <v>24658.7</v>
      </c>
      <c r="EH167">
        <v>25197.200000000001</v>
      </c>
      <c r="EI167">
        <v>28072.1</v>
      </c>
      <c r="EJ167">
        <v>29742.1</v>
      </c>
      <c r="EK167">
        <v>33609.300000000003</v>
      </c>
      <c r="EL167">
        <v>36257.800000000003</v>
      </c>
      <c r="EM167">
        <v>39533.4</v>
      </c>
      <c r="EN167">
        <v>42587.1</v>
      </c>
      <c r="EO167">
        <v>2.14045</v>
      </c>
      <c r="EP167">
        <v>2.09795</v>
      </c>
      <c r="EQ167">
        <v>1.20997E-2</v>
      </c>
      <c r="ER167">
        <v>0</v>
      </c>
      <c r="ES167">
        <v>31.328600000000002</v>
      </c>
      <c r="ET167">
        <v>999.9</v>
      </c>
      <c r="EU167">
        <v>49</v>
      </c>
      <c r="EV167">
        <v>39.9</v>
      </c>
      <c r="EW167">
        <v>35.8446</v>
      </c>
      <c r="EX167">
        <v>57.567399999999999</v>
      </c>
      <c r="EY167">
        <v>-3.5256400000000001</v>
      </c>
      <c r="EZ167">
        <v>2</v>
      </c>
      <c r="FA167">
        <v>0.69662599999999997</v>
      </c>
      <c r="FB167">
        <v>3.9007000000000001</v>
      </c>
      <c r="FC167">
        <v>20.227900000000002</v>
      </c>
      <c r="FD167">
        <v>5.2181899999999999</v>
      </c>
      <c r="FE167">
        <v>12.0099</v>
      </c>
      <c r="FF167">
        <v>4.9859</v>
      </c>
      <c r="FG167">
        <v>3.2845</v>
      </c>
      <c r="FH167">
        <v>5144.3999999999996</v>
      </c>
      <c r="FI167">
        <v>9999</v>
      </c>
      <c r="FJ167">
        <v>9999</v>
      </c>
      <c r="FK167">
        <v>432.3</v>
      </c>
      <c r="FL167">
        <v>1.8658399999999999</v>
      </c>
      <c r="FM167">
        <v>1.86225</v>
      </c>
      <c r="FN167">
        <v>1.86432</v>
      </c>
      <c r="FO167">
        <v>1.8604700000000001</v>
      </c>
      <c r="FP167">
        <v>1.86113</v>
      </c>
      <c r="FQ167">
        <v>1.8602000000000001</v>
      </c>
      <c r="FR167">
        <v>1.86189</v>
      </c>
      <c r="FS167">
        <v>1.85846</v>
      </c>
      <c r="FT167">
        <v>0</v>
      </c>
      <c r="FU167">
        <v>0</v>
      </c>
      <c r="FV167">
        <v>0</v>
      </c>
      <c r="FW167">
        <v>0</v>
      </c>
      <c r="FX167" t="s">
        <v>359</v>
      </c>
      <c r="FY167" t="s">
        <v>360</v>
      </c>
      <c r="FZ167" t="s">
        <v>361</v>
      </c>
      <c r="GA167" t="s">
        <v>361</v>
      </c>
      <c r="GB167" t="s">
        <v>361</v>
      </c>
      <c r="GC167" t="s">
        <v>361</v>
      </c>
      <c r="GD167">
        <v>0</v>
      </c>
      <c r="GE167">
        <v>100</v>
      </c>
      <c r="GF167">
        <v>100</v>
      </c>
      <c r="GG167">
        <v>1.6459999999999999</v>
      </c>
      <c r="GH167">
        <v>0.1958</v>
      </c>
      <c r="GI167">
        <v>1.646399999999971</v>
      </c>
      <c r="GJ167">
        <v>0</v>
      </c>
      <c r="GK167">
        <v>0</v>
      </c>
      <c r="GL167">
        <v>0</v>
      </c>
      <c r="GM167">
        <v>0.19577000000000669</v>
      </c>
      <c r="GN167">
        <v>0</v>
      </c>
      <c r="GO167">
        <v>0</v>
      </c>
      <c r="GP167">
        <v>0</v>
      </c>
      <c r="GQ167">
        <v>-1</v>
      </c>
      <c r="GR167">
        <v>-1</v>
      </c>
      <c r="GS167">
        <v>-1</v>
      </c>
      <c r="GT167">
        <v>-1</v>
      </c>
      <c r="GU167">
        <v>45.8</v>
      </c>
      <c r="GV167">
        <v>45.8</v>
      </c>
      <c r="GW167">
        <v>2.78687</v>
      </c>
      <c r="GX167">
        <v>2.5866699999999998</v>
      </c>
      <c r="GY167">
        <v>2.04834</v>
      </c>
      <c r="GZ167">
        <v>2.5988799999999999</v>
      </c>
      <c r="HA167">
        <v>2.1972700000000001</v>
      </c>
      <c r="HB167">
        <v>2.34375</v>
      </c>
      <c r="HC167">
        <v>44.781500000000001</v>
      </c>
      <c r="HD167">
        <v>13.7468</v>
      </c>
      <c r="HE167">
        <v>18</v>
      </c>
      <c r="HF167">
        <v>661.96199999999999</v>
      </c>
      <c r="HG167">
        <v>694.93799999999999</v>
      </c>
      <c r="HH167">
        <v>25.329699999999999</v>
      </c>
      <c r="HI167">
        <v>35.717399999999998</v>
      </c>
      <c r="HJ167">
        <v>30.0002</v>
      </c>
      <c r="HK167">
        <v>35.5396</v>
      </c>
      <c r="HL167">
        <v>35.510199999999998</v>
      </c>
      <c r="HM167">
        <v>55.750500000000002</v>
      </c>
      <c r="HN167">
        <v>21.2333</v>
      </c>
      <c r="HO167">
        <v>20.517199999999999</v>
      </c>
      <c r="HP167">
        <v>25.3126</v>
      </c>
      <c r="HQ167">
        <v>1016.52</v>
      </c>
      <c r="HR167">
        <v>29.381399999999999</v>
      </c>
      <c r="HS167">
        <v>98.784400000000005</v>
      </c>
      <c r="HT167">
        <v>98.683899999999994</v>
      </c>
    </row>
    <row r="168" spans="1:228" x14ac:dyDescent="0.2">
      <c r="A168">
        <v>153</v>
      </c>
      <c r="B168">
        <v>1665256280</v>
      </c>
      <c r="C168">
        <v>607</v>
      </c>
      <c r="D168" t="s">
        <v>666</v>
      </c>
      <c r="E168" t="s">
        <v>667</v>
      </c>
      <c r="F168">
        <v>4</v>
      </c>
      <c r="G168">
        <v>1665256278</v>
      </c>
      <c r="H168">
        <f t="shared" si="68"/>
        <v>2.8779528155349382E-3</v>
      </c>
      <c r="I168">
        <f t="shared" si="69"/>
        <v>2.8779528155349383</v>
      </c>
      <c r="J168">
        <f t="shared" si="70"/>
        <v>29.871028506604787</v>
      </c>
      <c r="K168">
        <f t="shared" si="71"/>
        <v>984.03300000000002</v>
      </c>
      <c r="L168">
        <f t="shared" si="72"/>
        <v>693.42141716939091</v>
      </c>
      <c r="M168">
        <f t="shared" si="73"/>
        <v>69.969099622438662</v>
      </c>
      <c r="N168">
        <f t="shared" si="74"/>
        <v>99.2930147583657</v>
      </c>
      <c r="O168">
        <f t="shared" si="75"/>
        <v>0.18193779444924021</v>
      </c>
      <c r="P168">
        <f t="shared" si="76"/>
        <v>3.6652447425072228</v>
      </c>
      <c r="Q168">
        <f t="shared" si="77"/>
        <v>0.1770653972657503</v>
      </c>
      <c r="R168">
        <f t="shared" si="78"/>
        <v>0.11109277036915274</v>
      </c>
      <c r="S168">
        <f t="shared" si="79"/>
        <v>226.11549995063538</v>
      </c>
      <c r="T168">
        <f t="shared" si="80"/>
        <v>31.475800738373454</v>
      </c>
      <c r="U168">
        <f t="shared" si="81"/>
        <v>31.526542857142861</v>
      </c>
      <c r="V168">
        <f t="shared" si="82"/>
        <v>4.6486037137666267</v>
      </c>
      <c r="W168">
        <f t="shared" si="83"/>
        <v>68.067872589528577</v>
      </c>
      <c r="X168">
        <f t="shared" si="84"/>
        <v>3.0712845213769762</v>
      </c>
      <c r="Y168">
        <f t="shared" si="85"/>
        <v>4.5120912473610293</v>
      </c>
      <c r="Z168">
        <f t="shared" si="86"/>
        <v>1.5773191923896506</v>
      </c>
      <c r="AA168">
        <f t="shared" si="87"/>
        <v>-126.91771916509077</v>
      </c>
      <c r="AB168">
        <f t="shared" si="88"/>
        <v>-103.49758759994756</v>
      </c>
      <c r="AC168">
        <f t="shared" si="89"/>
        <v>-6.3576014975549695</v>
      </c>
      <c r="AD168">
        <f t="shared" si="90"/>
        <v>-10.657408311957937</v>
      </c>
      <c r="AE168">
        <f t="shared" si="91"/>
        <v>53.864269791160851</v>
      </c>
      <c r="AF168">
        <f t="shared" si="92"/>
        <v>2.701645399988343</v>
      </c>
      <c r="AG168">
        <f t="shared" si="93"/>
        <v>29.871028506604787</v>
      </c>
      <c r="AH168">
        <v>1037.3910468999611</v>
      </c>
      <c r="AI168">
        <v>1017.5287878787871</v>
      </c>
      <c r="AJ168">
        <v>1.73233446428871</v>
      </c>
      <c r="AK168">
        <v>66.645628169260647</v>
      </c>
      <c r="AL168">
        <f t="shared" si="94"/>
        <v>2.8779528155349383</v>
      </c>
      <c r="AM168">
        <v>29.278227008397781</v>
      </c>
      <c r="AN168">
        <v>30.438220294117642</v>
      </c>
      <c r="AO168">
        <v>-1.8800682908573049E-4</v>
      </c>
      <c r="AP168">
        <v>87.351231965539924</v>
      </c>
      <c r="AQ168">
        <v>25</v>
      </c>
      <c r="AR168">
        <v>4</v>
      </c>
      <c r="AS168">
        <f t="shared" si="95"/>
        <v>1</v>
      </c>
      <c r="AT168">
        <f t="shared" si="96"/>
        <v>0</v>
      </c>
      <c r="AU168">
        <f t="shared" si="97"/>
        <v>47372.639280909672</v>
      </c>
      <c r="AV168">
        <f t="shared" si="98"/>
        <v>1199.99</v>
      </c>
      <c r="AW168">
        <f t="shared" si="99"/>
        <v>1025.9175564511063</v>
      </c>
      <c r="AX168">
        <f t="shared" si="100"/>
        <v>0.85493842152943467</v>
      </c>
      <c r="AY168">
        <f t="shared" si="101"/>
        <v>0.18843115355180909</v>
      </c>
      <c r="AZ168">
        <v>2.7</v>
      </c>
      <c r="BA168">
        <v>0.5</v>
      </c>
      <c r="BB168" t="s">
        <v>356</v>
      </c>
      <c r="BC168">
        <v>2</v>
      </c>
      <c r="BD168" t="b">
        <v>1</v>
      </c>
      <c r="BE168">
        <v>1665256278</v>
      </c>
      <c r="BF168">
        <v>984.03300000000002</v>
      </c>
      <c r="BG168">
        <v>1007.51</v>
      </c>
      <c r="BH168">
        <v>30.437642857142858</v>
      </c>
      <c r="BI168">
        <v>29.349657142857151</v>
      </c>
      <c r="BJ168">
        <v>982.38642857142861</v>
      </c>
      <c r="BK168">
        <v>30.241885714285711</v>
      </c>
      <c r="BL168">
        <v>650.04685714285711</v>
      </c>
      <c r="BM168">
        <v>100.80414285714281</v>
      </c>
      <c r="BN168">
        <v>0.10000848571428569</v>
      </c>
      <c r="BO168">
        <v>31.002771428571432</v>
      </c>
      <c r="BP168">
        <v>31.526542857142861</v>
      </c>
      <c r="BQ168">
        <v>999.89999999999986</v>
      </c>
      <c r="BR168">
        <v>0</v>
      </c>
      <c r="BS168">
        <v>0</v>
      </c>
      <c r="BT168">
        <v>8979.1957142857154</v>
      </c>
      <c r="BU168">
        <v>0</v>
      </c>
      <c r="BV168">
        <v>94.090942857142849</v>
      </c>
      <c r="BW168">
        <v>-23.478200000000001</v>
      </c>
      <c r="BX168">
        <v>1014.922857142857</v>
      </c>
      <c r="BY168">
        <v>1037.975714285714</v>
      </c>
      <c r="BZ168">
        <v>1.087988571428572</v>
      </c>
      <c r="CA168">
        <v>1007.51</v>
      </c>
      <c r="CB168">
        <v>29.349657142857151</v>
      </c>
      <c r="CC168">
        <v>3.0682485714285712</v>
      </c>
      <c r="CD168">
        <v>2.9585757142857139</v>
      </c>
      <c r="CE168">
        <v>24.402999999999999</v>
      </c>
      <c r="CF168">
        <v>23.796600000000002</v>
      </c>
      <c r="CG168">
        <v>1199.99</v>
      </c>
      <c r="CH168">
        <v>0.499971</v>
      </c>
      <c r="CI168">
        <v>0.50002899999999995</v>
      </c>
      <c r="CJ168">
        <v>0</v>
      </c>
      <c r="CK168">
        <v>805.17057142857152</v>
      </c>
      <c r="CL168">
        <v>4.9990899999999998</v>
      </c>
      <c r="CM168">
        <v>8724.8828571428585</v>
      </c>
      <c r="CN168">
        <v>9557.67</v>
      </c>
      <c r="CO168">
        <v>43.686999999999998</v>
      </c>
      <c r="CP168">
        <v>45.705000000000013</v>
      </c>
      <c r="CQ168">
        <v>44.625</v>
      </c>
      <c r="CR168">
        <v>44.642714285714291</v>
      </c>
      <c r="CS168">
        <v>44.982000000000014</v>
      </c>
      <c r="CT168">
        <v>597.45857142857142</v>
      </c>
      <c r="CU168">
        <v>597.53142857142848</v>
      </c>
      <c r="CV168">
        <v>0</v>
      </c>
      <c r="CW168">
        <v>1665256282.9000001</v>
      </c>
      <c r="CX168">
        <v>0</v>
      </c>
      <c r="CY168">
        <v>1665253528.5999999</v>
      </c>
      <c r="CZ168" t="s">
        <v>357</v>
      </c>
      <c r="DA168">
        <v>1665253526.5999999</v>
      </c>
      <c r="DB168">
        <v>1665253528.5999999</v>
      </c>
      <c r="DC168">
        <v>13</v>
      </c>
      <c r="DD168">
        <v>3.1E-2</v>
      </c>
      <c r="DE168">
        <v>1.2999999999999999E-2</v>
      </c>
      <c r="DF168">
        <v>1.6459999999999999</v>
      </c>
      <c r="DG168">
        <v>0.19600000000000001</v>
      </c>
      <c r="DH168">
        <v>415</v>
      </c>
      <c r="DI168">
        <v>32</v>
      </c>
      <c r="DJ168">
        <v>0.56000000000000005</v>
      </c>
      <c r="DK168">
        <v>0.22</v>
      </c>
      <c r="DL168">
        <v>-23.369926829268291</v>
      </c>
      <c r="DM168">
        <v>-1.1664878048780789</v>
      </c>
      <c r="DN168">
        <v>0.13488900590610289</v>
      </c>
      <c r="DO168">
        <v>0</v>
      </c>
      <c r="DP168">
        <v>1.163646097560975</v>
      </c>
      <c r="DQ168">
        <v>-0.25482815331010672</v>
      </c>
      <c r="DR168">
        <v>3.158183314456222E-2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364</v>
      </c>
      <c r="EA168">
        <v>3.2942900000000002</v>
      </c>
      <c r="EB168">
        <v>2.62554</v>
      </c>
      <c r="EC168">
        <v>0.183114</v>
      </c>
      <c r="ED168">
        <v>0.18476300000000001</v>
      </c>
      <c r="EE168">
        <v>0.127914</v>
      </c>
      <c r="EF168">
        <v>0.123762</v>
      </c>
      <c r="EG168">
        <v>24634.2</v>
      </c>
      <c r="EH168">
        <v>25173.3</v>
      </c>
      <c r="EI168">
        <v>28071.9</v>
      </c>
      <c r="EJ168">
        <v>29742</v>
      </c>
      <c r="EK168">
        <v>33609.1</v>
      </c>
      <c r="EL168">
        <v>36244.6</v>
      </c>
      <c r="EM168">
        <v>39533.199999999997</v>
      </c>
      <c r="EN168">
        <v>42587</v>
      </c>
      <c r="EO168">
        <v>2.1412</v>
      </c>
      <c r="EP168">
        <v>2.0981000000000001</v>
      </c>
      <c r="EQ168">
        <v>1.19545E-2</v>
      </c>
      <c r="ER168">
        <v>0</v>
      </c>
      <c r="ES168">
        <v>31.330100000000002</v>
      </c>
      <c r="ET168">
        <v>999.9</v>
      </c>
      <c r="EU168">
        <v>49</v>
      </c>
      <c r="EV168">
        <v>39.9</v>
      </c>
      <c r="EW168">
        <v>35.846899999999998</v>
      </c>
      <c r="EX168">
        <v>57.7774</v>
      </c>
      <c r="EY168">
        <v>-3.5897399999999999</v>
      </c>
      <c r="EZ168">
        <v>2</v>
      </c>
      <c r="FA168">
        <v>0.69732000000000005</v>
      </c>
      <c r="FB168">
        <v>3.9890300000000001</v>
      </c>
      <c r="FC168">
        <v>20.2258</v>
      </c>
      <c r="FD168">
        <v>5.2186399999999997</v>
      </c>
      <c r="FE168">
        <v>12.0099</v>
      </c>
      <c r="FF168">
        <v>4.9862000000000002</v>
      </c>
      <c r="FG168">
        <v>3.2845800000000001</v>
      </c>
      <c r="FH168">
        <v>5144.7</v>
      </c>
      <c r="FI168">
        <v>9999</v>
      </c>
      <c r="FJ168">
        <v>9999</v>
      </c>
      <c r="FK168">
        <v>432.3</v>
      </c>
      <c r="FL168">
        <v>1.8658399999999999</v>
      </c>
      <c r="FM168">
        <v>1.86222</v>
      </c>
      <c r="FN168">
        <v>1.86432</v>
      </c>
      <c r="FO168">
        <v>1.86049</v>
      </c>
      <c r="FP168">
        <v>1.8611200000000001</v>
      </c>
      <c r="FQ168">
        <v>1.8602000000000001</v>
      </c>
      <c r="FR168">
        <v>1.86189</v>
      </c>
      <c r="FS168">
        <v>1.8584799999999999</v>
      </c>
      <c r="FT168">
        <v>0</v>
      </c>
      <c r="FU168">
        <v>0</v>
      </c>
      <c r="FV168">
        <v>0</v>
      </c>
      <c r="FW168">
        <v>0</v>
      </c>
      <c r="FX168" t="s">
        <v>359</v>
      </c>
      <c r="FY168" t="s">
        <v>360</v>
      </c>
      <c r="FZ168" t="s">
        <v>361</v>
      </c>
      <c r="GA168" t="s">
        <v>361</v>
      </c>
      <c r="GB168" t="s">
        <v>361</v>
      </c>
      <c r="GC168" t="s">
        <v>361</v>
      </c>
      <c r="GD168">
        <v>0</v>
      </c>
      <c r="GE168">
        <v>100</v>
      </c>
      <c r="GF168">
        <v>100</v>
      </c>
      <c r="GG168">
        <v>1.6459999999999999</v>
      </c>
      <c r="GH168">
        <v>0.1958</v>
      </c>
      <c r="GI168">
        <v>1.646399999999971</v>
      </c>
      <c r="GJ168">
        <v>0</v>
      </c>
      <c r="GK168">
        <v>0</v>
      </c>
      <c r="GL168">
        <v>0</v>
      </c>
      <c r="GM168">
        <v>0.19577000000000669</v>
      </c>
      <c r="GN168">
        <v>0</v>
      </c>
      <c r="GO168">
        <v>0</v>
      </c>
      <c r="GP168">
        <v>0</v>
      </c>
      <c r="GQ168">
        <v>-1</v>
      </c>
      <c r="GR168">
        <v>-1</v>
      </c>
      <c r="GS168">
        <v>-1</v>
      </c>
      <c r="GT168">
        <v>-1</v>
      </c>
      <c r="GU168">
        <v>45.9</v>
      </c>
      <c r="GV168">
        <v>45.9</v>
      </c>
      <c r="GW168">
        <v>2.8027299999999999</v>
      </c>
      <c r="GX168">
        <v>2.5793499999999998</v>
      </c>
      <c r="GY168">
        <v>2.04834</v>
      </c>
      <c r="GZ168">
        <v>2.6000999999999999</v>
      </c>
      <c r="HA168">
        <v>2.1972700000000001</v>
      </c>
      <c r="HB168">
        <v>2.3584000000000001</v>
      </c>
      <c r="HC168">
        <v>44.809600000000003</v>
      </c>
      <c r="HD168">
        <v>13.7468</v>
      </c>
      <c r="HE168">
        <v>18</v>
      </c>
      <c r="HF168">
        <v>662.56700000000001</v>
      </c>
      <c r="HG168">
        <v>695.07600000000002</v>
      </c>
      <c r="HH168">
        <v>25.325299999999999</v>
      </c>
      <c r="HI168">
        <v>35.718299999999999</v>
      </c>
      <c r="HJ168">
        <v>30.000599999999999</v>
      </c>
      <c r="HK168">
        <v>35.5396</v>
      </c>
      <c r="HL168">
        <v>35.510199999999998</v>
      </c>
      <c r="HM168">
        <v>56.051200000000001</v>
      </c>
      <c r="HN168">
        <v>21.2333</v>
      </c>
      <c r="HO168">
        <v>20.517199999999999</v>
      </c>
      <c r="HP168">
        <v>25.3126</v>
      </c>
      <c r="HQ168">
        <v>1023.2</v>
      </c>
      <c r="HR168">
        <v>29.386800000000001</v>
      </c>
      <c r="HS168">
        <v>98.783799999999999</v>
      </c>
      <c r="HT168">
        <v>98.683599999999998</v>
      </c>
    </row>
    <row r="169" spans="1:228" x14ac:dyDescent="0.2">
      <c r="A169">
        <v>154</v>
      </c>
      <c r="B169">
        <v>1665256284</v>
      </c>
      <c r="C169">
        <v>611</v>
      </c>
      <c r="D169" t="s">
        <v>668</v>
      </c>
      <c r="E169" t="s">
        <v>669</v>
      </c>
      <c r="F169">
        <v>4</v>
      </c>
      <c r="G169">
        <v>1665256281.6875</v>
      </c>
      <c r="H169">
        <f t="shared" si="68"/>
        <v>2.5971215795853385E-3</v>
      </c>
      <c r="I169">
        <f t="shared" si="69"/>
        <v>2.5971215795853384</v>
      </c>
      <c r="J169">
        <f t="shared" si="70"/>
        <v>30.303889253895296</v>
      </c>
      <c r="K169">
        <f t="shared" si="71"/>
        <v>990.21237500000007</v>
      </c>
      <c r="L169">
        <f t="shared" si="72"/>
        <v>666.45948899096584</v>
      </c>
      <c r="M169">
        <f t="shared" si="73"/>
        <v>67.247720022314724</v>
      </c>
      <c r="N169">
        <f t="shared" si="74"/>
        <v>99.915337175931441</v>
      </c>
      <c r="O169">
        <f t="shared" si="75"/>
        <v>0.16378753179469835</v>
      </c>
      <c r="P169">
        <f t="shared" si="76"/>
        <v>3.6772878872418819</v>
      </c>
      <c r="Q169">
        <f t="shared" si="77"/>
        <v>0.15984002936720865</v>
      </c>
      <c r="R169">
        <f t="shared" si="78"/>
        <v>0.10024676159063192</v>
      </c>
      <c r="S169">
        <f t="shared" si="79"/>
        <v>226.11461923639629</v>
      </c>
      <c r="T169">
        <f t="shared" si="80"/>
        <v>31.531690112702695</v>
      </c>
      <c r="U169">
        <f t="shared" si="81"/>
        <v>31.5250375</v>
      </c>
      <c r="V169">
        <f t="shared" si="82"/>
        <v>4.6482062710258498</v>
      </c>
      <c r="W169">
        <f t="shared" si="83"/>
        <v>68.076888274551166</v>
      </c>
      <c r="X169">
        <f t="shared" si="84"/>
        <v>3.0714248692691277</v>
      </c>
      <c r="Y169">
        <f t="shared" si="85"/>
        <v>4.5116998545559293</v>
      </c>
      <c r="Z169">
        <f t="shared" si="86"/>
        <v>1.5767814017567221</v>
      </c>
      <c r="AA169">
        <f t="shared" si="87"/>
        <v>-114.53306165971343</v>
      </c>
      <c r="AB169">
        <f t="shared" si="88"/>
        <v>-103.84084284511739</v>
      </c>
      <c r="AC169">
        <f t="shared" si="89"/>
        <v>-6.3577017055072593</v>
      </c>
      <c r="AD169">
        <f t="shared" si="90"/>
        <v>1.3830130260582223</v>
      </c>
      <c r="AE169">
        <f t="shared" si="91"/>
        <v>53.964645220020401</v>
      </c>
      <c r="AF169">
        <f t="shared" si="92"/>
        <v>2.5697746399340677</v>
      </c>
      <c r="AG169">
        <f t="shared" si="93"/>
        <v>30.303889253895296</v>
      </c>
      <c r="AH169">
        <v>1044.368615658228</v>
      </c>
      <c r="AI169">
        <v>1024.4029090909089</v>
      </c>
      <c r="AJ169">
        <v>1.7116348753209281</v>
      </c>
      <c r="AK169">
        <v>66.645628169260647</v>
      </c>
      <c r="AL169">
        <f t="shared" si="94"/>
        <v>2.5971215795853384</v>
      </c>
      <c r="AM169">
        <v>29.395451630508159</v>
      </c>
      <c r="AN169">
        <v>30.441564117647051</v>
      </c>
      <c r="AO169">
        <v>-2.1135192157905361E-5</v>
      </c>
      <c r="AP169">
        <v>87.351231965539924</v>
      </c>
      <c r="AQ169">
        <v>26</v>
      </c>
      <c r="AR169">
        <v>4</v>
      </c>
      <c r="AS169">
        <f t="shared" si="95"/>
        <v>1</v>
      </c>
      <c r="AT169">
        <f t="shared" si="96"/>
        <v>0</v>
      </c>
      <c r="AU169">
        <f t="shared" si="97"/>
        <v>47589.330075210317</v>
      </c>
      <c r="AV169">
        <f t="shared" si="98"/>
        <v>1199.9849999999999</v>
      </c>
      <c r="AW169">
        <f t="shared" si="99"/>
        <v>1025.9133135939876</v>
      </c>
      <c r="AX169">
        <f t="shared" si="100"/>
        <v>0.85493844805892383</v>
      </c>
      <c r="AY169">
        <f t="shared" si="101"/>
        <v>0.18843120475372302</v>
      </c>
      <c r="AZ169">
        <v>2.7</v>
      </c>
      <c r="BA169">
        <v>0.5</v>
      </c>
      <c r="BB169" t="s">
        <v>356</v>
      </c>
      <c r="BC169">
        <v>2</v>
      </c>
      <c r="BD169" t="b">
        <v>1</v>
      </c>
      <c r="BE169">
        <v>1665256281.6875</v>
      </c>
      <c r="BF169">
        <v>990.21237500000007</v>
      </c>
      <c r="BG169">
        <v>1013.68625</v>
      </c>
      <c r="BH169">
        <v>30.439399999999999</v>
      </c>
      <c r="BI169">
        <v>29.404412499999999</v>
      </c>
      <c r="BJ169">
        <v>988.56625000000008</v>
      </c>
      <c r="BK169">
        <v>30.243637499999998</v>
      </c>
      <c r="BL169">
        <v>649.97799999999995</v>
      </c>
      <c r="BM169">
        <v>100.80325000000001</v>
      </c>
      <c r="BN169">
        <v>9.9687287499999999E-2</v>
      </c>
      <c r="BO169">
        <v>31.001249999999999</v>
      </c>
      <c r="BP169">
        <v>31.5250375</v>
      </c>
      <c r="BQ169">
        <v>999.9</v>
      </c>
      <c r="BR169">
        <v>0</v>
      </c>
      <c r="BS169">
        <v>0</v>
      </c>
      <c r="BT169">
        <v>9020.9375</v>
      </c>
      <c r="BU169">
        <v>0</v>
      </c>
      <c r="BV169">
        <v>41.353799999999993</v>
      </c>
      <c r="BW169">
        <v>-23.473087499999998</v>
      </c>
      <c r="BX169">
        <v>1021.3</v>
      </c>
      <c r="BY169">
        <v>1044.39625</v>
      </c>
      <c r="BZ169">
        <v>1.0349887499999999</v>
      </c>
      <c r="CA169">
        <v>1013.68625</v>
      </c>
      <c r="CB169">
        <v>29.404412499999999</v>
      </c>
      <c r="CC169">
        <v>3.0683924999999999</v>
      </c>
      <c r="CD169">
        <v>2.9640637500000002</v>
      </c>
      <c r="CE169">
        <v>24.403762499999999</v>
      </c>
      <c r="CF169">
        <v>23.827400000000001</v>
      </c>
      <c r="CG169">
        <v>1199.9849999999999</v>
      </c>
      <c r="CH169">
        <v>0.49996962499999997</v>
      </c>
      <c r="CI169">
        <v>0.50003037499999992</v>
      </c>
      <c r="CJ169">
        <v>0</v>
      </c>
      <c r="CK169">
        <v>805.18150000000003</v>
      </c>
      <c r="CL169">
        <v>4.9990899999999998</v>
      </c>
      <c r="CM169">
        <v>8703.5849999999991</v>
      </c>
      <c r="CN169">
        <v>9557.6299999999992</v>
      </c>
      <c r="CO169">
        <v>43.686999999999998</v>
      </c>
      <c r="CP169">
        <v>45.671499999999988</v>
      </c>
      <c r="CQ169">
        <v>44.609250000000003</v>
      </c>
      <c r="CR169">
        <v>44.538874999999997</v>
      </c>
      <c r="CS169">
        <v>45</v>
      </c>
      <c r="CT169">
        <v>597.45499999999993</v>
      </c>
      <c r="CU169">
        <v>597.53</v>
      </c>
      <c r="CV169">
        <v>0</v>
      </c>
      <c r="CW169">
        <v>1665256287.0999999</v>
      </c>
      <c r="CX169">
        <v>0</v>
      </c>
      <c r="CY169">
        <v>1665253528.5999999</v>
      </c>
      <c r="CZ169" t="s">
        <v>357</v>
      </c>
      <c r="DA169">
        <v>1665253526.5999999</v>
      </c>
      <c r="DB169">
        <v>1665253528.5999999</v>
      </c>
      <c r="DC169">
        <v>13</v>
      </c>
      <c r="DD169">
        <v>3.1E-2</v>
      </c>
      <c r="DE169">
        <v>1.2999999999999999E-2</v>
      </c>
      <c r="DF169">
        <v>1.6459999999999999</v>
      </c>
      <c r="DG169">
        <v>0.19600000000000001</v>
      </c>
      <c r="DH169">
        <v>415</v>
      </c>
      <c r="DI169">
        <v>32</v>
      </c>
      <c r="DJ169">
        <v>0.56000000000000005</v>
      </c>
      <c r="DK169">
        <v>0.22</v>
      </c>
      <c r="DL169">
        <v>-23.427668292682931</v>
      </c>
      <c r="DM169">
        <v>-0.59514773519162356</v>
      </c>
      <c r="DN169">
        <v>9.1045457525949391E-2</v>
      </c>
      <c r="DO169">
        <v>0</v>
      </c>
      <c r="DP169">
        <v>1.1335390243902439</v>
      </c>
      <c r="DQ169">
        <v>-0.5015092682926815</v>
      </c>
      <c r="DR169">
        <v>5.6271326788697437E-2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364</v>
      </c>
      <c r="EA169">
        <v>3.2939600000000002</v>
      </c>
      <c r="EB169">
        <v>2.6244800000000001</v>
      </c>
      <c r="EC169">
        <v>0.18390400000000001</v>
      </c>
      <c r="ED169">
        <v>0.18555099999999999</v>
      </c>
      <c r="EE169">
        <v>0.12792000000000001</v>
      </c>
      <c r="EF169">
        <v>0.123781</v>
      </c>
      <c r="EG169">
        <v>24610.9</v>
      </c>
      <c r="EH169">
        <v>25148.9</v>
      </c>
      <c r="EI169">
        <v>28072.6</v>
      </c>
      <c r="EJ169">
        <v>29742.1</v>
      </c>
      <c r="EK169">
        <v>33610</v>
      </c>
      <c r="EL169">
        <v>36244.1</v>
      </c>
      <c r="EM169">
        <v>39534.400000000001</v>
      </c>
      <c r="EN169">
        <v>42587.199999999997</v>
      </c>
      <c r="EO169">
        <v>2.1404000000000001</v>
      </c>
      <c r="EP169">
        <v>2.0981999999999998</v>
      </c>
      <c r="EQ169">
        <v>1.24872E-2</v>
      </c>
      <c r="ER169">
        <v>0</v>
      </c>
      <c r="ES169">
        <v>31.328099999999999</v>
      </c>
      <c r="ET169">
        <v>999.9</v>
      </c>
      <c r="EU169">
        <v>49</v>
      </c>
      <c r="EV169">
        <v>39.9</v>
      </c>
      <c r="EW169">
        <v>35.848599999999998</v>
      </c>
      <c r="EX169">
        <v>57.477400000000003</v>
      </c>
      <c r="EY169">
        <v>-3.3693900000000001</v>
      </c>
      <c r="EZ169">
        <v>2</v>
      </c>
      <c r="FA169">
        <v>0.697434</v>
      </c>
      <c r="FB169">
        <v>3.9735900000000002</v>
      </c>
      <c r="FC169">
        <v>20.226400000000002</v>
      </c>
      <c r="FD169">
        <v>5.2180400000000002</v>
      </c>
      <c r="FE169">
        <v>12.0099</v>
      </c>
      <c r="FF169">
        <v>4.9858500000000001</v>
      </c>
      <c r="FG169">
        <v>3.2845</v>
      </c>
      <c r="FH169">
        <v>5144.7</v>
      </c>
      <c r="FI169">
        <v>9999</v>
      </c>
      <c r="FJ169">
        <v>9999</v>
      </c>
      <c r="FK169">
        <v>432.3</v>
      </c>
      <c r="FL169">
        <v>1.8658399999999999</v>
      </c>
      <c r="FM169">
        <v>1.86222</v>
      </c>
      <c r="FN169">
        <v>1.86432</v>
      </c>
      <c r="FO169">
        <v>1.8604799999999999</v>
      </c>
      <c r="FP169">
        <v>1.86113</v>
      </c>
      <c r="FQ169">
        <v>1.8602000000000001</v>
      </c>
      <c r="FR169">
        <v>1.86191</v>
      </c>
      <c r="FS169">
        <v>1.8584499999999999</v>
      </c>
      <c r="FT169">
        <v>0</v>
      </c>
      <c r="FU169">
        <v>0</v>
      </c>
      <c r="FV169">
        <v>0</v>
      </c>
      <c r="FW169">
        <v>0</v>
      </c>
      <c r="FX169" t="s">
        <v>359</v>
      </c>
      <c r="FY169" t="s">
        <v>360</v>
      </c>
      <c r="FZ169" t="s">
        <v>361</v>
      </c>
      <c r="GA169" t="s">
        <v>361</v>
      </c>
      <c r="GB169" t="s">
        <v>361</v>
      </c>
      <c r="GC169" t="s">
        <v>361</v>
      </c>
      <c r="GD169">
        <v>0</v>
      </c>
      <c r="GE169">
        <v>100</v>
      </c>
      <c r="GF169">
        <v>100</v>
      </c>
      <c r="GG169">
        <v>1.6459999999999999</v>
      </c>
      <c r="GH169">
        <v>0.1958</v>
      </c>
      <c r="GI169">
        <v>1.646399999999971</v>
      </c>
      <c r="GJ169">
        <v>0</v>
      </c>
      <c r="GK169">
        <v>0</v>
      </c>
      <c r="GL169">
        <v>0</v>
      </c>
      <c r="GM169">
        <v>0.19577000000000669</v>
      </c>
      <c r="GN169">
        <v>0</v>
      </c>
      <c r="GO169">
        <v>0</v>
      </c>
      <c r="GP169">
        <v>0</v>
      </c>
      <c r="GQ169">
        <v>-1</v>
      </c>
      <c r="GR169">
        <v>-1</v>
      </c>
      <c r="GS169">
        <v>-1</v>
      </c>
      <c r="GT169">
        <v>-1</v>
      </c>
      <c r="GU169">
        <v>46</v>
      </c>
      <c r="GV169">
        <v>45.9</v>
      </c>
      <c r="GW169">
        <v>2.81738</v>
      </c>
      <c r="GX169">
        <v>2.5817899999999998</v>
      </c>
      <c r="GY169">
        <v>2.04834</v>
      </c>
      <c r="GZ169">
        <v>2.6000999999999999</v>
      </c>
      <c r="HA169">
        <v>2.1972700000000001</v>
      </c>
      <c r="HB169">
        <v>2.3730500000000001</v>
      </c>
      <c r="HC169">
        <v>44.809600000000003</v>
      </c>
      <c r="HD169">
        <v>13.7555</v>
      </c>
      <c r="HE169">
        <v>18</v>
      </c>
      <c r="HF169">
        <v>661.92200000000003</v>
      </c>
      <c r="HG169">
        <v>695.16700000000003</v>
      </c>
      <c r="HH169">
        <v>25.314599999999999</v>
      </c>
      <c r="HI169">
        <v>35.720700000000001</v>
      </c>
      <c r="HJ169">
        <v>30.000399999999999</v>
      </c>
      <c r="HK169">
        <v>35.5396</v>
      </c>
      <c r="HL169">
        <v>35.510199999999998</v>
      </c>
      <c r="HM169">
        <v>56.3474</v>
      </c>
      <c r="HN169">
        <v>21.2333</v>
      </c>
      <c r="HO169">
        <v>20.517199999999999</v>
      </c>
      <c r="HP169">
        <v>25.310199999999998</v>
      </c>
      <c r="HQ169">
        <v>1029.8900000000001</v>
      </c>
      <c r="HR169">
        <v>29.399799999999999</v>
      </c>
      <c r="HS169">
        <v>98.786600000000007</v>
      </c>
      <c r="HT169">
        <v>98.684100000000001</v>
      </c>
    </row>
    <row r="170" spans="1:228" x14ac:dyDescent="0.2">
      <c r="A170">
        <v>155</v>
      </c>
      <c r="B170">
        <v>1665256288</v>
      </c>
      <c r="C170">
        <v>615</v>
      </c>
      <c r="D170" t="s">
        <v>670</v>
      </c>
      <c r="E170" t="s">
        <v>671</v>
      </c>
      <c r="F170">
        <v>4</v>
      </c>
      <c r="G170">
        <v>1665256286</v>
      </c>
      <c r="H170">
        <f t="shared" si="68"/>
        <v>2.5682964776179229E-3</v>
      </c>
      <c r="I170">
        <f t="shared" si="69"/>
        <v>2.5682964776179231</v>
      </c>
      <c r="J170">
        <f t="shared" si="70"/>
        <v>30.655871870848923</v>
      </c>
      <c r="K170">
        <f t="shared" si="71"/>
        <v>997.37857142857138</v>
      </c>
      <c r="L170">
        <f t="shared" si="72"/>
        <v>666.1264076867842</v>
      </c>
      <c r="M170">
        <f t="shared" si="73"/>
        <v>67.213781958539258</v>
      </c>
      <c r="N170">
        <f t="shared" si="74"/>
        <v>100.637934566979</v>
      </c>
      <c r="O170">
        <f t="shared" si="75"/>
        <v>0.16172128526294796</v>
      </c>
      <c r="P170">
        <f t="shared" si="76"/>
        <v>3.6525573492070791</v>
      </c>
      <c r="Q170">
        <f t="shared" si="77"/>
        <v>0.15784609924293799</v>
      </c>
      <c r="R170">
        <f t="shared" si="78"/>
        <v>9.8994248036343185E-2</v>
      </c>
      <c r="S170">
        <f t="shared" si="79"/>
        <v>226.11212452134154</v>
      </c>
      <c r="T170">
        <f t="shared" si="80"/>
        <v>31.541178894909649</v>
      </c>
      <c r="U170">
        <f t="shared" si="81"/>
        <v>31.533728571428579</v>
      </c>
      <c r="V170">
        <f t="shared" si="82"/>
        <v>4.6505012859540047</v>
      </c>
      <c r="W170">
        <f t="shared" si="83"/>
        <v>68.079547281702744</v>
      </c>
      <c r="X170">
        <f t="shared" si="84"/>
        <v>3.0715510903533496</v>
      </c>
      <c r="Y170">
        <f t="shared" si="85"/>
        <v>4.5117090418415113</v>
      </c>
      <c r="Z170">
        <f t="shared" si="86"/>
        <v>1.5789501956006551</v>
      </c>
      <c r="AA170">
        <f t="shared" si="87"/>
        <v>-113.2618746629504</v>
      </c>
      <c r="AB170">
        <f t="shared" si="88"/>
        <v>-104.84687535781951</v>
      </c>
      <c r="AC170">
        <f t="shared" si="89"/>
        <v>-6.4630381266151282</v>
      </c>
      <c r="AD170">
        <f t="shared" si="90"/>
        <v>1.5403363739565066</v>
      </c>
      <c r="AE170">
        <f t="shared" si="91"/>
        <v>54.158657135946228</v>
      </c>
      <c r="AF170">
        <f t="shared" si="92"/>
        <v>2.5739839391848265</v>
      </c>
      <c r="AG170">
        <f t="shared" si="93"/>
        <v>30.655871870848923</v>
      </c>
      <c r="AH170">
        <v>1051.288695121581</v>
      </c>
      <c r="AI170">
        <v>1031.234303030302</v>
      </c>
      <c r="AJ170">
        <v>1.696403450166426</v>
      </c>
      <c r="AK170">
        <v>66.645628169260647</v>
      </c>
      <c r="AL170">
        <f t="shared" si="94"/>
        <v>2.5682964776179231</v>
      </c>
      <c r="AM170">
        <v>29.406811157016179</v>
      </c>
      <c r="AN170">
        <v>30.441006176470591</v>
      </c>
      <c r="AO170">
        <v>3.9958912272462541E-5</v>
      </c>
      <c r="AP170">
        <v>87.351231965539924</v>
      </c>
      <c r="AQ170">
        <v>26</v>
      </c>
      <c r="AR170">
        <v>4</v>
      </c>
      <c r="AS170">
        <f t="shared" si="95"/>
        <v>1</v>
      </c>
      <c r="AT170">
        <f t="shared" si="96"/>
        <v>0</v>
      </c>
      <c r="AU170">
        <f t="shared" si="97"/>
        <v>47144.940266942802</v>
      </c>
      <c r="AV170">
        <f t="shared" si="98"/>
        <v>1199.977142857143</v>
      </c>
      <c r="AW170">
        <f t="shared" si="99"/>
        <v>1025.9060707364465</v>
      </c>
      <c r="AX170">
        <f t="shared" si="100"/>
        <v>0.85493801014723192</v>
      </c>
      <c r="AY170">
        <f t="shared" si="101"/>
        <v>0.18843035958415763</v>
      </c>
      <c r="AZ170">
        <v>2.7</v>
      </c>
      <c r="BA170">
        <v>0.5</v>
      </c>
      <c r="BB170" t="s">
        <v>356</v>
      </c>
      <c r="BC170">
        <v>2</v>
      </c>
      <c r="BD170" t="b">
        <v>1</v>
      </c>
      <c r="BE170">
        <v>1665256286</v>
      </c>
      <c r="BF170">
        <v>997.37857142857138</v>
      </c>
      <c r="BG170">
        <v>1020.942857142857</v>
      </c>
      <c r="BH170">
        <v>30.440799999999999</v>
      </c>
      <c r="BI170">
        <v>29.4041</v>
      </c>
      <c r="BJ170">
        <v>995.73214285714289</v>
      </c>
      <c r="BK170">
        <v>30.245014285714291</v>
      </c>
      <c r="BL170">
        <v>649.96628571428585</v>
      </c>
      <c r="BM170">
        <v>100.80242857142861</v>
      </c>
      <c r="BN170">
        <v>0.1000145428571429</v>
      </c>
      <c r="BO170">
        <v>31.001285714285721</v>
      </c>
      <c r="BP170">
        <v>31.533728571428579</v>
      </c>
      <c r="BQ170">
        <v>999.89999999999986</v>
      </c>
      <c r="BR170">
        <v>0</v>
      </c>
      <c r="BS170">
        <v>0</v>
      </c>
      <c r="BT170">
        <v>8935.5357142857138</v>
      </c>
      <c r="BU170">
        <v>0</v>
      </c>
      <c r="BV170">
        <v>22.997042857142851</v>
      </c>
      <c r="BW170">
        <v>-23.56541428571429</v>
      </c>
      <c r="BX170">
        <v>1028.6928571428571</v>
      </c>
      <c r="BY170">
        <v>1051.8728571428569</v>
      </c>
      <c r="BZ170">
        <v>1.0366771428571431</v>
      </c>
      <c r="CA170">
        <v>1020.942857142857</v>
      </c>
      <c r="CB170">
        <v>29.4041</v>
      </c>
      <c r="CC170">
        <v>3.0685028571428572</v>
      </c>
      <c r="CD170">
        <v>2.9640057142857139</v>
      </c>
      <c r="CE170">
        <v>24.404399999999999</v>
      </c>
      <c r="CF170">
        <v>23.827071428571429</v>
      </c>
      <c r="CG170">
        <v>1199.977142857143</v>
      </c>
      <c r="CH170">
        <v>0.49998128571428557</v>
      </c>
      <c r="CI170">
        <v>0.50001871428571432</v>
      </c>
      <c r="CJ170">
        <v>0</v>
      </c>
      <c r="CK170">
        <v>805.25414285714294</v>
      </c>
      <c r="CL170">
        <v>4.9990899999999998</v>
      </c>
      <c r="CM170">
        <v>8676.7300000000014</v>
      </c>
      <c r="CN170">
        <v>9557.6028571428578</v>
      </c>
      <c r="CO170">
        <v>43.686999999999998</v>
      </c>
      <c r="CP170">
        <v>45.678142857142859</v>
      </c>
      <c r="CQ170">
        <v>44.571000000000012</v>
      </c>
      <c r="CR170">
        <v>44.5</v>
      </c>
      <c r="CS170">
        <v>45</v>
      </c>
      <c r="CT170">
        <v>597.46857142857141</v>
      </c>
      <c r="CU170">
        <v>597.50857142857149</v>
      </c>
      <c r="CV170">
        <v>0</v>
      </c>
      <c r="CW170">
        <v>1665256290.7</v>
      </c>
      <c r="CX170">
        <v>0</v>
      </c>
      <c r="CY170">
        <v>1665253528.5999999</v>
      </c>
      <c r="CZ170" t="s">
        <v>357</v>
      </c>
      <c r="DA170">
        <v>1665253526.5999999</v>
      </c>
      <c r="DB170">
        <v>1665253528.5999999</v>
      </c>
      <c r="DC170">
        <v>13</v>
      </c>
      <c r="DD170">
        <v>3.1E-2</v>
      </c>
      <c r="DE170">
        <v>1.2999999999999999E-2</v>
      </c>
      <c r="DF170">
        <v>1.6459999999999999</v>
      </c>
      <c r="DG170">
        <v>0.19600000000000001</v>
      </c>
      <c r="DH170">
        <v>415</v>
      </c>
      <c r="DI170">
        <v>32</v>
      </c>
      <c r="DJ170">
        <v>0.56000000000000005</v>
      </c>
      <c r="DK170">
        <v>0.22</v>
      </c>
      <c r="DL170">
        <v>-23.47058292682927</v>
      </c>
      <c r="DM170">
        <v>-0.46875261324038242</v>
      </c>
      <c r="DN170">
        <v>7.2915988752974725E-2</v>
      </c>
      <c r="DO170">
        <v>0</v>
      </c>
      <c r="DP170">
        <v>1.1056587804878051</v>
      </c>
      <c r="DQ170">
        <v>-0.58528160278745245</v>
      </c>
      <c r="DR170">
        <v>6.2131987684563413E-2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364</v>
      </c>
      <c r="EA170">
        <v>3.2944200000000001</v>
      </c>
      <c r="EB170">
        <v>2.6251199999999999</v>
      </c>
      <c r="EC170">
        <v>0.18468699999999999</v>
      </c>
      <c r="ED170">
        <v>0.186339</v>
      </c>
      <c r="EE170">
        <v>0.12792500000000001</v>
      </c>
      <c r="EF170">
        <v>0.123767</v>
      </c>
      <c r="EG170">
        <v>24586.7</v>
      </c>
      <c r="EH170">
        <v>25124.5</v>
      </c>
      <c r="EI170">
        <v>28072</v>
      </c>
      <c r="EJ170">
        <v>29742.1</v>
      </c>
      <c r="EK170">
        <v>33609.199999999997</v>
      </c>
      <c r="EL170">
        <v>36244.5</v>
      </c>
      <c r="EM170">
        <v>39533.599999999999</v>
      </c>
      <c r="EN170">
        <v>42587</v>
      </c>
      <c r="EO170">
        <v>2.1408</v>
      </c>
      <c r="EP170">
        <v>2.0980500000000002</v>
      </c>
      <c r="EQ170">
        <v>1.2759100000000001E-2</v>
      </c>
      <c r="ER170">
        <v>0</v>
      </c>
      <c r="ES170">
        <v>31.3247</v>
      </c>
      <c r="ET170">
        <v>999.9</v>
      </c>
      <c r="EU170">
        <v>49</v>
      </c>
      <c r="EV170">
        <v>39.9</v>
      </c>
      <c r="EW170">
        <v>35.845399999999998</v>
      </c>
      <c r="EX170">
        <v>57.537399999999998</v>
      </c>
      <c r="EY170">
        <v>-3.4134600000000002</v>
      </c>
      <c r="EZ170">
        <v>2</v>
      </c>
      <c r="FA170">
        <v>0.69741600000000004</v>
      </c>
      <c r="FB170">
        <v>3.9569100000000001</v>
      </c>
      <c r="FC170">
        <v>20.226700000000001</v>
      </c>
      <c r="FD170">
        <v>5.2183400000000004</v>
      </c>
      <c r="FE170">
        <v>12.0099</v>
      </c>
      <c r="FF170">
        <v>4.9857500000000003</v>
      </c>
      <c r="FG170">
        <v>3.2844799999999998</v>
      </c>
      <c r="FH170">
        <v>5144.7</v>
      </c>
      <c r="FI170">
        <v>9999</v>
      </c>
      <c r="FJ170">
        <v>9999</v>
      </c>
      <c r="FK170">
        <v>432.3</v>
      </c>
      <c r="FL170">
        <v>1.8658399999999999</v>
      </c>
      <c r="FM170">
        <v>1.8622300000000001</v>
      </c>
      <c r="FN170">
        <v>1.86432</v>
      </c>
      <c r="FO170">
        <v>1.86046</v>
      </c>
      <c r="FP170">
        <v>1.86111</v>
      </c>
      <c r="FQ170">
        <v>1.8602000000000001</v>
      </c>
      <c r="FR170">
        <v>1.86189</v>
      </c>
      <c r="FS170">
        <v>1.85846</v>
      </c>
      <c r="FT170">
        <v>0</v>
      </c>
      <c r="FU170">
        <v>0</v>
      </c>
      <c r="FV170">
        <v>0</v>
      </c>
      <c r="FW170">
        <v>0</v>
      </c>
      <c r="FX170" t="s">
        <v>359</v>
      </c>
      <c r="FY170" t="s">
        <v>360</v>
      </c>
      <c r="FZ170" t="s">
        <v>361</v>
      </c>
      <c r="GA170" t="s">
        <v>361</v>
      </c>
      <c r="GB170" t="s">
        <v>361</v>
      </c>
      <c r="GC170" t="s">
        <v>361</v>
      </c>
      <c r="GD170">
        <v>0</v>
      </c>
      <c r="GE170">
        <v>100</v>
      </c>
      <c r="GF170">
        <v>100</v>
      </c>
      <c r="GG170">
        <v>1.65</v>
      </c>
      <c r="GH170">
        <v>0.19570000000000001</v>
      </c>
      <c r="GI170">
        <v>1.646399999999971</v>
      </c>
      <c r="GJ170">
        <v>0</v>
      </c>
      <c r="GK170">
        <v>0</v>
      </c>
      <c r="GL170">
        <v>0</v>
      </c>
      <c r="GM170">
        <v>0.19577000000000669</v>
      </c>
      <c r="GN170">
        <v>0</v>
      </c>
      <c r="GO170">
        <v>0</v>
      </c>
      <c r="GP170">
        <v>0</v>
      </c>
      <c r="GQ170">
        <v>-1</v>
      </c>
      <c r="GR170">
        <v>-1</v>
      </c>
      <c r="GS170">
        <v>-1</v>
      </c>
      <c r="GT170">
        <v>-1</v>
      </c>
      <c r="GU170">
        <v>46</v>
      </c>
      <c r="GV170">
        <v>46</v>
      </c>
      <c r="GW170">
        <v>2.83203</v>
      </c>
      <c r="GX170">
        <v>2.5854499999999998</v>
      </c>
      <c r="GY170">
        <v>2.04834</v>
      </c>
      <c r="GZ170">
        <v>2.6013199999999999</v>
      </c>
      <c r="HA170">
        <v>2.1972700000000001</v>
      </c>
      <c r="HB170">
        <v>2.34009</v>
      </c>
      <c r="HC170">
        <v>44.781500000000001</v>
      </c>
      <c r="HD170">
        <v>13.7468</v>
      </c>
      <c r="HE170">
        <v>18</v>
      </c>
      <c r="HF170">
        <v>662.27700000000004</v>
      </c>
      <c r="HG170">
        <v>695.029</v>
      </c>
      <c r="HH170">
        <v>25.308900000000001</v>
      </c>
      <c r="HI170">
        <v>35.720700000000001</v>
      </c>
      <c r="HJ170">
        <v>30.000299999999999</v>
      </c>
      <c r="HK170">
        <v>35.5428</v>
      </c>
      <c r="HL170">
        <v>35.510199999999998</v>
      </c>
      <c r="HM170">
        <v>56.642699999999998</v>
      </c>
      <c r="HN170">
        <v>21.2333</v>
      </c>
      <c r="HO170">
        <v>20.517199999999999</v>
      </c>
      <c r="HP170">
        <v>25.3095</v>
      </c>
      <c r="HQ170">
        <v>1036.57</v>
      </c>
      <c r="HR170">
        <v>29.4068</v>
      </c>
      <c r="HS170">
        <v>98.784599999999998</v>
      </c>
      <c r="HT170">
        <v>98.683800000000005</v>
      </c>
    </row>
    <row r="171" spans="1:228" x14ac:dyDescent="0.2">
      <c r="A171">
        <v>156</v>
      </c>
      <c r="B171">
        <v>1665256292</v>
      </c>
      <c r="C171">
        <v>619</v>
      </c>
      <c r="D171" t="s">
        <v>672</v>
      </c>
      <c r="E171" t="s">
        <v>673</v>
      </c>
      <c r="F171">
        <v>4</v>
      </c>
      <c r="G171">
        <v>1665256289.6875</v>
      </c>
      <c r="H171">
        <f t="shared" si="68"/>
        <v>2.5820844195441305E-3</v>
      </c>
      <c r="I171">
        <f t="shared" si="69"/>
        <v>2.5820844195441306</v>
      </c>
      <c r="J171">
        <f t="shared" si="70"/>
        <v>30.692024402405615</v>
      </c>
      <c r="K171">
        <f t="shared" si="71"/>
        <v>1003.4675</v>
      </c>
      <c r="L171">
        <f t="shared" si="72"/>
        <v>673.66452177522558</v>
      </c>
      <c r="M171">
        <f t="shared" si="73"/>
        <v>67.973871022785147</v>
      </c>
      <c r="N171">
        <f t="shared" si="74"/>
        <v>101.25154021887974</v>
      </c>
      <c r="O171">
        <f t="shared" si="75"/>
        <v>0.16276958064834662</v>
      </c>
      <c r="P171">
        <f t="shared" si="76"/>
        <v>3.6602120934100157</v>
      </c>
      <c r="Q171">
        <f t="shared" si="77"/>
        <v>0.15885264532896318</v>
      </c>
      <c r="R171">
        <f t="shared" si="78"/>
        <v>9.9626973688164228E-2</v>
      </c>
      <c r="S171">
        <f t="shared" si="79"/>
        <v>226.11773856256312</v>
      </c>
      <c r="T171">
        <f t="shared" si="80"/>
        <v>31.538052640583917</v>
      </c>
      <c r="U171">
        <f t="shared" si="81"/>
        <v>31.5279375</v>
      </c>
      <c r="V171">
        <f t="shared" si="82"/>
        <v>4.6489719522500703</v>
      </c>
      <c r="W171">
        <f t="shared" si="83"/>
        <v>68.077565911938592</v>
      </c>
      <c r="X171">
        <f t="shared" si="84"/>
        <v>3.0716043018775312</v>
      </c>
      <c r="Y171">
        <f t="shared" si="85"/>
        <v>4.5119185163740871</v>
      </c>
      <c r="Z171">
        <f t="shared" si="86"/>
        <v>1.5773676503725391</v>
      </c>
      <c r="AA171">
        <f t="shared" si="87"/>
        <v>-113.86992290189615</v>
      </c>
      <c r="AB171">
        <f t="shared" si="88"/>
        <v>-103.76317438375189</v>
      </c>
      <c r="AC171">
        <f t="shared" si="89"/>
        <v>-6.3827025187257798</v>
      </c>
      <c r="AD171">
        <f t="shared" si="90"/>
        <v>2.1019387581893056</v>
      </c>
      <c r="AE171">
        <f t="shared" si="91"/>
        <v>54.34012569182714</v>
      </c>
      <c r="AF171">
        <f t="shared" si="92"/>
        <v>2.5810012407686225</v>
      </c>
      <c r="AG171">
        <f t="shared" si="93"/>
        <v>30.692024402405615</v>
      </c>
      <c r="AH171">
        <v>1058.1927719173179</v>
      </c>
      <c r="AI171">
        <v>1038.0721818181819</v>
      </c>
      <c r="AJ171">
        <v>1.709432279600535</v>
      </c>
      <c r="AK171">
        <v>66.645628169260647</v>
      </c>
      <c r="AL171">
        <f t="shared" si="94"/>
        <v>2.5820844195441306</v>
      </c>
      <c r="AM171">
        <v>29.401692903761148</v>
      </c>
      <c r="AN171">
        <v>30.44138647058822</v>
      </c>
      <c r="AO171">
        <v>2.6664285147516199E-5</v>
      </c>
      <c r="AP171">
        <v>87.351231965539924</v>
      </c>
      <c r="AQ171">
        <v>26</v>
      </c>
      <c r="AR171">
        <v>4</v>
      </c>
      <c r="AS171">
        <f t="shared" si="95"/>
        <v>1</v>
      </c>
      <c r="AT171">
        <f t="shared" si="96"/>
        <v>0</v>
      </c>
      <c r="AU171">
        <f t="shared" si="97"/>
        <v>47282.304920198236</v>
      </c>
      <c r="AV171">
        <f t="shared" si="98"/>
        <v>1200.0050000000001</v>
      </c>
      <c r="AW171">
        <f t="shared" si="99"/>
        <v>1025.9300759391519</v>
      </c>
      <c r="AX171">
        <f t="shared" si="100"/>
        <v>0.85493816770692777</v>
      </c>
      <c r="AY171">
        <f t="shared" si="101"/>
        <v>0.18843066367437061</v>
      </c>
      <c r="AZ171">
        <v>2.7</v>
      </c>
      <c r="BA171">
        <v>0.5</v>
      </c>
      <c r="BB171" t="s">
        <v>356</v>
      </c>
      <c r="BC171">
        <v>2</v>
      </c>
      <c r="BD171" t="b">
        <v>1</v>
      </c>
      <c r="BE171">
        <v>1665256289.6875</v>
      </c>
      <c r="BF171">
        <v>1003.4675</v>
      </c>
      <c r="BG171">
        <v>1027.11375</v>
      </c>
      <c r="BH171">
        <v>30.4415625</v>
      </c>
      <c r="BI171">
        <v>29.402162499999999</v>
      </c>
      <c r="BJ171">
        <v>1001.8211250000001</v>
      </c>
      <c r="BK171">
        <v>30.245774999999998</v>
      </c>
      <c r="BL171">
        <v>650.04475000000002</v>
      </c>
      <c r="BM171">
        <v>100.801625</v>
      </c>
      <c r="BN171">
        <v>0.10003869999999999</v>
      </c>
      <c r="BO171">
        <v>31.002099999999999</v>
      </c>
      <c r="BP171">
        <v>31.5279375</v>
      </c>
      <c r="BQ171">
        <v>999.9</v>
      </c>
      <c r="BR171">
        <v>0</v>
      </c>
      <c r="BS171">
        <v>0</v>
      </c>
      <c r="BT171">
        <v>8962.03125</v>
      </c>
      <c r="BU171">
        <v>0</v>
      </c>
      <c r="BV171">
        <v>17.651325</v>
      </c>
      <c r="BW171">
        <v>-23.646799999999999</v>
      </c>
      <c r="BX171">
        <v>1034.9737500000001</v>
      </c>
      <c r="BY171">
        <v>1058.22875</v>
      </c>
      <c r="BZ171">
        <v>1.0393987499999999</v>
      </c>
      <c r="CA171">
        <v>1027.11375</v>
      </c>
      <c r="CB171">
        <v>29.402162499999999</v>
      </c>
      <c r="CC171">
        <v>3.0685574999999998</v>
      </c>
      <c r="CD171">
        <v>2.9637850000000001</v>
      </c>
      <c r="CE171">
        <v>24.404687500000001</v>
      </c>
      <c r="CF171">
        <v>23.825837499999999</v>
      </c>
      <c r="CG171">
        <v>1200.0050000000001</v>
      </c>
      <c r="CH171">
        <v>0.49997875000000003</v>
      </c>
      <c r="CI171">
        <v>0.50002100000000005</v>
      </c>
      <c r="CJ171">
        <v>0</v>
      </c>
      <c r="CK171">
        <v>805.04212499999994</v>
      </c>
      <c r="CL171">
        <v>4.9990899999999998</v>
      </c>
      <c r="CM171">
        <v>8676.9812500000007</v>
      </c>
      <c r="CN171">
        <v>9557.7987499999981</v>
      </c>
      <c r="CO171">
        <v>43.686999999999998</v>
      </c>
      <c r="CP171">
        <v>45.686999999999998</v>
      </c>
      <c r="CQ171">
        <v>44.593499999999999</v>
      </c>
      <c r="CR171">
        <v>44.530999999999999</v>
      </c>
      <c r="CS171">
        <v>44.952749999999988</v>
      </c>
      <c r="CT171">
        <v>597.47500000000002</v>
      </c>
      <c r="CU171">
        <v>597.52750000000003</v>
      </c>
      <c r="CV171">
        <v>0</v>
      </c>
      <c r="CW171">
        <v>1665256294.9000001</v>
      </c>
      <c r="CX171">
        <v>0</v>
      </c>
      <c r="CY171">
        <v>1665253528.5999999</v>
      </c>
      <c r="CZ171" t="s">
        <v>357</v>
      </c>
      <c r="DA171">
        <v>1665253526.5999999</v>
      </c>
      <c r="DB171">
        <v>1665253528.5999999</v>
      </c>
      <c r="DC171">
        <v>13</v>
      </c>
      <c r="DD171">
        <v>3.1E-2</v>
      </c>
      <c r="DE171">
        <v>1.2999999999999999E-2</v>
      </c>
      <c r="DF171">
        <v>1.6459999999999999</v>
      </c>
      <c r="DG171">
        <v>0.19600000000000001</v>
      </c>
      <c r="DH171">
        <v>415</v>
      </c>
      <c r="DI171">
        <v>32</v>
      </c>
      <c r="DJ171">
        <v>0.56000000000000005</v>
      </c>
      <c r="DK171">
        <v>0.22</v>
      </c>
      <c r="DL171">
        <v>-23.52120731707317</v>
      </c>
      <c r="DM171">
        <v>-0.63259651567944397</v>
      </c>
      <c r="DN171">
        <v>8.5802877859076032E-2</v>
      </c>
      <c r="DO171">
        <v>0</v>
      </c>
      <c r="DP171">
        <v>1.079630731707317</v>
      </c>
      <c r="DQ171">
        <v>-0.49243672473867628</v>
      </c>
      <c r="DR171">
        <v>5.6166052822933042E-2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364</v>
      </c>
      <c r="EA171">
        <v>3.2941500000000001</v>
      </c>
      <c r="EB171">
        <v>2.6250200000000001</v>
      </c>
      <c r="EC171">
        <v>0.185471</v>
      </c>
      <c r="ED171">
        <v>0.187107</v>
      </c>
      <c r="EE171">
        <v>0.12792400000000001</v>
      </c>
      <c r="EF171">
        <v>0.123764</v>
      </c>
      <c r="EG171">
        <v>24563.1</v>
      </c>
      <c r="EH171">
        <v>25100.400000000001</v>
      </c>
      <c r="EI171">
        <v>28072.1</v>
      </c>
      <c r="EJ171">
        <v>29741.8</v>
      </c>
      <c r="EK171">
        <v>33609.300000000003</v>
      </c>
      <c r="EL171">
        <v>36244.699999999997</v>
      </c>
      <c r="EM171">
        <v>39533.599999999999</v>
      </c>
      <c r="EN171">
        <v>42587</v>
      </c>
      <c r="EO171">
        <v>2.1407500000000002</v>
      </c>
      <c r="EP171">
        <v>2.0981800000000002</v>
      </c>
      <c r="EQ171">
        <v>1.25766E-2</v>
      </c>
      <c r="ER171">
        <v>0</v>
      </c>
      <c r="ES171">
        <v>31.3185</v>
      </c>
      <c r="ET171">
        <v>999.9</v>
      </c>
      <c r="EU171">
        <v>49</v>
      </c>
      <c r="EV171">
        <v>39.9</v>
      </c>
      <c r="EW171">
        <v>35.845100000000002</v>
      </c>
      <c r="EX171">
        <v>57.267400000000002</v>
      </c>
      <c r="EY171">
        <v>-3.5015999999999998</v>
      </c>
      <c r="EZ171">
        <v>2</v>
      </c>
      <c r="FA171">
        <v>0.69741399999999998</v>
      </c>
      <c r="FB171">
        <v>3.9441899999999999</v>
      </c>
      <c r="FC171">
        <v>20.2271</v>
      </c>
      <c r="FD171">
        <v>5.21774</v>
      </c>
      <c r="FE171">
        <v>12.0099</v>
      </c>
      <c r="FF171">
        <v>4.9859</v>
      </c>
      <c r="FG171">
        <v>3.2844799999999998</v>
      </c>
      <c r="FH171">
        <v>5145</v>
      </c>
      <c r="FI171">
        <v>9999</v>
      </c>
      <c r="FJ171">
        <v>9999</v>
      </c>
      <c r="FK171">
        <v>432.3</v>
      </c>
      <c r="FL171">
        <v>1.8658399999999999</v>
      </c>
      <c r="FM171">
        <v>1.8622099999999999</v>
      </c>
      <c r="FN171">
        <v>1.86432</v>
      </c>
      <c r="FO171">
        <v>1.8604700000000001</v>
      </c>
      <c r="FP171">
        <v>1.86111</v>
      </c>
      <c r="FQ171">
        <v>1.8602000000000001</v>
      </c>
      <c r="FR171">
        <v>1.86188</v>
      </c>
      <c r="FS171">
        <v>1.85843</v>
      </c>
      <c r="FT171">
        <v>0</v>
      </c>
      <c r="FU171">
        <v>0</v>
      </c>
      <c r="FV171">
        <v>0</v>
      </c>
      <c r="FW171">
        <v>0</v>
      </c>
      <c r="FX171" t="s">
        <v>359</v>
      </c>
      <c r="FY171" t="s">
        <v>360</v>
      </c>
      <c r="FZ171" t="s">
        <v>361</v>
      </c>
      <c r="GA171" t="s">
        <v>361</v>
      </c>
      <c r="GB171" t="s">
        <v>361</v>
      </c>
      <c r="GC171" t="s">
        <v>361</v>
      </c>
      <c r="GD171">
        <v>0</v>
      </c>
      <c r="GE171">
        <v>100</v>
      </c>
      <c r="GF171">
        <v>100</v>
      </c>
      <c r="GG171">
        <v>1.65</v>
      </c>
      <c r="GH171">
        <v>0.1958</v>
      </c>
      <c r="GI171">
        <v>1.646399999999971</v>
      </c>
      <c r="GJ171">
        <v>0</v>
      </c>
      <c r="GK171">
        <v>0</v>
      </c>
      <c r="GL171">
        <v>0</v>
      </c>
      <c r="GM171">
        <v>0.19577000000000669</v>
      </c>
      <c r="GN171">
        <v>0</v>
      </c>
      <c r="GO171">
        <v>0</v>
      </c>
      <c r="GP171">
        <v>0</v>
      </c>
      <c r="GQ171">
        <v>-1</v>
      </c>
      <c r="GR171">
        <v>-1</v>
      </c>
      <c r="GS171">
        <v>-1</v>
      </c>
      <c r="GT171">
        <v>-1</v>
      </c>
      <c r="GU171">
        <v>46.1</v>
      </c>
      <c r="GV171">
        <v>46.1</v>
      </c>
      <c r="GW171">
        <v>2.8454600000000001</v>
      </c>
      <c r="GX171">
        <v>2.5793499999999998</v>
      </c>
      <c r="GY171">
        <v>2.04834</v>
      </c>
      <c r="GZ171">
        <v>2.6000999999999999</v>
      </c>
      <c r="HA171">
        <v>2.1972700000000001</v>
      </c>
      <c r="HB171">
        <v>2.34375</v>
      </c>
      <c r="HC171">
        <v>44.781500000000001</v>
      </c>
      <c r="HD171">
        <v>13.7468</v>
      </c>
      <c r="HE171">
        <v>18</v>
      </c>
      <c r="HF171">
        <v>662.23599999999999</v>
      </c>
      <c r="HG171">
        <v>695.14400000000001</v>
      </c>
      <c r="HH171">
        <v>25.306899999999999</v>
      </c>
      <c r="HI171">
        <v>35.720700000000001</v>
      </c>
      <c r="HJ171">
        <v>30.0002</v>
      </c>
      <c r="HK171">
        <v>35.5428</v>
      </c>
      <c r="HL171">
        <v>35.510199999999998</v>
      </c>
      <c r="HM171">
        <v>56.94</v>
      </c>
      <c r="HN171">
        <v>21.2333</v>
      </c>
      <c r="HO171">
        <v>20.517199999999999</v>
      </c>
      <c r="HP171">
        <v>25.307200000000002</v>
      </c>
      <c r="HQ171">
        <v>1043.24</v>
      </c>
      <c r="HR171">
        <v>29.408899999999999</v>
      </c>
      <c r="HS171">
        <v>98.784800000000004</v>
      </c>
      <c r="HT171">
        <v>98.683400000000006</v>
      </c>
    </row>
    <row r="172" spans="1:228" x14ac:dyDescent="0.2">
      <c r="A172">
        <v>157</v>
      </c>
      <c r="B172">
        <v>1665256296</v>
      </c>
      <c r="C172">
        <v>623</v>
      </c>
      <c r="D172" t="s">
        <v>674</v>
      </c>
      <c r="E172" t="s">
        <v>675</v>
      </c>
      <c r="F172">
        <v>4</v>
      </c>
      <c r="G172">
        <v>1665256294</v>
      </c>
      <c r="H172">
        <f t="shared" si="68"/>
        <v>2.5798372491932214E-3</v>
      </c>
      <c r="I172">
        <f t="shared" si="69"/>
        <v>2.5798372491932215</v>
      </c>
      <c r="J172">
        <f t="shared" si="70"/>
        <v>29.843729477272348</v>
      </c>
      <c r="K172">
        <f t="shared" si="71"/>
        <v>1010.657142857143</v>
      </c>
      <c r="L172">
        <f t="shared" si="72"/>
        <v>688.97910475320123</v>
      </c>
      <c r="M172">
        <f t="shared" si="73"/>
        <v>69.518968208895984</v>
      </c>
      <c r="N172">
        <f t="shared" si="74"/>
        <v>101.97673819084413</v>
      </c>
      <c r="O172">
        <f t="shared" si="75"/>
        <v>0.16269782559156049</v>
      </c>
      <c r="P172">
        <f t="shared" si="76"/>
        <v>3.6721458620113063</v>
      </c>
      <c r="Q172">
        <f t="shared" si="77"/>
        <v>0.15879668796235333</v>
      </c>
      <c r="R172">
        <f t="shared" si="78"/>
        <v>9.9590640744186568E-2</v>
      </c>
      <c r="S172">
        <f t="shared" si="79"/>
        <v>226.10675752155834</v>
      </c>
      <c r="T172">
        <f t="shared" si="80"/>
        <v>31.534802774666733</v>
      </c>
      <c r="U172">
        <f t="shared" si="81"/>
        <v>31.524799999999999</v>
      </c>
      <c r="V172">
        <f t="shared" si="82"/>
        <v>4.6481435692389788</v>
      </c>
      <c r="W172">
        <f t="shared" si="83"/>
        <v>68.085134439645685</v>
      </c>
      <c r="X172">
        <f t="shared" si="84"/>
        <v>3.0715904969123438</v>
      </c>
      <c r="Y172">
        <f t="shared" si="85"/>
        <v>4.5113966832733015</v>
      </c>
      <c r="Z172">
        <f t="shared" si="86"/>
        <v>1.576553072326635</v>
      </c>
      <c r="AA172">
        <f t="shared" si="87"/>
        <v>-113.77082268942107</v>
      </c>
      <c r="AB172">
        <f t="shared" si="88"/>
        <v>-103.88194659453006</v>
      </c>
      <c r="AC172">
        <f t="shared" si="89"/>
        <v>-6.3690799281396737</v>
      </c>
      <c r="AD172">
        <f t="shared" si="90"/>
        <v>2.0849083094675223</v>
      </c>
      <c r="AE172">
        <f t="shared" si="91"/>
        <v>54.364296508560784</v>
      </c>
      <c r="AF172">
        <f t="shared" si="92"/>
        <v>2.5889981097680268</v>
      </c>
      <c r="AG172">
        <f t="shared" si="93"/>
        <v>29.843729477272348</v>
      </c>
      <c r="AH172">
        <v>1065.0471880226601</v>
      </c>
      <c r="AI172">
        <v>1045.048484848485</v>
      </c>
      <c r="AJ172">
        <v>1.7675935879217739</v>
      </c>
      <c r="AK172">
        <v>66.645628169260647</v>
      </c>
      <c r="AL172">
        <f t="shared" si="94"/>
        <v>2.5798372491932215</v>
      </c>
      <c r="AM172">
        <v>29.401736426439001</v>
      </c>
      <c r="AN172">
        <v>30.44076294117647</v>
      </c>
      <c r="AO172">
        <v>1.5763055071684559E-5</v>
      </c>
      <c r="AP172">
        <v>87.351231965539924</v>
      </c>
      <c r="AQ172">
        <v>26</v>
      </c>
      <c r="AR172">
        <v>4</v>
      </c>
      <c r="AS172">
        <f t="shared" si="95"/>
        <v>1</v>
      </c>
      <c r="AT172">
        <f t="shared" si="96"/>
        <v>0</v>
      </c>
      <c r="AU172">
        <f t="shared" si="97"/>
        <v>47497.066267736853</v>
      </c>
      <c r="AV172">
        <f t="shared" si="98"/>
        <v>1199.947142857143</v>
      </c>
      <c r="AW172">
        <f t="shared" si="99"/>
        <v>1025.8805707365589</v>
      </c>
      <c r="AX172">
        <f t="shared" si="100"/>
        <v>0.85493813360301707</v>
      </c>
      <c r="AY172">
        <f t="shared" si="101"/>
        <v>0.1884305978538231</v>
      </c>
      <c r="AZ172">
        <v>2.7</v>
      </c>
      <c r="BA172">
        <v>0.5</v>
      </c>
      <c r="BB172" t="s">
        <v>356</v>
      </c>
      <c r="BC172">
        <v>2</v>
      </c>
      <c r="BD172" t="b">
        <v>1</v>
      </c>
      <c r="BE172">
        <v>1665256294</v>
      </c>
      <c r="BF172">
        <v>1010.657142857143</v>
      </c>
      <c r="BG172">
        <v>1034.328571428571</v>
      </c>
      <c r="BH172">
        <v>30.441500000000001</v>
      </c>
      <c r="BI172">
        <v>29.398700000000002</v>
      </c>
      <c r="BJ172">
        <v>1009.011428571429</v>
      </c>
      <c r="BK172">
        <v>30.245728571428572</v>
      </c>
      <c r="BL172">
        <v>649.93285714285719</v>
      </c>
      <c r="BM172">
        <v>100.8014285714286</v>
      </c>
      <c r="BN172">
        <v>9.9988800000000003E-2</v>
      </c>
      <c r="BO172">
        <v>31.000071428571431</v>
      </c>
      <c r="BP172">
        <v>31.524799999999999</v>
      </c>
      <c r="BQ172">
        <v>999.89999999999986</v>
      </c>
      <c r="BR172">
        <v>0</v>
      </c>
      <c r="BS172">
        <v>0</v>
      </c>
      <c r="BT172">
        <v>9003.3028571428567</v>
      </c>
      <c r="BU172">
        <v>0</v>
      </c>
      <c r="BV172">
        <v>25.523114285714289</v>
      </c>
      <c r="BW172">
        <v>-23.672885714285709</v>
      </c>
      <c r="BX172">
        <v>1042.3885714285709</v>
      </c>
      <c r="BY172">
        <v>1065.658571428572</v>
      </c>
      <c r="BZ172">
        <v>1.042808571428572</v>
      </c>
      <c r="CA172">
        <v>1034.328571428571</v>
      </c>
      <c r="CB172">
        <v>29.398700000000002</v>
      </c>
      <c r="CC172">
        <v>3.0685442857142862</v>
      </c>
      <c r="CD172">
        <v>2.9634242857142858</v>
      </c>
      <c r="CE172">
        <v>24.404599999999999</v>
      </c>
      <c r="CF172">
        <v>23.823828571428571</v>
      </c>
      <c r="CG172">
        <v>1199.947142857143</v>
      </c>
      <c r="CH172">
        <v>0.49997957142857141</v>
      </c>
      <c r="CI172">
        <v>0.50002042857142859</v>
      </c>
      <c r="CJ172">
        <v>0</v>
      </c>
      <c r="CK172">
        <v>805.0251428571429</v>
      </c>
      <c r="CL172">
        <v>4.9990899999999998</v>
      </c>
      <c r="CM172">
        <v>8680.11</v>
      </c>
      <c r="CN172">
        <v>9557.3585714285709</v>
      </c>
      <c r="CO172">
        <v>43.686999999999998</v>
      </c>
      <c r="CP172">
        <v>45.686999999999998</v>
      </c>
      <c r="CQ172">
        <v>44.607000000000014</v>
      </c>
      <c r="CR172">
        <v>44.561999999999998</v>
      </c>
      <c r="CS172">
        <v>44.936999999999998</v>
      </c>
      <c r="CT172">
        <v>597.44857142857143</v>
      </c>
      <c r="CU172">
        <v>597.49857142857138</v>
      </c>
      <c r="CV172">
        <v>0</v>
      </c>
      <c r="CW172">
        <v>1665256299.0999999</v>
      </c>
      <c r="CX172">
        <v>0</v>
      </c>
      <c r="CY172">
        <v>1665253528.5999999</v>
      </c>
      <c r="CZ172" t="s">
        <v>357</v>
      </c>
      <c r="DA172">
        <v>1665253526.5999999</v>
      </c>
      <c r="DB172">
        <v>1665253528.5999999</v>
      </c>
      <c r="DC172">
        <v>13</v>
      </c>
      <c r="DD172">
        <v>3.1E-2</v>
      </c>
      <c r="DE172">
        <v>1.2999999999999999E-2</v>
      </c>
      <c r="DF172">
        <v>1.6459999999999999</v>
      </c>
      <c r="DG172">
        <v>0.19600000000000001</v>
      </c>
      <c r="DH172">
        <v>415</v>
      </c>
      <c r="DI172">
        <v>32</v>
      </c>
      <c r="DJ172">
        <v>0.56000000000000005</v>
      </c>
      <c r="DK172">
        <v>0.22</v>
      </c>
      <c r="DL172">
        <v>-23.56536097560976</v>
      </c>
      <c r="DM172">
        <v>-0.67776376306626784</v>
      </c>
      <c r="DN172">
        <v>8.6699418733947112E-2</v>
      </c>
      <c r="DO172">
        <v>0</v>
      </c>
      <c r="DP172">
        <v>1.055221463414634</v>
      </c>
      <c r="DQ172">
        <v>-0.23495832752613169</v>
      </c>
      <c r="DR172">
        <v>3.6485575937854592E-2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364</v>
      </c>
      <c r="EA172">
        <v>3.29426</v>
      </c>
      <c r="EB172">
        <v>2.6254599999999999</v>
      </c>
      <c r="EC172">
        <v>0.18627099999999999</v>
      </c>
      <c r="ED172">
        <v>0.18789700000000001</v>
      </c>
      <c r="EE172">
        <v>0.127913</v>
      </c>
      <c r="EF172">
        <v>0.123755</v>
      </c>
      <c r="EG172">
        <v>24538.9</v>
      </c>
      <c r="EH172">
        <v>25076.400000000001</v>
      </c>
      <c r="EI172">
        <v>28072.1</v>
      </c>
      <c r="EJ172">
        <v>29742.400000000001</v>
      </c>
      <c r="EK172">
        <v>33609.599999999999</v>
      </c>
      <c r="EL172">
        <v>36245.699999999997</v>
      </c>
      <c r="EM172">
        <v>39533.4</v>
      </c>
      <c r="EN172">
        <v>42587.6</v>
      </c>
      <c r="EO172">
        <v>2.1406800000000001</v>
      </c>
      <c r="EP172">
        <v>2.0979800000000002</v>
      </c>
      <c r="EQ172">
        <v>1.3049699999999999E-2</v>
      </c>
      <c r="ER172">
        <v>0</v>
      </c>
      <c r="ES172">
        <v>31.312999999999999</v>
      </c>
      <c r="ET172">
        <v>999.9</v>
      </c>
      <c r="EU172">
        <v>49</v>
      </c>
      <c r="EV172">
        <v>39.9</v>
      </c>
      <c r="EW172">
        <v>35.846699999999998</v>
      </c>
      <c r="EX172">
        <v>57.357399999999998</v>
      </c>
      <c r="EY172">
        <v>-3.3734000000000002</v>
      </c>
      <c r="EZ172">
        <v>2</v>
      </c>
      <c r="FA172">
        <v>0.69734499999999999</v>
      </c>
      <c r="FB172">
        <v>3.94211</v>
      </c>
      <c r="FC172">
        <v>20.2272</v>
      </c>
      <c r="FD172">
        <v>5.2183400000000004</v>
      </c>
      <c r="FE172">
        <v>12.0099</v>
      </c>
      <c r="FF172">
        <v>4.9858500000000001</v>
      </c>
      <c r="FG172">
        <v>3.2845</v>
      </c>
      <c r="FH172">
        <v>5145</v>
      </c>
      <c r="FI172">
        <v>9999</v>
      </c>
      <c r="FJ172">
        <v>9999</v>
      </c>
      <c r="FK172">
        <v>432.3</v>
      </c>
      <c r="FL172">
        <v>1.8658399999999999</v>
      </c>
      <c r="FM172">
        <v>1.8622000000000001</v>
      </c>
      <c r="FN172">
        <v>1.86432</v>
      </c>
      <c r="FO172">
        <v>1.8604400000000001</v>
      </c>
      <c r="FP172">
        <v>1.86111</v>
      </c>
      <c r="FQ172">
        <v>1.8602000000000001</v>
      </c>
      <c r="FR172">
        <v>1.86188</v>
      </c>
      <c r="FS172">
        <v>1.85842</v>
      </c>
      <c r="FT172">
        <v>0</v>
      </c>
      <c r="FU172">
        <v>0</v>
      </c>
      <c r="FV172">
        <v>0</v>
      </c>
      <c r="FW172">
        <v>0</v>
      </c>
      <c r="FX172" t="s">
        <v>359</v>
      </c>
      <c r="FY172" t="s">
        <v>360</v>
      </c>
      <c r="FZ172" t="s">
        <v>361</v>
      </c>
      <c r="GA172" t="s">
        <v>361</v>
      </c>
      <c r="GB172" t="s">
        <v>361</v>
      </c>
      <c r="GC172" t="s">
        <v>361</v>
      </c>
      <c r="GD172">
        <v>0</v>
      </c>
      <c r="GE172">
        <v>100</v>
      </c>
      <c r="GF172">
        <v>100</v>
      </c>
      <c r="GG172">
        <v>1.65</v>
      </c>
      <c r="GH172">
        <v>0.1958</v>
      </c>
      <c r="GI172">
        <v>1.646399999999971</v>
      </c>
      <c r="GJ172">
        <v>0</v>
      </c>
      <c r="GK172">
        <v>0</v>
      </c>
      <c r="GL172">
        <v>0</v>
      </c>
      <c r="GM172">
        <v>0.19577000000000669</v>
      </c>
      <c r="GN172">
        <v>0</v>
      </c>
      <c r="GO172">
        <v>0</v>
      </c>
      <c r="GP172">
        <v>0</v>
      </c>
      <c r="GQ172">
        <v>-1</v>
      </c>
      <c r="GR172">
        <v>-1</v>
      </c>
      <c r="GS172">
        <v>-1</v>
      </c>
      <c r="GT172">
        <v>-1</v>
      </c>
      <c r="GU172">
        <v>46.2</v>
      </c>
      <c r="GV172">
        <v>46.1</v>
      </c>
      <c r="GW172">
        <v>2.8613300000000002</v>
      </c>
      <c r="GX172">
        <v>2.5781200000000002</v>
      </c>
      <c r="GY172">
        <v>2.04834</v>
      </c>
      <c r="GZ172">
        <v>2.6013199999999999</v>
      </c>
      <c r="HA172">
        <v>2.1972700000000001</v>
      </c>
      <c r="HB172">
        <v>2.36206</v>
      </c>
      <c r="HC172">
        <v>44.809600000000003</v>
      </c>
      <c r="HD172">
        <v>13.7555</v>
      </c>
      <c r="HE172">
        <v>18</v>
      </c>
      <c r="HF172">
        <v>662.17600000000004</v>
      </c>
      <c r="HG172">
        <v>694.96100000000001</v>
      </c>
      <c r="HH172">
        <v>25.305700000000002</v>
      </c>
      <c r="HI172">
        <v>35.720700000000001</v>
      </c>
      <c r="HJ172">
        <v>30</v>
      </c>
      <c r="HK172">
        <v>35.5428</v>
      </c>
      <c r="HL172">
        <v>35.510199999999998</v>
      </c>
      <c r="HM172">
        <v>57.232300000000002</v>
      </c>
      <c r="HN172">
        <v>21.2333</v>
      </c>
      <c r="HO172">
        <v>20.517199999999999</v>
      </c>
      <c r="HP172">
        <v>25.309200000000001</v>
      </c>
      <c r="HQ172">
        <v>1049.92</v>
      </c>
      <c r="HR172">
        <v>29.4282</v>
      </c>
      <c r="HS172">
        <v>98.784499999999994</v>
      </c>
      <c r="HT172">
        <v>98.685100000000006</v>
      </c>
    </row>
    <row r="173" spans="1:228" x14ac:dyDescent="0.2">
      <c r="A173">
        <v>158</v>
      </c>
      <c r="B173">
        <v>1665256300</v>
      </c>
      <c r="C173">
        <v>627</v>
      </c>
      <c r="D173" t="s">
        <v>676</v>
      </c>
      <c r="E173" t="s">
        <v>677</v>
      </c>
      <c r="F173">
        <v>4</v>
      </c>
      <c r="G173">
        <v>1665256297.6875</v>
      </c>
      <c r="H173">
        <f t="shared" si="68"/>
        <v>2.5763540911640129E-3</v>
      </c>
      <c r="I173">
        <f t="shared" si="69"/>
        <v>2.576354091164013</v>
      </c>
      <c r="J173">
        <f t="shared" si="70"/>
        <v>30.727503113113833</v>
      </c>
      <c r="K173">
        <f t="shared" si="71"/>
        <v>1016.895</v>
      </c>
      <c r="L173">
        <f t="shared" si="72"/>
        <v>686.09577272814511</v>
      </c>
      <c r="M173">
        <f t="shared" si="73"/>
        <v>69.22751757790941</v>
      </c>
      <c r="N173">
        <f t="shared" si="74"/>
        <v>102.60537855737812</v>
      </c>
      <c r="O173">
        <f t="shared" si="75"/>
        <v>0.1625800755311809</v>
      </c>
      <c r="P173">
        <f t="shared" si="76"/>
        <v>3.6727026983269284</v>
      </c>
      <c r="Q173">
        <f t="shared" si="77"/>
        <v>0.15868508519524921</v>
      </c>
      <c r="R173">
        <f t="shared" si="78"/>
        <v>9.9520355615356701E-2</v>
      </c>
      <c r="S173">
        <f t="shared" si="79"/>
        <v>226.09975236155378</v>
      </c>
      <c r="T173">
        <f t="shared" si="80"/>
        <v>31.530754108702418</v>
      </c>
      <c r="U173">
        <f t="shared" si="81"/>
        <v>31.519500000000001</v>
      </c>
      <c r="V173">
        <f t="shared" si="82"/>
        <v>4.6467445209586504</v>
      </c>
      <c r="W173">
        <f t="shared" si="83"/>
        <v>68.094847964690615</v>
      </c>
      <c r="X173">
        <f t="shared" si="84"/>
        <v>3.0712105623764296</v>
      </c>
      <c r="Y173">
        <f t="shared" si="85"/>
        <v>4.5101951971005967</v>
      </c>
      <c r="Z173">
        <f t="shared" si="86"/>
        <v>1.5755339585822208</v>
      </c>
      <c r="AA173">
        <f t="shared" si="87"/>
        <v>-113.61721542033297</v>
      </c>
      <c r="AB173">
        <f t="shared" si="88"/>
        <v>-103.77324015982087</v>
      </c>
      <c r="AC173">
        <f t="shared" si="89"/>
        <v>-6.3611376919296871</v>
      </c>
      <c r="AD173">
        <f t="shared" si="90"/>
        <v>2.3481590894702578</v>
      </c>
      <c r="AE173">
        <f t="shared" si="91"/>
        <v>54.389310545661239</v>
      </c>
      <c r="AF173">
        <f t="shared" si="92"/>
        <v>2.5878437229496298</v>
      </c>
      <c r="AG173">
        <f t="shared" si="93"/>
        <v>30.727503113113833</v>
      </c>
      <c r="AH173">
        <v>1072.062778611863</v>
      </c>
      <c r="AI173">
        <v>1051.921515151515</v>
      </c>
      <c r="AJ173">
        <v>1.710822751165096</v>
      </c>
      <c r="AK173">
        <v>66.645628169260647</v>
      </c>
      <c r="AL173">
        <f t="shared" si="94"/>
        <v>2.576354091164013</v>
      </c>
      <c r="AM173">
        <v>29.398137608924301</v>
      </c>
      <c r="AN173">
        <v>30.435811470588209</v>
      </c>
      <c r="AO173">
        <v>-2.7731334656012221E-5</v>
      </c>
      <c r="AP173">
        <v>87.351231965539924</v>
      </c>
      <c r="AQ173">
        <v>25</v>
      </c>
      <c r="AR173">
        <v>4</v>
      </c>
      <c r="AS173">
        <f t="shared" si="95"/>
        <v>1</v>
      </c>
      <c r="AT173">
        <f t="shared" si="96"/>
        <v>0</v>
      </c>
      <c r="AU173">
        <f t="shared" si="97"/>
        <v>47507.798488762106</v>
      </c>
      <c r="AV173">
        <f t="shared" si="98"/>
        <v>1199.905</v>
      </c>
      <c r="AW173">
        <f t="shared" si="99"/>
        <v>1025.8450260940692</v>
      </c>
      <c r="AX173">
        <f t="shared" si="100"/>
        <v>0.85493853771262662</v>
      </c>
      <c r="AY173">
        <f t="shared" si="101"/>
        <v>0.1884313777853695</v>
      </c>
      <c r="AZ173">
        <v>2.7</v>
      </c>
      <c r="BA173">
        <v>0.5</v>
      </c>
      <c r="BB173" t="s">
        <v>356</v>
      </c>
      <c r="BC173">
        <v>2</v>
      </c>
      <c r="BD173" t="b">
        <v>1</v>
      </c>
      <c r="BE173">
        <v>1665256297.6875</v>
      </c>
      <c r="BF173">
        <v>1016.895</v>
      </c>
      <c r="BG173">
        <v>1040.5787499999999</v>
      </c>
      <c r="BH173">
        <v>30.437962500000001</v>
      </c>
      <c r="BI173">
        <v>29.395812500000002</v>
      </c>
      <c r="BJ173">
        <v>1015.24875</v>
      </c>
      <c r="BK173">
        <v>30.2421875</v>
      </c>
      <c r="BL173">
        <v>650.05062499999997</v>
      </c>
      <c r="BM173">
        <v>100.8005</v>
      </c>
      <c r="BN173">
        <v>0.100161875</v>
      </c>
      <c r="BO173">
        <v>30.9954</v>
      </c>
      <c r="BP173">
        <v>31.519500000000001</v>
      </c>
      <c r="BQ173">
        <v>999.9</v>
      </c>
      <c r="BR173">
        <v>0</v>
      </c>
      <c r="BS173">
        <v>0</v>
      </c>
      <c r="BT173">
        <v>9005.3125</v>
      </c>
      <c r="BU173">
        <v>0</v>
      </c>
      <c r="BV173">
        <v>17.688849999999999</v>
      </c>
      <c r="BW173">
        <v>-23.683487499999998</v>
      </c>
      <c r="BX173">
        <v>1048.8187499999999</v>
      </c>
      <c r="BY173">
        <v>1072.095</v>
      </c>
      <c r="BZ173">
        <v>1.0421450000000001</v>
      </c>
      <c r="CA173">
        <v>1040.5787499999999</v>
      </c>
      <c r="CB173">
        <v>29.395812500000002</v>
      </c>
      <c r="CC173">
        <v>3.0681612500000002</v>
      </c>
      <c r="CD173">
        <v>2.9631137500000002</v>
      </c>
      <c r="CE173">
        <v>24.4025125</v>
      </c>
      <c r="CF173">
        <v>23.822062500000001</v>
      </c>
      <c r="CG173">
        <v>1199.905</v>
      </c>
      <c r="CH173">
        <v>0.49996737499999999</v>
      </c>
      <c r="CI173">
        <v>0.50003262500000001</v>
      </c>
      <c r="CJ173">
        <v>0</v>
      </c>
      <c r="CK173">
        <v>804.99462500000004</v>
      </c>
      <c r="CL173">
        <v>4.9990899999999998</v>
      </c>
      <c r="CM173">
        <v>8684.1837500000001</v>
      </c>
      <c r="CN173">
        <v>9556.9724999999999</v>
      </c>
      <c r="CO173">
        <v>43.686999999999998</v>
      </c>
      <c r="CP173">
        <v>45.686999999999998</v>
      </c>
      <c r="CQ173">
        <v>44.625</v>
      </c>
      <c r="CR173">
        <v>44.561999999999998</v>
      </c>
      <c r="CS173">
        <v>44.952749999999988</v>
      </c>
      <c r="CT173">
        <v>597.41125</v>
      </c>
      <c r="CU173">
        <v>597.49374999999998</v>
      </c>
      <c r="CV173">
        <v>0</v>
      </c>
      <c r="CW173">
        <v>1665256302.7</v>
      </c>
      <c r="CX173">
        <v>0</v>
      </c>
      <c r="CY173">
        <v>1665253528.5999999</v>
      </c>
      <c r="CZ173" t="s">
        <v>357</v>
      </c>
      <c r="DA173">
        <v>1665253526.5999999</v>
      </c>
      <c r="DB173">
        <v>1665253528.5999999</v>
      </c>
      <c r="DC173">
        <v>13</v>
      </c>
      <c r="DD173">
        <v>3.1E-2</v>
      </c>
      <c r="DE173">
        <v>1.2999999999999999E-2</v>
      </c>
      <c r="DF173">
        <v>1.6459999999999999</v>
      </c>
      <c r="DG173">
        <v>0.19600000000000001</v>
      </c>
      <c r="DH173">
        <v>415</v>
      </c>
      <c r="DI173">
        <v>32</v>
      </c>
      <c r="DJ173">
        <v>0.56000000000000005</v>
      </c>
      <c r="DK173">
        <v>0.22</v>
      </c>
      <c r="DL173">
        <v>-23.596685365853659</v>
      </c>
      <c r="DM173">
        <v>-0.86988292682929402</v>
      </c>
      <c r="DN173">
        <v>9.2830962457144853E-2</v>
      </c>
      <c r="DO173">
        <v>0</v>
      </c>
      <c r="DP173">
        <v>1.03931756097561</v>
      </c>
      <c r="DQ173">
        <v>1.9279860627179689E-2</v>
      </c>
      <c r="DR173">
        <v>4.1493095402628131E-3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377</v>
      </c>
      <c r="EA173">
        <v>3.2942499999999999</v>
      </c>
      <c r="EB173">
        <v>2.6253199999999999</v>
      </c>
      <c r="EC173">
        <v>0.18704899999999999</v>
      </c>
      <c r="ED173">
        <v>0.188661</v>
      </c>
      <c r="EE173">
        <v>0.12790799999999999</v>
      </c>
      <c r="EF173">
        <v>0.123737</v>
      </c>
      <c r="EG173">
        <v>24515.200000000001</v>
      </c>
      <c r="EH173">
        <v>25052.7</v>
      </c>
      <c r="EI173">
        <v>28072</v>
      </c>
      <c r="EJ173">
        <v>29742.3</v>
      </c>
      <c r="EK173">
        <v>33609.300000000003</v>
      </c>
      <c r="EL173">
        <v>36246.400000000001</v>
      </c>
      <c r="EM173">
        <v>39532.800000000003</v>
      </c>
      <c r="EN173">
        <v>42587.5</v>
      </c>
      <c r="EO173">
        <v>2.1409500000000001</v>
      </c>
      <c r="EP173">
        <v>2.0979999999999999</v>
      </c>
      <c r="EQ173">
        <v>1.27703E-2</v>
      </c>
      <c r="ER173">
        <v>0</v>
      </c>
      <c r="ES173">
        <v>31.306899999999999</v>
      </c>
      <c r="ET173">
        <v>999.9</v>
      </c>
      <c r="EU173">
        <v>48.9</v>
      </c>
      <c r="EV173">
        <v>39.9</v>
      </c>
      <c r="EW173">
        <v>35.775199999999998</v>
      </c>
      <c r="EX173">
        <v>57.687399999999997</v>
      </c>
      <c r="EY173">
        <v>-3.3814099999999998</v>
      </c>
      <c r="EZ173">
        <v>2</v>
      </c>
      <c r="FA173">
        <v>0.697403</v>
      </c>
      <c r="FB173">
        <v>3.9226899999999998</v>
      </c>
      <c r="FC173">
        <v>20.227699999999999</v>
      </c>
      <c r="FD173">
        <v>5.2190899999999996</v>
      </c>
      <c r="FE173">
        <v>12.0099</v>
      </c>
      <c r="FF173">
        <v>4.9861000000000004</v>
      </c>
      <c r="FG173">
        <v>3.2846500000000001</v>
      </c>
      <c r="FH173">
        <v>5145.3</v>
      </c>
      <c r="FI173">
        <v>9999</v>
      </c>
      <c r="FJ173">
        <v>9999</v>
      </c>
      <c r="FK173">
        <v>432.3</v>
      </c>
      <c r="FL173">
        <v>1.8658399999999999</v>
      </c>
      <c r="FM173">
        <v>1.86219</v>
      </c>
      <c r="FN173">
        <v>1.86432</v>
      </c>
      <c r="FO173">
        <v>1.8604400000000001</v>
      </c>
      <c r="FP173">
        <v>1.86111</v>
      </c>
      <c r="FQ173">
        <v>1.8602000000000001</v>
      </c>
      <c r="FR173">
        <v>1.86188</v>
      </c>
      <c r="FS173">
        <v>1.85842</v>
      </c>
      <c r="FT173">
        <v>0</v>
      </c>
      <c r="FU173">
        <v>0</v>
      </c>
      <c r="FV173">
        <v>0</v>
      </c>
      <c r="FW173">
        <v>0</v>
      </c>
      <c r="FX173" t="s">
        <v>359</v>
      </c>
      <c r="FY173" t="s">
        <v>360</v>
      </c>
      <c r="FZ173" t="s">
        <v>361</v>
      </c>
      <c r="GA173" t="s">
        <v>361</v>
      </c>
      <c r="GB173" t="s">
        <v>361</v>
      </c>
      <c r="GC173" t="s">
        <v>361</v>
      </c>
      <c r="GD173">
        <v>0</v>
      </c>
      <c r="GE173">
        <v>100</v>
      </c>
      <c r="GF173">
        <v>100</v>
      </c>
      <c r="GG173">
        <v>1.64</v>
      </c>
      <c r="GH173">
        <v>0.1958</v>
      </c>
      <c r="GI173">
        <v>1.646399999999971</v>
      </c>
      <c r="GJ173">
        <v>0</v>
      </c>
      <c r="GK173">
        <v>0</v>
      </c>
      <c r="GL173">
        <v>0</v>
      </c>
      <c r="GM173">
        <v>0.19577000000000669</v>
      </c>
      <c r="GN173">
        <v>0</v>
      </c>
      <c r="GO173">
        <v>0</v>
      </c>
      <c r="GP173">
        <v>0</v>
      </c>
      <c r="GQ173">
        <v>-1</v>
      </c>
      <c r="GR173">
        <v>-1</v>
      </c>
      <c r="GS173">
        <v>-1</v>
      </c>
      <c r="GT173">
        <v>-1</v>
      </c>
      <c r="GU173">
        <v>46.2</v>
      </c>
      <c r="GV173">
        <v>46.2</v>
      </c>
      <c r="GW173">
        <v>2.8759800000000002</v>
      </c>
      <c r="GX173">
        <v>2.5866699999999998</v>
      </c>
      <c r="GY173">
        <v>2.04834</v>
      </c>
      <c r="GZ173">
        <v>2.6000999999999999</v>
      </c>
      <c r="HA173">
        <v>2.1972700000000001</v>
      </c>
      <c r="HB173">
        <v>2.34619</v>
      </c>
      <c r="HC173">
        <v>44.809600000000003</v>
      </c>
      <c r="HD173">
        <v>13.7468</v>
      </c>
      <c r="HE173">
        <v>18</v>
      </c>
      <c r="HF173">
        <v>662.39800000000002</v>
      </c>
      <c r="HG173">
        <v>694.98400000000004</v>
      </c>
      <c r="HH173">
        <v>25.305700000000002</v>
      </c>
      <c r="HI173">
        <v>35.720700000000001</v>
      </c>
      <c r="HJ173">
        <v>30.0002</v>
      </c>
      <c r="HK173">
        <v>35.5428</v>
      </c>
      <c r="HL173">
        <v>35.510199999999998</v>
      </c>
      <c r="HM173">
        <v>57.528199999999998</v>
      </c>
      <c r="HN173">
        <v>21.2333</v>
      </c>
      <c r="HO173">
        <v>20.517199999999999</v>
      </c>
      <c r="HP173">
        <v>25.309200000000001</v>
      </c>
      <c r="HQ173">
        <v>1056.5999999999999</v>
      </c>
      <c r="HR173">
        <v>29.436900000000001</v>
      </c>
      <c r="HS173">
        <v>98.783299999999997</v>
      </c>
      <c r="HT173">
        <v>98.684899999999999</v>
      </c>
    </row>
    <row r="174" spans="1:228" x14ac:dyDescent="0.2">
      <c r="A174">
        <v>159</v>
      </c>
      <c r="B174">
        <v>1665256304</v>
      </c>
      <c r="C174">
        <v>631</v>
      </c>
      <c r="D174" t="s">
        <v>678</v>
      </c>
      <c r="E174" t="s">
        <v>679</v>
      </c>
      <c r="F174">
        <v>4</v>
      </c>
      <c r="G174">
        <v>1665256302</v>
      </c>
      <c r="H174">
        <f t="shared" si="68"/>
        <v>2.5980264662201127E-3</v>
      </c>
      <c r="I174">
        <f t="shared" si="69"/>
        <v>2.5980264662201127</v>
      </c>
      <c r="J174">
        <f t="shared" si="70"/>
        <v>30.432127587922832</v>
      </c>
      <c r="K174">
        <f t="shared" si="71"/>
        <v>1024.032857142857</v>
      </c>
      <c r="L174">
        <f t="shared" si="72"/>
        <v>699.06204512071963</v>
      </c>
      <c r="M174">
        <f t="shared" si="73"/>
        <v>70.535733631839477</v>
      </c>
      <c r="N174">
        <f t="shared" si="74"/>
        <v>103.32546209000188</v>
      </c>
      <c r="O174">
        <f t="shared" si="75"/>
        <v>0.16427059862387178</v>
      </c>
      <c r="P174">
        <f t="shared" si="76"/>
        <v>3.6723561877383299</v>
      </c>
      <c r="Q174">
        <f t="shared" si="77"/>
        <v>0.16029488765925917</v>
      </c>
      <c r="R174">
        <f t="shared" si="78"/>
        <v>0.10053349242221224</v>
      </c>
      <c r="S174">
        <f t="shared" si="79"/>
        <v>226.12070366376395</v>
      </c>
      <c r="T174">
        <f t="shared" si="80"/>
        <v>31.519911276110015</v>
      </c>
      <c r="U174">
        <f t="shared" si="81"/>
        <v>31.509628571428571</v>
      </c>
      <c r="V174">
        <f t="shared" si="82"/>
        <v>4.6441397238802749</v>
      </c>
      <c r="W174">
        <f t="shared" si="83"/>
        <v>68.121625044751553</v>
      </c>
      <c r="X174">
        <f t="shared" si="84"/>
        <v>3.0712897320133203</v>
      </c>
      <c r="Y174">
        <f t="shared" si="85"/>
        <v>4.5085385587846432</v>
      </c>
      <c r="Z174">
        <f t="shared" si="86"/>
        <v>1.5728499918669545</v>
      </c>
      <c r="AA174">
        <f t="shared" si="87"/>
        <v>-114.57296716030697</v>
      </c>
      <c r="AB174">
        <f t="shared" si="88"/>
        <v>-103.08464689167489</v>
      </c>
      <c r="AC174">
        <f t="shared" si="89"/>
        <v>-6.3190159042395662</v>
      </c>
      <c r="AD174">
        <f t="shared" si="90"/>
        <v>2.1440737075425176</v>
      </c>
      <c r="AE174">
        <f t="shared" si="91"/>
        <v>54.320555358500769</v>
      </c>
      <c r="AF174">
        <f t="shared" si="92"/>
        <v>2.6092845768849711</v>
      </c>
      <c r="AG174">
        <f t="shared" si="93"/>
        <v>30.432127587922832</v>
      </c>
      <c r="AH174">
        <v>1078.859258326707</v>
      </c>
      <c r="AI174">
        <v>1058.778121212122</v>
      </c>
      <c r="AJ174">
        <v>1.7265494282925671</v>
      </c>
      <c r="AK174">
        <v>66.645628169260647</v>
      </c>
      <c r="AL174">
        <f t="shared" si="94"/>
        <v>2.5980264662201127</v>
      </c>
      <c r="AM174">
        <v>29.393690240433859</v>
      </c>
      <c r="AN174">
        <v>30.440230294117651</v>
      </c>
      <c r="AO174">
        <v>-3.5481891959129788E-5</v>
      </c>
      <c r="AP174">
        <v>87.351231965539924</v>
      </c>
      <c r="AQ174">
        <v>26</v>
      </c>
      <c r="AR174">
        <v>4</v>
      </c>
      <c r="AS174">
        <f t="shared" si="95"/>
        <v>1</v>
      </c>
      <c r="AT174">
        <f t="shared" si="96"/>
        <v>0</v>
      </c>
      <c r="AU174">
        <f t="shared" si="97"/>
        <v>47502.577283016937</v>
      </c>
      <c r="AV174">
        <f t="shared" si="98"/>
        <v>1200.025714285714</v>
      </c>
      <c r="AW174">
        <f t="shared" si="99"/>
        <v>1025.9472993076495</v>
      </c>
      <c r="AX174">
        <f t="shared" si="100"/>
        <v>0.8549377626614606</v>
      </c>
      <c r="AY174">
        <f t="shared" si="101"/>
        <v>0.18842988193661897</v>
      </c>
      <c r="AZ174">
        <v>2.7</v>
      </c>
      <c r="BA174">
        <v>0.5</v>
      </c>
      <c r="BB174" t="s">
        <v>356</v>
      </c>
      <c r="BC174">
        <v>2</v>
      </c>
      <c r="BD174" t="b">
        <v>1</v>
      </c>
      <c r="BE174">
        <v>1665256302</v>
      </c>
      <c r="BF174">
        <v>1024.032857142857</v>
      </c>
      <c r="BG174">
        <v>1047.707142857143</v>
      </c>
      <c r="BH174">
        <v>30.438785714285721</v>
      </c>
      <c r="BI174">
        <v>29.387899999999998</v>
      </c>
      <c r="BJ174">
        <v>1022.39</v>
      </c>
      <c r="BK174">
        <v>30.243014285714288</v>
      </c>
      <c r="BL174">
        <v>649.98742857142861</v>
      </c>
      <c r="BM174">
        <v>100.8005714285714</v>
      </c>
      <c r="BN174">
        <v>9.9962542857142858E-2</v>
      </c>
      <c r="BO174">
        <v>30.988957142857139</v>
      </c>
      <c r="BP174">
        <v>31.509628571428571</v>
      </c>
      <c r="BQ174">
        <v>999.89999999999986</v>
      </c>
      <c r="BR174">
        <v>0</v>
      </c>
      <c r="BS174">
        <v>0</v>
      </c>
      <c r="BT174">
        <v>9004.1071428571431</v>
      </c>
      <c r="BU174">
        <v>0</v>
      </c>
      <c r="BV174">
        <v>18.025771428571431</v>
      </c>
      <c r="BW174">
        <v>-23.674585714285719</v>
      </c>
      <c r="BX174">
        <v>1056.184285714286</v>
      </c>
      <c r="BY174">
        <v>1079.431428571429</v>
      </c>
      <c r="BZ174">
        <v>1.050901428571428</v>
      </c>
      <c r="CA174">
        <v>1047.707142857143</v>
      </c>
      <c r="CB174">
        <v>29.387899999999998</v>
      </c>
      <c r="CC174">
        <v>3.0682428571428568</v>
      </c>
      <c r="CD174">
        <v>2.9623114285714278</v>
      </c>
      <c r="CE174">
        <v>24.40295714285714</v>
      </c>
      <c r="CF174">
        <v>23.81757142857143</v>
      </c>
      <c r="CG174">
        <v>1200.025714285714</v>
      </c>
      <c r="CH174">
        <v>0.49999214285714277</v>
      </c>
      <c r="CI174">
        <v>0.50000785714285712</v>
      </c>
      <c r="CJ174">
        <v>0</v>
      </c>
      <c r="CK174">
        <v>805.08371428571434</v>
      </c>
      <c r="CL174">
        <v>4.9990899999999998</v>
      </c>
      <c r="CM174">
        <v>8700.9471428571433</v>
      </c>
      <c r="CN174">
        <v>9558.0271428571432</v>
      </c>
      <c r="CO174">
        <v>43.686999999999998</v>
      </c>
      <c r="CP174">
        <v>45.686999999999998</v>
      </c>
      <c r="CQ174">
        <v>44.571000000000012</v>
      </c>
      <c r="CR174">
        <v>44.561999999999998</v>
      </c>
      <c r="CS174">
        <v>44.982000000000014</v>
      </c>
      <c r="CT174">
        <v>597.50285714285712</v>
      </c>
      <c r="CU174">
        <v>597.52285714285711</v>
      </c>
      <c r="CV174">
        <v>0</v>
      </c>
      <c r="CW174">
        <v>1665256306.9000001</v>
      </c>
      <c r="CX174">
        <v>0</v>
      </c>
      <c r="CY174">
        <v>1665253528.5999999</v>
      </c>
      <c r="CZ174" t="s">
        <v>357</v>
      </c>
      <c r="DA174">
        <v>1665253526.5999999</v>
      </c>
      <c r="DB174">
        <v>1665253528.5999999</v>
      </c>
      <c r="DC174">
        <v>13</v>
      </c>
      <c r="DD174">
        <v>3.1E-2</v>
      </c>
      <c r="DE174">
        <v>1.2999999999999999E-2</v>
      </c>
      <c r="DF174">
        <v>1.6459999999999999</v>
      </c>
      <c r="DG174">
        <v>0.19600000000000001</v>
      </c>
      <c r="DH174">
        <v>415</v>
      </c>
      <c r="DI174">
        <v>32</v>
      </c>
      <c r="DJ174">
        <v>0.56000000000000005</v>
      </c>
      <c r="DK174">
        <v>0.22</v>
      </c>
      <c r="DL174">
        <v>-23.64146829268293</v>
      </c>
      <c r="DM174">
        <v>-0.48924668989544839</v>
      </c>
      <c r="DN174">
        <v>5.9888214724925108E-2</v>
      </c>
      <c r="DO174">
        <v>0</v>
      </c>
      <c r="DP174">
        <v>1.0414263414634151</v>
      </c>
      <c r="DQ174">
        <v>4.3442299651569399E-2</v>
      </c>
      <c r="DR174">
        <v>4.7427977521236281E-3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377</v>
      </c>
      <c r="EA174">
        <v>3.2942900000000002</v>
      </c>
      <c r="EB174">
        <v>2.6253799999999998</v>
      </c>
      <c r="EC174">
        <v>0.18782799999999999</v>
      </c>
      <c r="ED174">
        <v>0.18942000000000001</v>
      </c>
      <c r="EE174">
        <v>0.127915</v>
      </c>
      <c r="EF174">
        <v>0.123713</v>
      </c>
      <c r="EG174">
        <v>24491.4</v>
      </c>
      <c r="EH174">
        <v>25029.1</v>
      </c>
      <c r="EI174">
        <v>28071.8</v>
      </c>
      <c r="EJ174">
        <v>29742.2</v>
      </c>
      <c r="EK174">
        <v>33609.199999999997</v>
      </c>
      <c r="EL174">
        <v>36247.5</v>
      </c>
      <c r="EM174">
        <v>39533</v>
      </c>
      <c r="EN174">
        <v>42587.7</v>
      </c>
      <c r="EO174">
        <v>2.1408299999999998</v>
      </c>
      <c r="EP174">
        <v>2.09802</v>
      </c>
      <c r="EQ174">
        <v>1.2833600000000001E-2</v>
      </c>
      <c r="ER174">
        <v>0</v>
      </c>
      <c r="ES174">
        <v>31.300699999999999</v>
      </c>
      <c r="ET174">
        <v>999.9</v>
      </c>
      <c r="EU174">
        <v>48.9</v>
      </c>
      <c r="EV174">
        <v>39.9</v>
      </c>
      <c r="EW174">
        <v>35.7742</v>
      </c>
      <c r="EX174">
        <v>57.657400000000003</v>
      </c>
      <c r="EY174">
        <v>-3.51362</v>
      </c>
      <c r="EZ174">
        <v>2</v>
      </c>
      <c r="FA174">
        <v>0.69709299999999996</v>
      </c>
      <c r="FB174">
        <v>3.9045899999999998</v>
      </c>
      <c r="FC174">
        <v>20.228200000000001</v>
      </c>
      <c r="FD174">
        <v>5.2190899999999996</v>
      </c>
      <c r="FE174">
        <v>12.0099</v>
      </c>
      <c r="FF174">
        <v>4.9863</v>
      </c>
      <c r="FG174">
        <v>3.2846500000000001</v>
      </c>
      <c r="FH174">
        <v>5145.3</v>
      </c>
      <c r="FI174">
        <v>9999</v>
      </c>
      <c r="FJ174">
        <v>9999</v>
      </c>
      <c r="FK174">
        <v>432.3</v>
      </c>
      <c r="FL174">
        <v>1.8658399999999999</v>
      </c>
      <c r="FM174">
        <v>1.8622000000000001</v>
      </c>
      <c r="FN174">
        <v>1.86432</v>
      </c>
      <c r="FO174">
        <v>1.86049</v>
      </c>
      <c r="FP174">
        <v>1.86111</v>
      </c>
      <c r="FQ174">
        <v>1.8602000000000001</v>
      </c>
      <c r="FR174">
        <v>1.86188</v>
      </c>
      <c r="FS174">
        <v>1.8584499999999999</v>
      </c>
      <c r="FT174">
        <v>0</v>
      </c>
      <c r="FU174">
        <v>0</v>
      </c>
      <c r="FV174">
        <v>0</v>
      </c>
      <c r="FW174">
        <v>0</v>
      </c>
      <c r="FX174" t="s">
        <v>359</v>
      </c>
      <c r="FY174" t="s">
        <v>360</v>
      </c>
      <c r="FZ174" t="s">
        <v>361</v>
      </c>
      <c r="GA174" t="s">
        <v>361</v>
      </c>
      <c r="GB174" t="s">
        <v>361</v>
      </c>
      <c r="GC174" t="s">
        <v>361</v>
      </c>
      <c r="GD174">
        <v>0</v>
      </c>
      <c r="GE174">
        <v>100</v>
      </c>
      <c r="GF174">
        <v>100</v>
      </c>
      <c r="GG174">
        <v>1.65</v>
      </c>
      <c r="GH174">
        <v>0.19570000000000001</v>
      </c>
      <c r="GI174">
        <v>1.646399999999971</v>
      </c>
      <c r="GJ174">
        <v>0</v>
      </c>
      <c r="GK174">
        <v>0</v>
      </c>
      <c r="GL174">
        <v>0</v>
      </c>
      <c r="GM174">
        <v>0.19577000000000669</v>
      </c>
      <c r="GN174">
        <v>0</v>
      </c>
      <c r="GO174">
        <v>0</v>
      </c>
      <c r="GP174">
        <v>0</v>
      </c>
      <c r="GQ174">
        <v>-1</v>
      </c>
      <c r="GR174">
        <v>-1</v>
      </c>
      <c r="GS174">
        <v>-1</v>
      </c>
      <c r="GT174">
        <v>-1</v>
      </c>
      <c r="GU174">
        <v>46.3</v>
      </c>
      <c r="GV174">
        <v>46.3</v>
      </c>
      <c r="GW174">
        <v>2.8894000000000002</v>
      </c>
      <c r="GX174">
        <v>2.5756800000000002</v>
      </c>
      <c r="GY174">
        <v>2.04834</v>
      </c>
      <c r="GZ174">
        <v>2.6000999999999999</v>
      </c>
      <c r="HA174">
        <v>2.1972700000000001</v>
      </c>
      <c r="HB174">
        <v>2.3571800000000001</v>
      </c>
      <c r="HC174">
        <v>44.809600000000003</v>
      </c>
      <c r="HD174">
        <v>13.7468</v>
      </c>
      <c r="HE174">
        <v>18</v>
      </c>
      <c r="HF174">
        <v>662.29700000000003</v>
      </c>
      <c r="HG174">
        <v>695.00599999999997</v>
      </c>
      <c r="HH174">
        <v>25.307600000000001</v>
      </c>
      <c r="HI174">
        <v>35.720700000000001</v>
      </c>
      <c r="HJ174">
        <v>30</v>
      </c>
      <c r="HK174">
        <v>35.5428</v>
      </c>
      <c r="HL174">
        <v>35.510199999999998</v>
      </c>
      <c r="HM174">
        <v>57.825200000000002</v>
      </c>
      <c r="HN174">
        <v>21.2333</v>
      </c>
      <c r="HO174">
        <v>20.517199999999999</v>
      </c>
      <c r="HP174">
        <v>25.313400000000001</v>
      </c>
      <c r="HQ174">
        <v>1063.28</v>
      </c>
      <c r="HR174">
        <v>29.440799999999999</v>
      </c>
      <c r="HS174">
        <v>98.7834</v>
      </c>
      <c r="HT174">
        <v>98.684899999999999</v>
      </c>
    </row>
    <row r="175" spans="1:228" x14ac:dyDescent="0.2">
      <c r="A175">
        <v>160</v>
      </c>
      <c r="B175">
        <v>1665256308</v>
      </c>
      <c r="C175">
        <v>635</v>
      </c>
      <c r="D175" t="s">
        <v>680</v>
      </c>
      <c r="E175" t="s">
        <v>681</v>
      </c>
      <c r="F175">
        <v>4</v>
      </c>
      <c r="G175">
        <v>1665256305.6875</v>
      </c>
      <c r="H175">
        <f t="shared" si="68"/>
        <v>2.6109627370650458E-3</v>
      </c>
      <c r="I175">
        <f t="shared" si="69"/>
        <v>2.6109627370650457</v>
      </c>
      <c r="J175">
        <f t="shared" si="70"/>
        <v>30.926654536233084</v>
      </c>
      <c r="K175">
        <f t="shared" si="71"/>
        <v>1030.1824999999999</v>
      </c>
      <c r="L175">
        <f t="shared" si="72"/>
        <v>701.63561632210883</v>
      </c>
      <c r="M175">
        <f t="shared" si="73"/>
        <v>70.794769266748318</v>
      </c>
      <c r="N175">
        <f t="shared" si="74"/>
        <v>103.94502601284758</v>
      </c>
      <c r="O175">
        <f t="shared" si="75"/>
        <v>0.16506895884749931</v>
      </c>
      <c r="P175">
        <f t="shared" si="76"/>
        <v>3.674308748588607</v>
      </c>
      <c r="Q175">
        <f t="shared" si="77"/>
        <v>0.16105709560401604</v>
      </c>
      <c r="R175">
        <f t="shared" si="78"/>
        <v>0.10101301357439105</v>
      </c>
      <c r="S175">
        <f t="shared" si="79"/>
        <v>226.12481136019457</v>
      </c>
      <c r="T175">
        <f t="shared" si="80"/>
        <v>31.515669052488096</v>
      </c>
      <c r="U175">
        <f t="shared" si="81"/>
        <v>31.510475</v>
      </c>
      <c r="V175">
        <f t="shared" si="82"/>
        <v>4.6443630231298831</v>
      </c>
      <c r="W175">
        <f t="shared" si="83"/>
        <v>68.124120242899806</v>
      </c>
      <c r="X175">
        <f t="shared" si="84"/>
        <v>3.071177684078068</v>
      </c>
      <c r="Y175">
        <f t="shared" si="85"/>
        <v>4.5082089473267875</v>
      </c>
      <c r="Z175">
        <f t="shared" si="86"/>
        <v>1.5731853390518151</v>
      </c>
      <c r="AA175">
        <f t="shared" si="87"/>
        <v>-115.14345670456852</v>
      </c>
      <c r="AB175">
        <f t="shared" si="88"/>
        <v>-103.56110342514366</v>
      </c>
      <c r="AC175">
        <f t="shared" si="89"/>
        <v>-6.3448352583039451</v>
      </c>
      <c r="AD175">
        <f t="shared" si="90"/>
        <v>1.0754159721784333</v>
      </c>
      <c r="AE175">
        <f t="shared" si="91"/>
        <v>54.365006243132463</v>
      </c>
      <c r="AF175">
        <f t="shared" si="92"/>
        <v>2.6238528416238527</v>
      </c>
      <c r="AG175">
        <f t="shared" si="93"/>
        <v>30.926654536233084</v>
      </c>
      <c r="AH175">
        <v>1085.758592045572</v>
      </c>
      <c r="AI175">
        <v>1065.5966060606061</v>
      </c>
      <c r="AJ175">
        <v>1.694714398526096</v>
      </c>
      <c r="AK175">
        <v>66.645628169260647</v>
      </c>
      <c r="AL175">
        <f t="shared" si="94"/>
        <v>2.6109627370650457</v>
      </c>
      <c r="AM175">
        <v>29.385400334087969</v>
      </c>
      <c r="AN175">
        <v>30.436854117647052</v>
      </c>
      <c r="AO175">
        <v>1.513336464789098E-5</v>
      </c>
      <c r="AP175">
        <v>87.351231965539924</v>
      </c>
      <c r="AQ175">
        <v>26</v>
      </c>
      <c r="AR175">
        <v>4</v>
      </c>
      <c r="AS175">
        <f t="shared" si="95"/>
        <v>1</v>
      </c>
      <c r="AT175">
        <f t="shared" si="96"/>
        <v>0</v>
      </c>
      <c r="AU175">
        <f t="shared" si="97"/>
        <v>47537.870799041659</v>
      </c>
      <c r="AV175">
        <f t="shared" si="98"/>
        <v>1200.0474999999999</v>
      </c>
      <c r="AW175">
        <f t="shared" si="99"/>
        <v>1025.9659260933652</v>
      </c>
      <c r="AX175">
        <f t="shared" si="100"/>
        <v>0.85493776379132091</v>
      </c>
      <c r="AY175">
        <f t="shared" si="101"/>
        <v>0.18842988411724917</v>
      </c>
      <c r="AZ175">
        <v>2.7</v>
      </c>
      <c r="BA175">
        <v>0.5</v>
      </c>
      <c r="BB175" t="s">
        <v>356</v>
      </c>
      <c r="BC175">
        <v>2</v>
      </c>
      <c r="BD175" t="b">
        <v>1</v>
      </c>
      <c r="BE175">
        <v>1665256305.6875</v>
      </c>
      <c r="BF175">
        <v>1030.1824999999999</v>
      </c>
      <c r="BG175">
        <v>1053.8875</v>
      </c>
      <c r="BH175">
        <v>30.437950000000001</v>
      </c>
      <c r="BI175">
        <v>29.381225000000001</v>
      </c>
      <c r="BJ175">
        <v>1028.5350000000001</v>
      </c>
      <c r="BK175">
        <v>30.2422</v>
      </c>
      <c r="BL175">
        <v>650.00524999999993</v>
      </c>
      <c r="BM175">
        <v>100.79975</v>
      </c>
      <c r="BN175">
        <v>9.98731375E-2</v>
      </c>
      <c r="BO175">
        <v>30.987674999999999</v>
      </c>
      <c r="BP175">
        <v>31.510475</v>
      </c>
      <c r="BQ175">
        <v>999.9</v>
      </c>
      <c r="BR175">
        <v>0</v>
      </c>
      <c r="BS175">
        <v>0</v>
      </c>
      <c r="BT175">
        <v>9010.9375</v>
      </c>
      <c r="BU175">
        <v>0</v>
      </c>
      <c r="BV175">
        <v>19.147175000000001</v>
      </c>
      <c r="BW175">
        <v>-23.7077375</v>
      </c>
      <c r="BX175">
        <v>1062.5225</v>
      </c>
      <c r="BY175">
        <v>1085.79125</v>
      </c>
      <c r="BZ175">
        <v>1.0567375000000001</v>
      </c>
      <c r="CA175">
        <v>1053.8875</v>
      </c>
      <c r="CB175">
        <v>29.381225000000001</v>
      </c>
      <c r="CC175">
        <v>3.0681437499999999</v>
      </c>
      <c r="CD175">
        <v>2.9616237500000002</v>
      </c>
      <c r="CE175">
        <v>24.402412500000001</v>
      </c>
      <c r="CF175">
        <v>23.813712500000001</v>
      </c>
      <c r="CG175">
        <v>1200.0474999999999</v>
      </c>
      <c r="CH175">
        <v>0.49999037499999999</v>
      </c>
      <c r="CI175">
        <v>0.50000962500000001</v>
      </c>
      <c r="CJ175">
        <v>0</v>
      </c>
      <c r="CK175">
        <v>804.88637500000004</v>
      </c>
      <c r="CL175">
        <v>4.9990899999999998</v>
      </c>
      <c r="CM175">
        <v>8709.5875000000015</v>
      </c>
      <c r="CN175">
        <v>9558.1837500000001</v>
      </c>
      <c r="CO175">
        <v>43.686999999999998</v>
      </c>
      <c r="CP175">
        <v>45.686999999999998</v>
      </c>
      <c r="CQ175">
        <v>44.561999999999998</v>
      </c>
      <c r="CR175">
        <v>44.561999999999998</v>
      </c>
      <c r="CS175">
        <v>44.936999999999998</v>
      </c>
      <c r="CT175">
        <v>597.51374999999996</v>
      </c>
      <c r="CU175">
        <v>597.53375000000005</v>
      </c>
      <c r="CV175">
        <v>0</v>
      </c>
      <c r="CW175">
        <v>1665256311.0999999</v>
      </c>
      <c r="CX175">
        <v>0</v>
      </c>
      <c r="CY175">
        <v>1665253528.5999999</v>
      </c>
      <c r="CZ175" t="s">
        <v>357</v>
      </c>
      <c r="DA175">
        <v>1665253526.5999999</v>
      </c>
      <c r="DB175">
        <v>1665253528.5999999</v>
      </c>
      <c r="DC175">
        <v>13</v>
      </c>
      <c r="DD175">
        <v>3.1E-2</v>
      </c>
      <c r="DE175">
        <v>1.2999999999999999E-2</v>
      </c>
      <c r="DF175">
        <v>1.6459999999999999</v>
      </c>
      <c r="DG175">
        <v>0.19600000000000001</v>
      </c>
      <c r="DH175">
        <v>415</v>
      </c>
      <c r="DI175">
        <v>32</v>
      </c>
      <c r="DJ175">
        <v>0.56000000000000005</v>
      </c>
      <c r="DK175">
        <v>0.22</v>
      </c>
      <c r="DL175">
        <v>-23.672360975609759</v>
      </c>
      <c r="DM175">
        <v>-0.1815679442508428</v>
      </c>
      <c r="DN175">
        <v>3.3335660815034161E-2</v>
      </c>
      <c r="DO175">
        <v>0</v>
      </c>
      <c r="DP175">
        <v>1.04555</v>
      </c>
      <c r="DQ175">
        <v>5.8409477351914978E-2</v>
      </c>
      <c r="DR175">
        <v>6.364437016467773E-3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377</v>
      </c>
      <c r="EA175">
        <v>3.2940999999999998</v>
      </c>
      <c r="EB175">
        <v>2.6251600000000002</v>
      </c>
      <c r="EC175">
        <v>0.18860399999999999</v>
      </c>
      <c r="ED175">
        <v>0.190194</v>
      </c>
      <c r="EE175">
        <v>0.12790399999999999</v>
      </c>
      <c r="EF175">
        <v>0.123694</v>
      </c>
      <c r="EG175">
        <v>24468.3</v>
      </c>
      <c r="EH175">
        <v>25005.3</v>
      </c>
      <c r="EI175">
        <v>28072.2</v>
      </c>
      <c r="EJ175">
        <v>29742.5</v>
      </c>
      <c r="EK175">
        <v>33610</v>
      </c>
      <c r="EL175">
        <v>36248.5</v>
      </c>
      <c r="EM175">
        <v>39533.4</v>
      </c>
      <c r="EN175">
        <v>42587.8</v>
      </c>
      <c r="EO175">
        <v>2.1407500000000002</v>
      </c>
      <c r="EP175">
        <v>2.09802</v>
      </c>
      <c r="EQ175">
        <v>1.32173E-2</v>
      </c>
      <c r="ER175">
        <v>0</v>
      </c>
      <c r="ES175">
        <v>31.293900000000001</v>
      </c>
      <c r="ET175">
        <v>999.9</v>
      </c>
      <c r="EU175">
        <v>48.9</v>
      </c>
      <c r="EV175">
        <v>39.9</v>
      </c>
      <c r="EW175">
        <v>35.772599999999997</v>
      </c>
      <c r="EX175">
        <v>57.537399999999998</v>
      </c>
      <c r="EY175">
        <v>-3.3653900000000001</v>
      </c>
      <c r="EZ175">
        <v>2</v>
      </c>
      <c r="FA175">
        <v>0.69718000000000002</v>
      </c>
      <c r="FB175">
        <v>3.8774899999999999</v>
      </c>
      <c r="FC175">
        <v>20.2288</v>
      </c>
      <c r="FD175">
        <v>5.2187900000000003</v>
      </c>
      <c r="FE175">
        <v>12.0099</v>
      </c>
      <c r="FF175">
        <v>4.9861500000000003</v>
      </c>
      <c r="FG175">
        <v>3.2846500000000001</v>
      </c>
      <c r="FH175">
        <v>5145.3</v>
      </c>
      <c r="FI175">
        <v>9999</v>
      </c>
      <c r="FJ175">
        <v>9999</v>
      </c>
      <c r="FK175">
        <v>432.3</v>
      </c>
      <c r="FL175">
        <v>1.8658399999999999</v>
      </c>
      <c r="FM175">
        <v>1.8622099999999999</v>
      </c>
      <c r="FN175">
        <v>1.86432</v>
      </c>
      <c r="FO175">
        <v>1.86049</v>
      </c>
      <c r="FP175">
        <v>1.86111</v>
      </c>
      <c r="FQ175">
        <v>1.8602000000000001</v>
      </c>
      <c r="FR175">
        <v>1.86188</v>
      </c>
      <c r="FS175">
        <v>1.8584499999999999</v>
      </c>
      <c r="FT175">
        <v>0</v>
      </c>
      <c r="FU175">
        <v>0</v>
      </c>
      <c r="FV175">
        <v>0</v>
      </c>
      <c r="FW175">
        <v>0</v>
      </c>
      <c r="FX175" t="s">
        <v>359</v>
      </c>
      <c r="FY175" t="s">
        <v>360</v>
      </c>
      <c r="FZ175" t="s">
        <v>361</v>
      </c>
      <c r="GA175" t="s">
        <v>361</v>
      </c>
      <c r="GB175" t="s">
        <v>361</v>
      </c>
      <c r="GC175" t="s">
        <v>361</v>
      </c>
      <c r="GD175">
        <v>0</v>
      </c>
      <c r="GE175">
        <v>100</v>
      </c>
      <c r="GF175">
        <v>100</v>
      </c>
      <c r="GG175">
        <v>1.65</v>
      </c>
      <c r="GH175">
        <v>0.1958</v>
      </c>
      <c r="GI175">
        <v>1.646399999999971</v>
      </c>
      <c r="GJ175">
        <v>0</v>
      </c>
      <c r="GK175">
        <v>0</v>
      </c>
      <c r="GL175">
        <v>0</v>
      </c>
      <c r="GM175">
        <v>0.19577000000000669</v>
      </c>
      <c r="GN175">
        <v>0</v>
      </c>
      <c r="GO175">
        <v>0</v>
      </c>
      <c r="GP175">
        <v>0</v>
      </c>
      <c r="GQ175">
        <v>-1</v>
      </c>
      <c r="GR175">
        <v>-1</v>
      </c>
      <c r="GS175">
        <v>-1</v>
      </c>
      <c r="GT175">
        <v>-1</v>
      </c>
      <c r="GU175">
        <v>46.4</v>
      </c>
      <c r="GV175">
        <v>46.3</v>
      </c>
      <c r="GW175">
        <v>2.9052699999999998</v>
      </c>
      <c r="GX175">
        <v>2.5781200000000002</v>
      </c>
      <c r="GY175">
        <v>2.04834</v>
      </c>
      <c r="GZ175">
        <v>2.6000999999999999</v>
      </c>
      <c r="HA175">
        <v>2.1972700000000001</v>
      </c>
      <c r="HB175">
        <v>2.3535200000000001</v>
      </c>
      <c r="HC175">
        <v>44.809600000000003</v>
      </c>
      <c r="HD175">
        <v>13.7555</v>
      </c>
      <c r="HE175">
        <v>18</v>
      </c>
      <c r="HF175">
        <v>662.23599999999999</v>
      </c>
      <c r="HG175">
        <v>694.99900000000002</v>
      </c>
      <c r="HH175">
        <v>25.311199999999999</v>
      </c>
      <c r="HI175">
        <v>35.718899999999998</v>
      </c>
      <c r="HJ175">
        <v>30.0001</v>
      </c>
      <c r="HK175">
        <v>35.542700000000004</v>
      </c>
      <c r="HL175">
        <v>35.509399999999999</v>
      </c>
      <c r="HM175">
        <v>58.116100000000003</v>
      </c>
      <c r="HN175">
        <v>21.2333</v>
      </c>
      <c r="HO175">
        <v>20.517199999999999</v>
      </c>
      <c r="HP175">
        <v>25.321899999999999</v>
      </c>
      <c r="HQ175">
        <v>1069.96</v>
      </c>
      <c r="HR175">
        <v>29.459499999999998</v>
      </c>
      <c r="HS175">
        <v>98.784499999999994</v>
      </c>
      <c r="HT175">
        <v>98.685400000000001</v>
      </c>
    </row>
    <row r="176" spans="1:228" x14ac:dyDescent="0.2">
      <c r="A176">
        <v>161</v>
      </c>
      <c r="B176">
        <v>1665256312</v>
      </c>
      <c r="C176">
        <v>639</v>
      </c>
      <c r="D176" t="s">
        <v>682</v>
      </c>
      <c r="E176" t="s">
        <v>683</v>
      </c>
      <c r="F176">
        <v>4</v>
      </c>
      <c r="G176">
        <v>1665256310</v>
      </c>
      <c r="H176">
        <f t="shared" si="68"/>
        <v>2.6281984052162078E-3</v>
      </c>
      <c r="I176">
        <f t="shared" si="69"/>
        <v>2.628198405216208</v>
      </c>
      <c r="J176">
        <f t="shared" si="70"/>
        <v>30.804318064861693</v>
      </c>
      <c r="K176">
        <f t="shared" si="71"/>
        <v>1037.318571428571</v>
      </c>
      <c r="L176">
        <f t="shared" si="72"/>
        <v>712.39560209045237</v>
      </c>
      <c r="M176">
        <f t="shared" si="73"/>
        <v>71.880267166916127</v>
      </c>
      <c r="N176">
        <f t="shared" si="74"/>
        <v>104.66478994633414</v>
      </c>
      <c r="O176">
        <f t="shared" si="75"/>
        <v>0.16651281167712845</v>
      </c>
      <c r="P176">
        <f t="shared" si="76"/>
        <v>3.6802175137477255</v>
      </c>
      <c r="Q176">
        <f t="shared" si="77"/>
        <v>0.16243777301361562</v>
      </c>
      <c r="R176">
        <f t="shared" si="78"/>
        <v>0.1018814278735313</v>
      </c>
      <c r="S176">
        <f t="shared" si="79"/>
        <v>226.13506337771196</v>
      </c>
      <c r="T176">
        <f t="shared" si="80"/>
        <v>31.507020095726176</v>
      </c>
      <c r="U176">
        <f t="shared" si="81"/>
        <v>31.49831428571429</v>
      </c>
      <c r="V176">
        <f t="shared" si="82"/>
        <v>4.6411557606075533</v>
      </c>
      <c r="W176">
        <f t="shared" si="83"/>
        <v>68.137335534195188</v>
      </c>
      <c r="X176">
        <f t="shared" si="84"/>
        <v>3.0710222218456398</v>
      </c>
      <c r="Y176">
        <f t="shared" si="85"/>
        <v>4.5071064164292514</v>
      </c>
      <c r="Z176">
        <f t="shared" si="86"/>
        <v>1.5701335387619135</v>
      </c>
      <c r="AA176">
        <f t="shared" si="87"/>
        <v>-115.90354967003476</v>
      </c>
      <c r="AB176">
        <f t="shared" si="88"/>
        <v>-102.16588960770289</v>
      </c>
      <c r="AC176">
        <f t="shared" si="89"/>
        <v>-6.2487986259104051</v>
      </c>
      <c r="AD176">
        <f t="shared" si="90"/>
        <v>1.8168254740638901</v>
      </c>
      <c r="AE176">
        <f t="shared" si="91"/>
        <v>54.470644432216147</v>
      </c>
      <c r="AF176">
        <f t="shared" si="92"/>
        <v>2.6375347584601565</v>
      </c>
      <c r="AG176">
        <f t="shared" si="93"/>
        <v>30.804318064861693</v>
      </c>
      <c r="AH176">
        <v>1092.602328264589</v>
      </c>
      <c r="AI176">
        <v>1072.4429696969701</v>
      </c>
      <c r="AJ176">
        <v>1.7065259123634251</v>
      </c>
      <c r="AK176">
        <v>66.645628169260647</v>
      </c>
      <c r="AL176">
        <f t="shared" si="94"/>
        <v>2.628198405216208</v>
      </c>
      <c r="AM176">
        <v>29.37759265904252</v>
      </c>
      <c r="AN176">
        <v>30.436234999999979</v>
      </c>
      <c r="AO176">
        <v>-1.6456106538927341E-5</v>
      </c>
      <c r="AP176">
        <v>87.351231965539924</v>
      </c>
      <c r="AQ176">
        <v>25</v>
      </c>
      <c r="AR176">
        <v>4</v>
      </c>
      <c r="AS176">
        <f t="shared" si="95"/>
        <v>1</v>
      </c>
      <c r="AT176">
        <f t="shared" si="96"/>
        <v>0</v>
      </c>
      <c r="AU176">
        <f t="shared" si="97"/>
        <v>47644.774051098706</v>
      </c>
      <c r="AV176">
        <f t="shared" si="98"/>
        <v>1200.1042857142861</v>
      </c>
      <c r="AW176">
        <f t="shared" si="99"/>
        <v>1026.0142421646178</v>
      </c>
      <c r="AX176">
        <f t="shared" si="100"/>
        <v>0.85493757032452211</v>
      </c>
      <c r="AY176">
        <f t="shared" si="101"/>
        <v>0.18842951072632774</v>
      </c>
      <c r="AZ176">
        <v>2.7</v>
      </c>
      <c r="BA176">
        <v>0.5</v>
      </c>
      <c r="BB176" t="s">
        <v>356</v>
      </c>
      <c r="BC176">
        <v>2</v>
      </c>
      <c r="BD176" t="b">
        <v>1</v>
      </c>
      <c r="BE176">
        <v>1665256310</v>
      </c>
      <c r="BF176">
        <v>1037.318571428571</v>
      </c>
      <c r="BG176">
        <v>1061.0828571428569</v>
      </c>
      <c r="BH176">
        <v>30.43648571428572</v>
      </c>
      <c r="BI176">
        <v>29.374171428571429</v>
      </c>
      <c r="BJ176">
        <v>1035.6728571428571</v>
      </c>
      <c r="BK176">
        <v>30.2407</v>
      </c>
      <c r="BL176">
        <v>649.95785714285716</v>
      </c>
      <c r="BM176">
        <v>100.79942857142851</v>
      </c>
      <c r="BN176">
        <v>9.9941042857142864E-2</v>
      </c>
      <c r="BO176">
        <v>30.98338571428571</v>
      </c>
      <c r="BP176">
        <v>31.49831428571429</v>
      </c>
      <c r="BQ176">
        <v>999.89999999999986</v>
      </c>
      <c r="BR176">
        <v>0</v>
      </c>
      <c r="BS176">
        <v>0</v>
      </c>
      <c r="BT176">
        <v>9031.425714285715</v>
      </c>
      <c r="BU176">
        <v>0</v>
      </c>
      <c r="BV176">
        <v>19.34965714285714</v>
      </c>
      <c r="BW176">
        <v>-23.764042857142861</v>
      </c>
      <c r="BX176">
        <v>1069.8814285714291</v>
      </c>
      <c r="BY176">
        <v>1093.1957142857141</v>
      </c>
      <c r="BZ176">
        <v>1.0623085714285709</v>
      </c>
      <c r="CA176">
        <v>1061.0828571428569</v>
      </c>
      <c r="CB176">
        <v>29.374171428571429</v>
      </c>
      <c r="CC176">
        <v>3.0679799999999999</v>
      </c>
      <c r="CD176">
        <v>2.9608985714285718</v>
      </c>
      <c r="CE176">
        <v>24.401499999999999</v>
      </c>
      <c r="CF176">
        <v>23.809628571428568</v>
      </c>
      <c r="CG176">
        <v>1200.1042857142861</v>
      </c>
      <c r="CH176">
        <v>0.49999700000000002</v>
      </c>
      <c r="CI176">
        <v>0.50000300000000009</v>
      </c>
      <c r="CJ176">
        <v>0</v>
      </c>
      <c r="CK176">
        <v>804.86257142857153</v>
      </c>
      <c r="CL176">
        <v>4.9990899999999998</v>
      </c>
      <c r="CM176">
        <v>8700.5657142857144</v>
      </c>
      <c r="CN176">
        <v>9558.6857142857152</v>
      </c>
      <c r="CO176">
        <v>43.686999999999998</v>
      </c>
      <c r="CP176">
        <v>45.686999999999998</v>
      </c>
      <c r="CQ176">
        <v>44.561999999999998</v>
      </c>
      <c r="CR176">
        <v>44.561999999999998</v>
      </c>
      <c r="CS176">
        <v>44.936999999999998</v>
      </c>
      <c r="CT176">
        <v>597.55000000000007</v>
      </c>
      <c r="CU176">
        <v>597.5542857142857</v>
      </c>
      <c r="CV176">
        <v>0</v>
      </c>
      <c r="CW176">
        <v>1665256314.7</v>
      </c>
      <c r="CX176">
        <v>0</v>
      </c>
      <c r="CY176">
        <v>1665253528.5999999</v>
      </c>
      <c r="CZ176" t="s">
        <v>357</v>
      </c>
      <c r="DA176">
        <v>1665253526.5999999</v>
      </c>
      <c r="DB176">
        <v>1665253528.5999999</v>
      </c>
      <c r="DC176">
        <v>13</v>
      </c>
      <c r="DD176">
        <v>3.1E-2</v>
      </c>
      <c r="DE176">
        <v>1.2999999999999999E-2</v>
      </c>
      <c r="DF176">
        <v>1.6459999999999999</v>
      </c>
      <c r="DG176">
        <v>0.19600000000000001</v>
      </c>
      <c r="DH176">
        <v>415</v>
      </c>
      <c r="DI176">
        <v>32</v>
      </c>
      <c r="DJ176">
        <v>0.56000000000000005</v>
      </c>
      <c r="DK176">
        <v>0.22</v>
      </c>
      <c r="DL176">
        <v>-23.694185365853659</v>
      </c>
      <c r="DM176">
        <v>-0.2915184668989485</v>
      </c>
      <c r="DN176">
        <v>4.1777082998822983E-2</v>
      </c>
      <c r="DO176">
        <v>0</v>
      </c>
      <c r="DP176">
        <v>1.04978487804878</v>
      </c>
      <c r="DQ176">
        <v>7.7927247386758949E-2</v>
      </c>
      <c r="DR176">
        <v>8.0218141984159854E-3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377</v>
      </c>
      <c r="EA176">
        <v>3.2943899999999999</v>
      </c>
      <c r="EB176">
        <v>2.6255899999999999</v>
      </c>
      <c r="EC176">
        <v>0.18936700000000001</v>
      </c>
      <c r="ED176">
        <v>0.19095400000000001</v>
      </c>
      <c r="EE176">
        <v>0.12790799999999999</v>
      </c>
      <c r="EF176">
        <v>0.12367400000000001</v>
      </c>
      <c r="EG176">
        <v>24445.1</v>
      </c>
      <c r="EH176">
        <v>24981.5</v>
      </c>
      <c r="EI176">
        <v>28072.1</v>
      </c>
      <c r="EJ176">
        <v>29742.1</v>
      </c>
      <c r="EK176">
        <v>33610.1</v>
      </c>
      <c r="EL176">
        <v>36248.6</v>
      </c>
      <c r="EM176">
        <v>39533.599999999999</v>
      </c>
      <c r="EN176">
        <v>42586.9</v>
      </c>
      <c r="EO176">
        <v>2.1411799999999999</v>
      </c>
      <c r="EP176">
        <v>2.09795</v>
      </c>
      <c r="EQ176">
        <v>1.25878E-2</v>
      </c>
      <c r="ER176">
        <v>0</v>
      </c>
      <c r="ES176">
        <v>31.288399999999999</v>
      </c>
      <c r="ET176">
        <v>999.9</v>
      </c>
      <c r="EU176">
        <v>48.9</v>
      </c>
      <c r="EV176">
        <v>39.9</v>
      </c>
      <c r="EW176">
        <v>35.772300000000001</v>
      </c>
      <c r="EX176">
        <v>57.687399999999997</v>
      </c>
      <c r="EY176">
        <v>-3.3533599999999999</v>
      </c>
      <c r="EZ176">
        <v>2</v>
      </c>
      <c r="FA176">
        <v>0.69699699999999998</v>
      </c>
      <c r="FB176">
        <v>3.8590399999999998</v>
      </c>
      <c r="FC176">
        <v>20.229099999999999</v>
      </c>
      <c r="FD176">
        <v>5.2187900000000003</v>
      </c>
      <c r="FE176">
        <v>12.0099</v>
      </c>
      <c r="FF176">
        <v>4.9859999999999998</v>
      </c>
      <c r="FG176">
        <v>3.2846500000000001</v>
      </c>
      <c r="FH176">
        <v>5145.6000000000004</v>
      </c>
      <c r="FI176">
        <v>9999</v>
      </c>
      <c r="FJ176">
        <v>9999</v>
      </c>
      <c r="FK176">
        <v>432.3</v>
      </c>
      <c r="FL176">
        <v>1.86585</v>
      </c>
      <c r="FM176">
        <v>1.8622000000000001</v>
      </c>
      <c r="FN176">
        <v>1.86432</v>
      </c>
      <c r="FO176">
        <v>1.86049</v>
      </c>
      <c r="FP176">
        <v>1.86111</v>
      </c>
      <c r="FQ176">
        <v>1.8602000000000001</v>
      </c>
      <c r="FR176">
        <v>1.86188</v>
      </c>
      <c r="FS176">
        <v>1.8584700000000001</v>
      </c>
      <c r="FT176">
        <v>0</v>
      </c>
      <c r="FU176">
        <v>0</v>
      </c>
      <c r="FV176">
        <v>0</v>
      </c>
      <c r="FW176">
        <v>0</v>
      </c>
      <c r="FX176" t="s">
        <v>359</v>
      </c>
      <c r="FY176" t="s">
        <v>360</v>
      </c>
      <c r="FZ176" t="s">
        <v>361</v>
      </c>
      <c r="GA176" t="s">
        <v>361</v>
      </c>
      <c r="GB176" t="s">
        <v>361</v>
      </c>
      <c r="GC176" t="s">
        <v>361</v>
      </c>
      <c r="GD176">
        <v>0</v>
      </c>
      <c r="GE176">
        <v>100</v>
      </c>
      <c r="GF176">
        <v>100</v>
      </c>
      <c r="GG176">
        <v>1.64</v>
      </c>
      <c r="GH176">
        <v>0.19570000000000001</v>
      </c>
      <c r="GI176">
        <v>1.646399999999971</v>
      </c>
      <c r="GJ176">
        <v>0</v>
      </c>
      <c r="GK176">
        <v>0</v>
      </c>
      <c r="GL176">
        <v>0</v>
      </c>
      <c r="GM176">
        <v>0.19577000000000669</v>
      </c>
      <c r="GN176">
        <v>0</v>
      </c>
      <c r="GO176">
        <v>0</v>
      </c>
      <c r="GP176">
        <v>0</v>
      </c>
      <c r="GQ176">
        <v>-1</v>
      </c>
      <c r="GR176">
        <v>-1</v>
      </c>
      <c r="GS176">
        <v>-1</v>
      </c>
      <c r="GT176">
        <v>-1</v>
      </c>
      <c r="GU176">
        <v>46.4</v>
      </c>
      <c r="GV176">
        <v>46.4</v>
      </c>
      <c r="GW176">
        <v>2.9199199999999998</v>
      </c>
      <c r="GX176">
        <v>2.5830099999999998</v>
      </c>
      <c r="GY176">
        <v>2.04834</v>
      </c>
      <c r="GZ176">
        <v>2.6000999999999999</v>
      </c>
      <c r="HA176">
        <v>2.1972700000000001</v>
      </c>
      <c r="HB176">
        <v>2.3754900000000001</v>
      </c>
      <c r="HC176">
        <v>44.809600000000003</v>
      </c>
      <c r="HD176">
        <v>13.7555</v>
      </c>
      <c r="HE176">
        <v>18</v>
      </c>
      <c r="HF176">
        <v>662.54700000000003</v>
      </c>
      <c r="HG176">
        <v>694.90099999999995</v>
      </c>
      <c r="HH176">
        <v>25.3185</v>
      </c>
      <c r="HI176">
        <v>35.717399999999998</v>
      </c>
      <c r="HJ176">
        <v>29.9999</v>
      </c>
      <c r="HK176">
        <v>35.5396</v>
      </c>
      <c r="HL176">
        <v>35.506900000000002</v>
      </c>
      <c r="HM176">
        <v>58.413600000000002</v>
      </c>
      <c r="HN176">
        <v>21.2333</v>
      </c>
      <c r="HO176">
        <v>20.517199999999999</v>
      </c>
      <c r="HP176">
        <v>25.3323</v>
      </c>
      <c r="HQ176">
        <v>1076.6400000000001</v>
      </c>
      <c r="HR176">
        <v>29.460599999999999</v>
      </c>
      <c r="HS176">
        <v>98.784700000000001</v>
      </c>
      <c r="HT176">
        <v>98.683599999999998</v>
      </c>
    </row>
    <row r="177" spans="1:228" x14ac:dyDescent="0.2">
      <c r="A177">
        <v>162</v>
      </c>
      <c r="B177">
        <v>1665256316</v>
      </c>
      <c r="C177">
        <v>643</v>
      </c>
      <c r="D177" t="s">
        <v>684</v>
      </c>
      <c r="E177" t="s">
        <v>685</v>
      </c>
      <c r="F177">
        <v>4</v>
      </c>
      <c r="G177">
        <v>1665256313.6875</v>
      </c>
      <c r="H177">
        <f t="shared" si="68"/>
        <v>2.6475002225331548E-3</v>
      </c>
      <c r="I177">
        <f t="shared" si="69"/>
        <v>2.647500222533155</v>
      </c>
      <c r="J177">
        <f t="shared" si="70"/>
        <v>30.876242528178004</v>
      </c>
      <c r="K177">
        <f t="shared" si="71"/>
        <v>1043.45</v>
      </c>
      <c r="L177">
        <f t="shared" si="72"/>
        <v>719.86542327191682</v>
      </c>
      <c r="M177">
        <f t="shared" si="73"/>
        <v>72.633432400991012</v>
      </c>
      <c r="N177">
        <f t="shared" si="74"/>
        <v>105.28267171707999</v>
      </c>
      <c r="O177">
        <f t="shared" si="75"/>
        <v>0.16777679569437082</v>
      </c>
      <c r="P177">
        <f t="shared" si="76"/>
        <v>3.6708930019614967</v>
      </c>
      <c r="Q177">
        <f t="shared" si="77"/>
        <v>0.16363025638116407</v>
      </c>
      <c r="R177">
        <f t="shared" si="78"/>
        <v>0.1026329247572263</v>
      </c>
      <c r="S177">
        <f t="shared" si="79"/>
        <v>226.11762748689139</v>
      </c>
      <c r="T177">
        <f t="shared" si="80"/>
        <v>31.49964042550674</v>
      </c>
      <c r="U177">
        <f t="shared" si="81"/>
        <v>31.498325000000001</v>
      </c>
      <c r="V177">
        <f t="shared" si="82"/>
        <v>4.6411585855404107</v>
      </c>
      <c r="W177">
        <f t="shared" si="83"/>
        <v>68.155045602090723</v>
      </c>
      <c r="X177">
        <f t="shared" si="84"/>
        <v>3.07103257324435</v>
      </c>
      <c r="Y177">
        <f t="shared" si="85"/>
        <v>4.505950434211349</v>
      </c>
      <c r="Z177">
        <f t="shared" si="86"/>
        <v>1.5701260122960607</v>
      </c>
      <c r="AA177">
        <f t="shared" si="87"/>
        <v>-116.75475981371213</v>
      </c>
      <c r="AB177">
        <f t="shared" si="88"/>
        <v>-102.79937376557854</v>
      </c>
      <c r="AC177">
        <f t="shared" si="89"/>
        <v>-6.303376320472811</v>
      </c>
      <c r="AD177">
        <f t="shared" si="90"/>
        <v>0.26011758712792243</v>
      </c>
      <c r="AE177">
        <f t="shared" si="91"/>
        <v>54.623425867246148</v>
      </c>
      <c r="AF177">
        <f t="shared" si="92"/>
        <v>2.6495831732735371</v>
      </c>
      <c r="AG177">
        <f t="shared" si="93"/>
        <v>30.876242528178004</v>
      </c>
      <c r="AH177">
        <v>1099.53944049033</v>
      </c>
      <c r="AI177">
        <v>1079.312969696969</v>
      </c>
      <c r="AJ177">
        <v>1.7161313479314331</v>
      </c>
      <c r="AK177">
        <v>66.645628169260647</v>
      </c>
      <c r="AL177">
        <f t="shared" si="94"/>
        <v>2.647500222533155</v>
      </c>
      <c r="AM177">
        <v>29.371353066924978</v>
      </c>
      <c r="AN177">
        <v>30.437560588235289</v>
      </c>
      <c r="AO177">
        <v>-6.4717612871239246E-6</v>
      </c>
      <c r="AP177">
        <v>87.351231965539924</v>
      </c>
      <c r="AQ177">
        <v>25</v>
      </c>
      <c r="AR177">
        <v>4</v>
      </c>
      <c r="AS177">
        <f t="shared" si="95"/>
        <v>1</v>
      </c>
      <c r="AT177">
        <f t="shared" si="96"/>
        <v>0</v>
      </c>
      <c r="AU177">
        <f t="shared" si="97"/>
        <v>47477.83597185972</v>
      </c>
      <c r="AV177">
        <f t="shared" si="98"/>
        <v>1199.9974999999999</v>
      </c>
      <c r="AW177">
        <f t="shared" si="99"/>
        <v>1025.9243385942441</v>
      </c>
      <c r="AX177">
        <f t="shared" si="100"/>
        <v>0.85493872995089082</v>
      </c>
      <c r="AY177">
        <f t="shared" si="101"/>
        <v>0.18843174880521951</v>
      </c>
      <c r="AZ177">
        <v>2.7</v>
      </c>
      <c r="BA177">
        <v>0.5</v>
      </c>
      <c r="BB177" t="s">
        <v>356</v>
      </c>
      <c r="BC177">
        <v>2</v>
      </c>
      <c r="BD177" t="b">
        <v>1</v>
      </c>
      <c r="BE177">
        <v>1665256313.6875</v>
      </c>
      <c r="BF177">
        <v>1043.45</v>
      </c>
      <c r="BG177">
        <v>1067.2862500000001</v>
      </c>
      <c r="BH177">
        <v>30.436812499999998</v>
      </c>
      <c r="BI177">
        <v>29.369800000000001</v>
      </c>
      <c r="BJ177">
        <v>1041.80375</v>
      </c>
      <c r="BK177">
        <v>30.241025</v>
      </c>
      <c r="BL177">
        <v>650.05174999999997</v>
      </c>
      <c r="BM177">
        <v>100.798625</v>
      </c>
      <c r="BN177">
        <v>0.1000014</v>
      </c>
      <c r="BO177">
        <v>30.978887499999999</v>
      </c>
      <c r="BP177">
        <v>31.498325000000001</v>
      </c>
      <c r="BQ177">
        <v>999.9</v>
      </c>
      <c r="BR177">
        <v>0</v>
      </c>
      <c r="BS177">
        <v>0</v>
      </c>
      <c r="BT177">
        <v>8999.21875</v>
      </c>
      <c r="BU177">
        <v>0</v>
      </c>
      <c r="BV177">
        <v>19.351624999999999</v>
      </c>
      <c r="BW177">
        <v>-23.835325000000001</v>
      </c>
      <c r="BX177">
        <v>1076.2049999999999</v>
      </c>
      <c r="BY177">
        <v>1099.5787499999999</v>
      </c>
      <c r="BZ177">
        <v>1.0670087500000001</v>
      </c>
      <c r="CA177">
        <v>1067.2862500000001</v>
      </c>
      <c r="CB177">
        <v>29.369800000000001</v>
      </c>
      <c r="CC177">
        <v>3.06798875</v>
      </c>
      <c r="CD177">
        <v>2.9604374999999998</v>
      </c>
      <c r="CE177">
        <v>24.401599999999998</v>
      </c>
      <c r="CF177">
        <v>23.807075000000001</v>
      </c>
      <c r="CG177">
        <v>1199.9974999999999</v>
      </c>
      <c r="CH177">
        <v>0.49996062499999999</v>
      </c>
      <c r="CI177">
        <v>0.50003937500000006</v>
      </c>
      <c r="CJ177">
        <v>0</v>
      </c>
      <c r="CK177">
        <v>804.678</v>
      </c>
      <c r="CL177">
        <v>4.9990899999999998</v>
      </c>
      <c r="CM177">
        <v>8702.2199999999993</v>
      </c>
      <c r="CN177">
        <v>9557.7075000000004</v>
      </c>
      <c r="CO177">
        <v>43.686999999999998</v>
      </c>
      <c r="CP177">
        <v>45.671499999999988</v>
      </c>
      <c r="CQ177">
        <v>44.577749999999988</v>
      </c>
      <c r="CR177">
        <v>44.577749999999988</v>
      </c>
      <c r="CS177">
        <v>44.936999999999998</v>
      </c>
      <c r="CT177">
        <v>597.45000000000005</v>
      </c>
      <c r="CU177">
        <v>597.54750000000001</v>
      </c>
      <c r="CV177">
        <v>0</v>
      </c>
      <c r="CW177">
        <v>1665256318.9000001</v>
      </c>
      <c r="CX177">
        <v>0</v>
      </c>
      <c r="CY177">
        <v>1665253528.5999999</v>
      </c>
      <c r="CZ177" t="s">
        <v>357</v>
      </c>
      <c r="DA177">
        <v>1665253526.5999999</v>
      </c>
      <c r="DB177">
        <v>1665253528.5999999</v>
      </c>
      <c r="DC177">
        <v>13</v>
      </c>
      <c r="DD177">
        <v>3.1E-2</v>
      </c>
      <c r="DE177">
        <v>1.2999999999999999E-2</v>
      </c>
      <c r="DF177">
        <v>1.6459999999999999</v>
      </c>
      <c r="DG177">
        <v>0.19600000000000001</v>
      </c>
      <c r="DH177">
        <v>415</v>
      </c>
      <c r="DI177">
        <v>32</v>
      </c>
      <c r="DJ177">
        <v>0.56000000000000005</v>
      </c>
      <c r="DK177">
        <v>0.22</v>
      </c>
      <c r="DL177">
        <v>-23.727714634146341</v>
      </c>
      <c r="DM177">
        <v>-0.53576027874565813</v>
      </c>
      <c r="DN177">
        <v>6.4151895057747932E-2</v>
      </c>
      <c r="DO177">
        <v>0</v>
      </c>
      <c r="DP177">
        <v>1.0546587804878049</v>
      </c>
      <c r="DQ177">
        <v>9.1347386759584467E-2</v>
      </c>
      <c r="DR177">
        <v>9.1362940651282271E-3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377</v>
      </c>
      <c r="EA177">
        <v>3.29419</v>
      </c>
      <c r="EB177">
        <v>2.6250100000000001</v>
      </c>
      <c r="EC177">
        <v>0.19014200000000001</v>
      </c>
      <c r="ED177">
        <v>0.191719</v>
      </c>
      <c r="EE177">
        <v>0.12790499999999999</v>
      </c>
      <c r="EF177">
        <v>0.123664</v>
      </c>
      <c r="EG177">
        <v>24422.400000000001</v>
      </c>
      <c r="EH177">
        <v>24957.8</v>
      </c>
      <c r="EI177">
        <v>28073</v>
      </c>
      <c r="EJ177">
        <v>29742.2</v>
      </c>
      <c r="EK177">
        <v>33611.1</v>
      </c>
      <c r="EL177">
        <v>36249.300000000003</v>
      </c>
      <c r="EM177">
        <v>39534.5</v>
      </c>
      <c r="EN177">
        <v>42587.199999999997</v>
      </c>
      <c r="EO177">
        <v>2.1410300000000002</v>
      </c>
      <c r="EP177">
        <v>2.0983000000000001</v>
      </c>
      <c r="EQ177">
        <v>1.33738E-2</v>
      </c>
      <c r="ER177">
        <v>0</v>
      </c>
      <c r="ES177">
        <v>31.2822</v>
      </c>
      <c r="ET177">
        <v>999.9</v>
      </c>
      <c r="EU177">
        <v>48.9</v>
      </c>
      <c r="EV177">
        <v>39.9</v>
      </c>
      <c r="EW177">
        <v>35.773400000000002</v>
      </c>
      <c r="EX177">
        <v>57.837400000000002</v>
      </c>
      <c r="EY177">
        <v>-3.4455100000000001</v>
      </c>
      <c r="EZ177">
        <v>2</v>
      </c>
      <c r="FA177">
        <v>0.69695099999999999</v>
      </c>
      <c r="FB177">
        <v>3.8380899999999998</v>
      </c>
      <c r="FC177">
        <v>20.229900000000001</v>
      </c>
      <c r="FD177">
        <v>5.2187900000000003</v>
      </c>
      <c r="FE177">
        <v>12.0099</v>
      </c>
      <c r="FF177">
        <v>4.9863</v>
      </c>
      <c r="FG177">
        <v>3.2846500000000001</v>
      </c>
      <c r="FH177">
        <v>5145.6000000000004</v>
      </c>
      <c r="FI177">
        <v>9999</v>
      </c>
      <c r="FJ177">
        <v>9999</v>
      </c>
      <c r="FK177">
        <v>432.3</v>
      </c>
      <c r="FL177">
        <v>1.8658399999999999</v>
      </c>
      <c r="FM177">
        <v>1.8622000000000001</v>
      </c>
      <c r="FN177">
        <v>1.86432</v>
      </c>
      <c r="FO177">
        <v>1.86049</v>
      </c>
      <c r="FP177">
        <v>1.86111</v>
      </c>
      <c r="FQ177">
        <v>1.8602000000000001</v>
      </c>
      <c r="FR177">
        <v>1.86188</v>
      </c>
      <c r="FS177">
        <v>1.8584400000000001</v>
      </c>
      <c r="FT177">
        <v>0</v>
      </c>
      <c r="FU177">
        <v>0</v>
      </c>
      <c r="FV177">
        <v>0</v>
      </c>
      <c r="FW177">
        <v>0</v>
      </c>
      <c r="FX177" t="s">
        <v>359</v>
      </c>
      <c r="FY177" t="s">
        <v>360</v>
      </c>
      <c r="FZ177" t="s">
        <v>361</v>
      </c>
      <c r="GA177" t="s">
        <v>361</v>
      </c>
      <c r="GB177" t="s">
        <v>361</v>
      </c>
      <c r="GC177" t="s">
        <v>361</v>
      </c>
      <c r="GD177">
        <v>0</v>
      </c>
      <c r="GE177">
        <v>100</v>
      </c>
      <c r="GF177">
        <v>100</v>
      </c>
      <c r="GG177">
        <v>1.64</v>
      </c>
      <c r="GH177">
        <v>0.1958</v>
      </c>
      <c r="GI177">
        <v>1.646399999999971</v>
      </c>
      <c r="GJ177">
        <v>0</v>
      </c>
      <c r="GK177">
        <v>0</v>
      </c>
      <c r="GL177">
        <v>0</v>
      </c>
      <c r="GM177">
        <v>0.19577000000000669</v>
      </c>
      <c r="GN177">
        <v>0</v>
      </c>
      <c r="GO177">
        <v>0</v>
      </c>
      <c r="GP177">
        <v>0</v>
      </c>
      <c r="GQ177">
        <v>-1</v>
      </c>
      <c r="GR177">
        <v>-1</v>
      </c>
      <c r="GS177">
        <v>-1</v>
      </c>
      <c r="GT177">
        <v>-1</v>
      </c>
      <c r="GU177">
        <v>46.5</v>
      </c>
      <c r="GV177">
        <v>46.5</v>
      </c>
      <c r="GW177">
        <v>2.9345699999999999</v>
      </c>
      <c r="GX177">
        <v>2.5854499999999998</v>
      </c>
      <c r="GY177">
        <v>2.04834</v>
      </c>
      <c r="GZ177">
        <v>2.6000999999999999</v>
      </c>
      <c r="HA177">
        <v>2.1972700000000001</v>
      </c>
      <c r="HB177">
        <v>2.3132299999999999</v>
      </c>
      <c r="HC177">
        <v>44.809600000000003</v>
      </c>
      <c r="HD177">
        <v>13.738</v>
      </c>
      <c r="HE177">
        <v>18</v>
      </c>
      <c r="HF177">
        <v>662.42600000000004</v>
      </c>
      <c r="HG177">
        <v>695.22299999999996</v>
      </c>
      <c r="HH177">
        <v>25.327500000000001</v>
      </c>
      <c r="HI177">
        <v>35.717399999999998</v>
      </c>
      <c r="HJ177">
        <v>29.9999</v>
      </c>
      <c r="HK177">
        <v>35.5396</v>
      </c>
      <c r="HL177">
        <v>35.506900000000002</v>
      </c>
      <c r="HM177">
        <v>58.703699999999998</v>
      </c>
      <c r="HN177">
        <v>20.958400000000001</v>
      </c>
      <c r="HO177">
        <v>20.517199999999999</v>
      </c>
      <c r="HP177">
        <v>25.347100000000001</v>
      </c>
      <c r="HQ177">
        <v>1083.31</v>
      </c>
      <c r="HR177">
        <v>29.4756</v>
      </c>
      <c r="HS177">
        <v>98.787400000000005</v>
      </c>
      <c r="HT177">
        <v>98.684200000000004</v>
      </c>
    </row>
    <row r="178" spans="1:228" x14ac:dyDescent="0.2">
      <c r="A178">
        <v>163</v>
      </c>
      <c r="B178">
        <v>1665256320</v>
      </c>
      <c r="C178">
        <v>647</v>
      </c>
      <c r="D178" t="s">
        <v>686</v>
      </c>
      <c r="E178" t="s">
        <v>687</v>
      </c>
      <c r="F178">
        <v>4</v>
      </c>
      <c r="G178">
        <v>1665256318</v>
      </c>
      <c r="H178">
        <f t="shared" si="68"/>
        <v>2.6609559966642065E-3</v>
      </c>
      <c r="I178">
        <f t="shared" si="69"/>
        <v>2.6609559966642067</v>
      </c>
      <c r="J178">
        <f t="shared" si="70"/>
        <v>30.585997498774024</v>
      </c>
      <c r="K178">
        <f t="shared" si="71"/>
        <v>1050.6442857142861</v>
      </c>
      <c r="L178">
        <f t="shared" si="72"/>
        <v>731.30881527807526</v>
      </c>
      <c r="M178">
        <f t="shared" si="73"/>
        <v>73.788037050044963</v>
      </c>
      <c r="N178">
        <f t="shared" si="74"/>
        <v>106.00853956782323</v>
      </c>
      <c r="O178">
        <f t="shared" si="75"/>
        <v>0.1687285297074366</v>
      </c>
      <c r="P178">
        <f t="shared" si="76"/>
        <v>3.6738303285798839</v>
      </c>
      <c r="Q178">
        <f t="shared" si="77"/>
        <v>0.16453870950043945</v>
      </c>
      <c r="R178">
        <f t="shared" si="78"/>
        <v>0.10320446660273952</v>
      </c>
      <c r="S178">
        <f t="shared" si="79"/>
        <v>226.11367595088524</v>
      </c>
      <c r="T178">
        <f t="shared" si="80"/>
        <v>31.491305500580339</v>
      </c>
      <c r="U178">
        <f t="shared" si="81"/>
        <v>31.496171428571429</v>
      </c>
      <c r="V178">
        <f t="shared" si="82"/>
        <v>4.6405908041307811</v>
      </c>
      <c r="W178">
        <f t="shared" si="83"/>
        <v>68.178480937145807</v>
      </c>
      <c r="X178">
        <f t="shared" si="84"/>
        <v>3.0711948881946616</v>
      </c>
      <c r="Y178">
        <f t="shared" si="85"/>
        <v>4.5046396545942642</v>
      </c>
      <c r="Z178">
        <f t="shared" si="86"/>
        <v>1.5693959159361195</v>
      </c>
      <c r="AA178">
        <f t="shared" si="87"/>
        <v>-117.34815945289151</v>
      </c>
      <c r="AB178">
        <f t="shared" si="88"/>
        <v>-103.46556416915422</v>
      </c>
      <c r="AC178">
        <f t="shared" si="89"/>
        <v>-6.3389262087801974</v>
      </c>
      <c r="AD178">
        <f t="shared" si="90"/>
        <v>-1.0389738799406985</v>
      </c>
      <c r="AE178">
        <f t="shared" si="91"/>
        <v>54.666039391311905</v>
      </c>
      <c r="AF178">
        <f t="shared" si="92"/>
        <v>2.6420937127266355</v>
      </c>
      <c r="AG178">
        <f t="shared" si="93"/>
        <v>30.585997498774024</v>
      </c>
      <c r="AH178">
        <v>1106.423449455576</v>
      </c>
      <c r="AI178">
        <v>1086.2372121212111</v>
      </c>
      <c r="AJ178">
        <v>1.7363403881118611</v>
      </c>
      <c r="AK178">
        <v>66.645628169260647</v>
      </c>
      <c r="AL178">
        <f t="shared" si="94"/>
        <v>2.6609559966642067</v>
      </c>
      <c r="AM178">
        <v>29.367464816016891</v>
      </c>
      <c r="AN178">
        <v>30.439063529411769</v>
      </c>
      <c r="AO178">
        <v>1.01140466659425E-5</v>
      </c>
      <c r="AP178">
        <v>87.351231965539924</v>
      </c>
      <c r="AQ178">
        <v>25</v>
      </c>
      <c r="AR178">
        <v>4</v>
      </c>
      <c r="AS178">
        <f t="shared" si="95"/>
        <v>1</v>
      </c>
      <c r="AT178">
        <f t="shared" si="96"/>
        <v>0</v>
      </c>
      <c r="AU178">
        <f t="shared" si="97"/>
        <v>47531.434680135848</v>
      </c>
      <c r="AV178">
        <f t="shared" si="98"/>
        <v>1199.9785714285711</v>
      </c>
      <c r="AW178">
        <f t="shared" si="99"/>
        <v>1025.9079564512356</v>
      </c>
      <c r="AX178">
        <f t="shared" si="100"/>
        <v>0.85493856380276445</v>
      </c>
      <c r="AY178">
        <f t="shared" si="101"/>
        <v>0.18843142813933547</v>
      </c>
      <c r="AZ178">
        <v>2.7</v>
      </c>
      <c r="BA178">
        <v>0.5</v>
      </c>
      <c r="BB178" t="s">
        <v>356</v>
      </c>
      <c r="BC178">
        <v>2</v>
      </c>
      <c r="BD178" t="b">
        <v>1</v>
      </c>
      <c r="BE178">
        <v>1665256318</v>
      </c>
      <c r="BF178">
        <v>1050.6442857142861</v>
      </c>
      <c r="BG178">
        <v>1074.504285714286</v>
      </c>
      <c r="BH178">
        <v>30.43842857142857</v>
      </c>
      <c r="BI178">
        <v>29.374371428571429</v>
      </c>
      <c r="BJ178">
        <v>1048.997142857143</v>
      </c>
      <c r="BK178">
        <v>30.242657142857151</v>
      </c>
      <c r="BL178">
        <v>650.01357142857148</v>
      </c>
      <c r="BM178">
        <v>100.7987142857143</v>
      </c>
      <c r="BN178">
        <v>9.988765714285712E-2</v>
      </c>
      <c r="BO178">
        <v>30.973785714285711</v>
      </c>
      <c r="BP178">
        <v>31.496171428571429</v>
      </c>
      <c r="BQ178">
        <v>999.89999999999986</v>
      </c>
      <c r="BR178">
        <v>0</v>
      </c>
      <c r="BS178">
        <v>0</v>
      </c>
      <c r="BT178">
        <v>9009.3742857142861</v>
      </c>
      <c r="BU178">
        <v>0</v>
      </c>
      <c r="BV178">
        <v>18.390714285714289</v>
      </c>
      <c r="BW178">
        <v>-23.85867142857143</v>
      </c>
      <c r="BX178">
        <v>1083.6300000000001</v>
      </c>
      <c r="BY178">
        <v>1107.021428571428</v>
      </c>
      <c r="BZ178">
        <v>1.064045714285714</v>
      </c>
      <c r="CA178">
        <v>1074.504285714286</v>
      </c>
      <c r="CB178">
        <v>29.374371428571429</v>
      </c>
      <c r="CC178">
        <v>3.0681528571428571</v>
      </c>
      <c r="CD178">
        <v>2.9609000000000001</v>
      </c>
      <c r="CE178">
        <v>24.402485714285721</v>
      </c>
      <c r="CF178">
        <v>23.809657142857141</v>
      </c>
      <c r="CG178">
        <v>1199.9785714285711</v>
      </c>
      <c r="CH178">
        <v>0.49996457142857142</v>
      </c>
      <c r="CI178">
        <v>0.50003542857142869</v>
      </c>
      <c r="CJ178">
        <v>0</v>
      </c>
      <c r="CK178">
        <v>804.85328571428568</v>
      </c>
      <c r="CL178">
        <v>4.9990899999999998</v>
      </c>
      <c r="CM178">
        <v>8700.1642857142851</v>
      </c>
      <c r="CN178">
        <v>9557.5585714285717</v>
      </c>
      <c r="CO178">
        <v>43.686999999999998</v>
      </c>
      <c r="CP178">
        <v>45.625</v>
      </c>
      <c r="CQ178">
        <v>44.561999999999998</v>
      </c>
      <c r="CR178">
        <v>44.616</v>
      </c>
      <c r="CS178">
        <v>44.936999999999998</v>
      </c>
      <c r="CT178">
        <v>597.44714285714292</v>
      </c>
      <c r="CU178">
        <v>597.53142857142859</v>
      </c>
      <c r="CV178">
        <v>0</v>
      </c>
      <c r="CW178">
        <v>1665256323.0999999</v>
      </c>
      <c r="CX178">
        <v>0</v>
      </c>
      <c r="CY178">
        <v>1665253528.5999999</v>
      </c>
      <c r="CZ178" t="s">
        <v>357</v>
      </c>
      <c r="DA178">
        <v>1665253526.5999999</v>
      </c>
      <c r="DB178">
        <v>1665253528.5999999</v>
      </c>
      <c r="DC178">
        <v>13</v>
      </c>
      <c r="DD178">
        <v>3.1E-2</v>
      </c>
      <c r="DE178">
        <v>1.2999999999999999E-2</v>
      </c>
      <c r="DF178">
        <v>1.6459999999999999</v>
      </c>
      <c r="DG178">
        <v>0.19600000000000001</v>
      </c>
      <c r="DH178">
        <v>415</v>
      </c>
      <c r="DI178">
        <v>32</v>
      </c>
      <c r="DJ178">
        <v>0.56000000000000005</v>
      </c>
      <c r="DK178">
        <v>0.22</v>
      </c>
      <c r="DL178">
        <v>-23.761048780487801</v>
      </c>
      <c r="DM178">
        <v>-0.71476724738678099</v>
      </c>
      <c r="DN178">
        <v>7.654603946024495E-2</v>
      </c>
      <c r="DO178">
        <v>0</v>
      </c>
      <c r="DP178">
        <v>1.0593995121951221</v>
      </c>
      <c r="DQ178">
        <v>6.9451777003484497E-2</v>
      </c>
      <c r="DR178">
        <v>7.6183609885782108E-3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377</v>
      </c>
      <c r="EA178">
        <v>3.2943099999999998</v>
      </c>
      <c r="EB178">
        <v>2.6254</v>
      </c>
      <c r="EC178">
        <v>0.190916</v>
      </c>
      <c r="ED178">
        <v>0.19248100000000001</v>
      </c>
      <c r="EE178">
        <v>0.127912</v>
      </c>
      <c r="EF178">
        <v>0.12371</v>
      </c>
      <c r="EG178">
        <v>24398.9</v>
      </c>
      <c r="EH178">
        <v>24934.7</v>
      </c>
      <c r="EI178">
        <v>28072.9</v>
      </c>
      <c r="EJ178">
        <v>29742.799999999999</v>
      </c>
      <c r="EK178">
        <v>33610.5</v>
      </c>
      <c r="EL178">
        <v>36248</v>
      </c>
      <c r="EM178">
        <v>39534.1</v>
      </c>
      <c r="EN178">
        <v>42587.8</v>
      </c>
      <c r="EO178">
        <v>2.1413000000000002</v>
      </c>
      <c r="EP178">
        <v>2.0982500000000002</v>
      </c>
      <c r="EQ178">
        <v>1.35675E-2</v>
      </c>
      <c r="ER178">
        <v>0</v>
      </c>
      <c r="ES178">
        <v>31.275300000000001</v>
      </c>
      <c r="ET178">
        <v>999.9</v>
      </c>
      <c r="EU178">
        <v>48.9</v>
      </c>
      <c r="EV178">
        <v>39.9</v>
      </c>
      <c r="EW178">
        <v>35.776400000000002</v>
      </c>
      <c r="EX178">
        <v>57.537399999999998</v>
      </c>
      <c r="EY178">
        <v>-3.5256400000000001</v>
      </c>
      <c r="EZ178">
        <v>2</v>
      </c>
      <c r="FA178">
        <v>0.69675299999999996</v>
      </c>
      <c r="FB178">
        <v>3.7963900000000002</v>
      </c>
      <c r="FC178">
        <v>20.230599999999999</v>
      </c>
      <c r="FD178">
        <v>5.2184900000000001</v>
      </c>
      <c r="FE178">
        <v>12.0099</v>
      </c>
      <c r="FF178">
        <v>4.9859499999999999</v>
      </c>
      <c r="FG178">
        <v>3.2845499999999999</v>
      </c>
      <c r="FH178">
        <v>5145.6000000000004</v>
      </c>
      <c r="FI178">
        <v>9999</v>
      </c>
      <c r="FJ178">
        <v>9999</v>
      </c>
      <c r="FK178">
        <v>432.3</v>
      </c>
      <c r="FL178">
        <v>1.8658399999999999</v>
      </c>
      <c r="FM178">
        <v>1.86222</v>
      </c>
      <c r="FN178">
        <v>1.86432</v>
      </c>
      <c r="FO178">
        <v>1.8605</v>
      </c>
      <c r="FP178">
        <v>1.86111</v>
      </c>
      <c r="FQ178">
        <v>1.8602000000000001</v>
      </c>
      <c r="FR178">
        <v>1.86189</v>
      </c>
      <c r="FS178">
        <v>1.85843</v>
      </c>
      <c r="FT178">
        <v>0</v>
      </c>
      <c r="FU178">
        <v>0</v>
      </c>
      <c r="FV178">
        <v>0</v>
      </c>
      <c r="FW178">
        <v>0</v>
      </c>
      <c r="FX178" t="s">
        <v>359</v>
      </c>
      <c r="FY178" t="s">
        <v>360</v>
      </c>
      <c r="FZ178" t="s">
        <v>361</v>
      </c>
      <c r="GA178" t="s">
        <v>361</v>
      </c>
      <c r="GB178" t="s">
        <v>361</v>
      </c>
      <c r="GC178" t="s">
        <v>361</v>
      </c>
      <c r="GD178">
        <v>0</v>
      </c>
      <c r="GE178">
        <v>100</v>
      </c>
      <c r="GF178">
        <v>100</v>
      </c>
      <c r="GG178">
        <v>1.64</v>
      </c>
      <c r="GH178">
        <v>0.1958</v>
      </c>
      <c r="GI178">
        <v>1.646399999999971</v>
      </c>
      <c r="GJ178">
        <v>0</v>
      </c>
      <c r="GK178">
        <v>0</v>
      </c>
      <c r="GL178">
        <v>0</v>
      </c>
      <c r="GM178">
        <v>0.19577000000000669</v>
      </c>
      <c r="GN178">
        <v>0</v>
      </c>
      <c r="GO178">
        <v>0</v>
      </c>
      <c r="GP178">
        <v>0</v>
      </c>
      <c r="GQ178">
        <v>-1</v>
      </c>
      <c r="GR178">
        <v>-1</v>
      </c>
      <c r="GS178">
        <v>-1</v>
      </c>
      <c r="GT178">
        <v>-1</v>
      </c>
      <c r="GU178">
        <v>46.6</v>
      </c>
      <c r="GV178">
        <v>46.5</v>
      </c>
      <c r="GW178">
        <v>2.95044</v>
      </c>
      <c r="GX178">
        <v>2.5830099999999998</v>
      </c>
      <c r="GY178">
        <v>2.04834</v>
      </c>
      <c r="GZ178">
        <v>2.6000999999999999</v>
      </c>
      <c r="HA178">
        <v>2.1972700000000001</v>
      </c>
      <c r="HB178">
        <v>2.34497</v>
      </c>
      <c r="HC178">
        <v>44.809600000000003</v>
      </c>
      <c r="HD178">
        <v>13.7468</v>
      </c>
      <c r="HE178">
        <v>18</v>
      </c>
      <c r="HF178">
        <v>662.64700000000005</v>
      </c>
      <c r="HG178">
        <v>695.17</v>
      </c>
      <c r="HH178">
        <v>25.338899999999999</v>
      </c>
      <c r="HI178">
        <v>35.716500000000003</v>
      </c>
      <c r="HJ178">
        <v>29.9998</v>
      </c>
      <c r="HK178">
        <v>35.5396</v>
      </c>
      <c r="HL178">
        <v>35.506100000000004</v>
      </c>
      <c r="HM178">
        <v>58.995600000000003</v>
      </c>
      <c r="HN178">
        <v>20.958400000000001</v>
      </c>
      <c r="HO178">
        <v>20.517199999999999</v>
      </c>
      <c r="HP178">
        <v>25.347100000000001</v>
      </c>
      <c r="HQ178">
        <v>1089.99</v>
      </c>
      <c r="HR178">
        <v>29.484300000000001</v>
      </c>
      <c r="HS178">
        <v>98.786600000000007</v>
      </c>
      <c r="HT178">
        <v>98.685900000000004</v>
      </c>
    </row>
    <row r="179" spans="1:228" x14ac:dyDescent="0.2">
      <c r="A179">
        <v>164</v>
      </c>
      <c r="B179">
        <v>1665256324</v>
      </c>
      <c r="C179">
        <v>651</v>
      </c>
      <c r="D179" t="s">
        <v>688</v>
      </c>
      <c r="E179" t="s">
        <v>689</v>
      </c>
      <c r="F179">
        <v>4</v>
      </c>
      <c r="G179">
        <v>1665256321.6875</v>
      </c>
      <c r="H179">
        <f t="shared" si="68"/>
        <v>2.6348918255847606E-3</v>
      </c>
      <c r="I179">
        <f t="shared" si="69"/>
        <v>2.6348918255847606</v>
      </c>
      <c r="J179">
        <f t="shared" si="70"/>
        <v>30.914298710829605</v>
      </c>
      <c r="K179">
        <f t="shared" si="71"/>
        <v>1056.8125</v>
      </c>
      <c r="L179">
        <f t="shared" si="72"/>
        <v>731.42289024673232</v>
      </c>
      <c r="M179">
        <f t="shared" si="73"/>
        <v>73.799455687119035</v>
      </c>
      <c r="N179">
        <f t="shared" si="74"/>
        <v>106.63077175098282</v>
      </c>
      <c r="O179">
        <f t="shared" si="75"/>
        <v>0.16712873256136984</v>
      </c>
      <c r="P179">
        <f t="shared" si="76"/>
        <v>3.6749987402227284</v>
      </c>
      <c r="Q179">
        <f t="shared" si="77"/>
        <v>0.16301821700852764</v>
      </c>
      <c r="R179">
        <f t="shared" si="78"/>
        <v>0.10224727870705078</v>
      </c>
      <c r="S179">
        <f t="shared" si="79"/>
        <v>226.10270773647292</v>
      </c>
      <c r="T179">
        <f t="shared" si="80"/>
        <v>31.494955518413427</v>
      </c>
      <c r="U179">
        <f t="shared" si="81"/>
        <v>31.4939</v>
      </c>
      <c r="V179">
        <f t="shared" si="82"/>
        <v>4.6399920156487351</v>
      </c>
      <c r="W179">
        <f t="shared" si="83"/>
        <v>68.190923733511724</v>
      </c>
      <c r="X179">
        <f t="shared" si="84"/>
        <v>3.0714732412753554</v>
      </c>
      <c r="Y179">
        <f t="shared" si="85"/>
        <v>4.5042258897659009</v>
      </c>
      <c r="Z179">
        <f t="shared" si="86"/>
        <v>1.5685187743733797</v>
      </c>
      <c r="AA179">
        <f t="shared" si="87"/>
        <v>-116.19872950828794</v>
      </c>
      <c r="AB179">
        <f t="shared" si="88"/>
        <v>-103.3675649509446</v>
      </c>
      <c r="AC179">
        <f t="shared" si="89"/>
        <v>-6.3307875369687689</v>
      </c>
      <c r="AD179">
        <f t="shared" si="90"/>
        <v>0.20562574027162839</v>
      </c>
      <c r="AE179">
        <f t="shared" si="91"/>
        <v>54.612486443564649</v>
      </c>
      <c r="AF179">
        <f t="shared" si="92"/>
        <v>2.627585427068265</v>
      </c>
      <c r="AG179">
        <f t="shared" si="93"/>
        <v>30.914298710829605</v>
      </c>
      <c r="AH179">
        <v>1113.3343469968449</v>
      </c>
      <c r="AI179">
        <v>1093.098303030303</v>
      </c>
      <c r="AJ179">
        <v>1.713995296813956</v>
      </c>
      <c r="AK179">
        <v>66.645628169260647</v>
      </c>
      <c r="AL179">
        <f t="shared" si="94"/>
        <v>2.6348918255847606</v>
      </c>
      <c r="AM179">
        <v>29.382016126785501</v>
      </c>
      <c r="AN179">
        <v>30.443129411764691</v>
      </c>
      <c r="AO179">
        <v>1.208050542656176E-5</v>
      </c>
      <c r="AP179">
        <v>87.351231965539924</v>
      </c>
      <c r="AQ179">
        <v>26</v>
      </c>
      <c r="AR179">
        <v>4</v>
      </c>
      <c r="AS179">
        <f t="shared" si="95"/>
        <v>1</v>
      </c>
      <c r="AT179">
        <f t="shared" si="96"/>
        <v>0</v>
      </c>
      <c r="AU179">
        <f t="shared" si="97"/>
        <v>47552.690235339447</v>
      </c>
      <c r="AV179">
        <f t="shared" si="98"/>
        <v>1199.9212500000001</v>
      </c>
      <c r="AW179">
        <f t="shared" si="99"/>
        <v>1025.8588635940275</v>
      </c>
      <c r="AX179">
        <f t="shared" si="100"/>
        <v>0.85493849166687186</v>
      </c>
      <c r="AY179">
        <f t="shared" si="101"/>
        <v>0.18843128891706259</v>
      </c>
      <c r="AZ179">
        <v>2.7</v>
      </c>
      <c r="BA179">
        <v>0.5</v>
      </c>
      <c r="BB179" t="s">
        <v>356</v>
      </c>
      <c r="BC179">
        <v>2</v>
      </c>
      <c r="BD179" t="b">
        <v>1</v>
      </c>
      <c r="BE179">
        <v>1665256321.6875</v>
      </c>
      <c r="BF179">
        <v>1056.8125</v>
      </c>
      <c r="BG179">
        <v>1080.6512499999999</v>
      </c>
      <c r="BH179">
        <v>30.441224999999999</v>
      </c>
      <c r="BI179">
        <v>29.382987499999999</v>
      </c>
      <c r="BJ179">
        <v>1055.16625</v>
      </c>
      <c r="BK179">
        <v>30.245462499999999</v>
      </c>
      <c r="BL179">
        <v>649.99737500000003</v>
      </c>
      <c r="BM179">
        <v>100.7985</v>
      </c>
      <c r="BN179">
        <v>9.9977024999999997E-2</v>
      </c>
      <c r="BO179">
        <v>30.972175</v>
      </c>
      <c r="BP179">
        <v>31.4939</v>
      </c>
      <c r="BQ179">
        <v>999.9</v>
      </c>
      <c r="BR179">
        <v>0</v>
      </c>
      <c r="BS179">
        <v>0</v>
      </c>
      <c r="BT179">
        <v>9013.4375</v>
      </c>
      <c r="BU179">
        <v>0</v>
      </c>
      <c r="BV179">
        <v>18.7283875</v>
      </c>
      <c r="BW179">
        <v>-23.8396875</v>
      </c>
      <c r="BX179">
        <v>1089.99125</v>
      </c>
      <c r="BY179">
        <v>1113.365</v>
      </c>
      <c r="BZ179">
        <v>1.0582612499999999</v>
      </c>
      <c r="CA179">
        <v>1080.6512499999999</v>
      </c>
      <c r="CB179">
        <v>29.382987499999999</v>
      </c>
      <c r="CC179">
        <v>3.068435</v>
      </c>
      <c r="CD179">
        <v>2.9617624999999999</v>
      </c>
      <c r="CE179">
        <v>24.403987499999999</v>
      </c>
      <c r="CF179">
        <v>23.814499999999999</v>
      </c>
      <c r="CG179">
        <v>1199.9212500000001</v>
      </c>
      <c r="CH179">
        <v>0.49996762500000003</v>
      </c>
      <c r="CI179">
        <v>0.50003237499999997</v>
      </c>
      <c r="CJ179">
        <v>0</v>
      </c>
      <c r="CK179">
        <v>804.70124999999996</v>
      </c>
      <c r="CL179">
        <v>4.9990899999999998</v>
      </c>
      <c r="CM179">
        <v>8698.8237499999996</v>
      </c>
      <c r="CN179">
        <v>9557.1037499999984</v>
      </c>
      <c r="CO179">
        <v>43.686999999999998</v>
      </c>
      <c r="CP179">
        <v>45.625</v>
      </c>
      <c r="CQ179">
        <v>44.561999999999998</v>
      </c>
      <c r="CR179">
        <v>44.585625</v>
      </c>
      <c r="CS179">
        <v>44.936999999999998</v>
      </c>
      <c r="CT179">
        <v>597.42124999999999</v>
      </c>
      <c r="CU179">
        <v>597.5</v>
      </c>
      <c r="CV179">
        <v>0</v>
      </c>
      <c r="CW179">
        <v>1665256326.7</v>
      </c>
      <c r="CX179">
        <v>0</v>
      </c>
      <c r="CY179">
        <v>1665253528.5999999</v>
      </c>
      <c r="CZ179" t="s">
        <v>357</v>
      </c>
      <c r="DA179">
        <v>1665253526.5999999</v>
      </c>
      <c r="DB179">
        <v>1665253528.5999999</v>
      </c>
      <c r="DC179">
        <v>13</v>
      </c>
      <c r="DD179">
        <v>3.1E-2</v>
      </c>
      <c r="DE179">
        <v>1.2999999999999999E-2</v>
      </c>
      <c r="DF179">
        <v>1.6459999999999999</v>
      </c>
      <c r="DG179">
        <v>0.19600000000000001</v>
      </c>
      <c r="DH179">
        <v>415</v>
      </c>
      <c r="DI179">
        <v>32</v>
      </c>
      <c r="DJ179">
        <v>0.56000000000000005</v>
      </c>
      <c r="DK179">
        <v>0.22</v>
      </c>
      <c r="DL179">
        <v>-23.793392682926829</v>
      </c>
      <c r="DM179">
        <v>-0.64196864111501106</v>
      </c>
      <c r="DN179">
        <v>7.248416947519809E-2</v>
      </c>
      <c r="DO179">
        <v>0</v>
      </c>
      <c r="DP179">
        <v>1.061369268292683</v>
      </c>
      <c r="DQ179">
        <v>1.4356933797909021E-2</v>
      </c>
      <c r="DR179">
        <v>5.0418363815926057E-3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377</v>
      </c>
      <c r="EA179">
        <v>3.2941799999999999</v>
      </c>
      <c r="EB179">
        <v>2.6253199999999999</v>
      </c>
      <c r="EC179">
        <v>0.19168299999999999</v>
      </c>
      <c r="ED179">
        <v>0.19323000000000001</v>
      </c>
      <c r="EE179">
        <v>0.12792400000000001</v>
      </c>
      <c r="EF179">
        <v>0.1237</v>
      </c>
      <c r="EG179">
        <v>24375.599999999999</v>
      </c>
      <c r="EH179">
        <v>24911</v>
      </c>
      <c r="EI179">
        <v>28072.7</v>
      </c>
      <c r="EJ179">
        <v>29742.3</v>
      </c>
      <c r="EK179">
        <v>33609.699999999997</v>
      </c>
      <c r="EL179">
        <v>36247.9</v>
      </c>
      <c r="EM179">
        <v>39533.699999999997</v>
      </c>
      <c r="EN179">
        <v>42587.1</v>
      </c>
      <c r="EO179">
        <v>2.1408299999999998</v>
      </c>
      <c r="EP179">
        <v>2.0982699999999999</v>
      </c>
      <c r="EQ179">
        <v>1.42008E-2</v>
      </c>
      <c r="ER179">
        <v>0</v>
      </c>
      <c r="ES179">
        <v>31.269200000000001</v>
      </c>
      <c r="ET179">
        <v>999.9</v>
      </c>
      <c r="EU179">
        <v>48.8</v>
      </c>
      <c r="EV179">
        <v>39.9</v>
      </c>
      <c r="EW179">
        <v>35.7012</v>
      </c>
      <c r="EX179">
        <v>57.417400000000001</v>
      </c>
      <c r="EY179">
        <v>-3.4054500000000001</v>
      </c>
      <c r="EZ179">
        <v>2</v>
      </c>
      <c r="FA179">
        <v>0.69622200000000001</v>
      </c>
      <c r="FB179">
        <v>3.7703600000000002</v>
      </c>
      <c r="FC179">
        <v>20.231000000000002</v>
      </c>
      <c r="FD179">
        <v>5.2178899999999997</v>
      </c>
      <c r="FE179">
        <v>12.0099</v>
      </c>
      <c r="FF179">
        <v>4.9859</v>
      </c>
      <c r="FG179">
        <v>3.2845</v>
      </c>
      <c r="FH179">
        <v>5145.8999999999996</v>
      </c>
      <c r="FI179">
        <v>9999</v>
      </c>
      <c r="FJ179">
        <v>9999</v>
      </c>
      <c r="FK179">
        <v>432.3</v>
      </c>
      <c r="FL179">
        <v>1.8658399999999999</v>
      </c>
      <c r="FM179">
        <v>1.86222</v>
      </c>
      <c r="FN179">
        <v>1.86432</v>
      </c>
      <c r="FO179">
        <v>1.8604799999999999</v>
      </c>
      <c r="FP179">
        <v>1.86111</v>
      </c>
      <c r="FQ179">
        <v>1.8602000000000001</v>
      </c>
      <c r="FR179">
        <v>1.86189</v>
      </c>
      <c r="FS179">
        <v>1.85846</v>
      </c>
      <c r="FT179">
        <v>0</v>
      </c>
      <c r="FU179">
        <v>0</v>
      </c>
      <c r="FV179">
        <v>0</v>
      </c>
      <c r="FW179">
        <v>0</v>
      </c>
      <c r="FX179" t="s">
        <v>359</v>
      </c>
      <c r="FY179" t="s">
        <v>360</v>
      </c>
      <c r="FZ179" t="s">
        <v>361</v>
      </c>
      <c r="GA179" t="s">
        <v>361</v>
      </c>
      <c r="GB179" t="s">
        <v>361</v>
      </c>
      <c r="GC179" t="s">
        <v>361</v>
      </c>
      <c r="GD179">
        <v>0</v>
      </c>
      <c r="GE179">
        <v>100</v>
      </c>
      <c r="GF179">
        <v>100</v>
      </c>
      <c r="GG179">
        <v>1.64</v>
      </c>
      <c r="GH179">
        <v>0.1958</v>
      </c>
      <c r="GI179">
        <v>1.646399999999971</v>
      </c>
      <c r="GJ179">
        <v>0</v>
      </c>
      <c r="GK179">
        <v>0</v>
      </c>
      <c r="GL179">
        <v>0</v>
      </c>
      <c r="GM179">
        <v>0.19577000000000669</v>
      </c>
      <c r="GN179">
        <v>0</v>
      </c>
      <c r="GO179">
        <v>0</v>
      </c>
      <c r="GP179">
        <v>0</v>
      </c>
      <c r="GQ179">
        <v>-1</v>
      </c>
      <c r="GR179">
        <v>-1</v>
      </c>
      <c r="GS179">
        <v>-1</v>
      </c>
      <c r="GT179">
        <v>-1</v>
      </c>
      <c r="GU179">
        <v>46.6</v>
      </c>
      <c r="GV179">
        <v>46.6</v>
      </c>
      <c r="GW179">
        <v>2.96387</v>
      </c>
      <c r="GX179">
        <v>2.5756800000000002</v>
      </c>
      <c r="GY179">
        <v>2.04834</v>
      </c>
      <c r="GZ179">
        <v>2.6000999999999999</v>
      </c>
      <c r="HA179">
        <v>2.1972700000000001</v>
      </c>
      <c r="HB179">
        <v>2.3706100000000001</v>
      </c>
      <c r="HC179">
        <v>44.781500000000001</v>
      </c>
      <c r="HD179">
        <v>13.7555</v>
      </c>
      <c r="HE179">
        <v>18</v>
      </c>
      <c r="HF179">
        <v>662.26400000000001</v>
      </c>
      <c r="HG179">
        <v>695.16399999999999</v>
      </c>
      <c r="HH179">
        <v>25.351199999999999</v>
      </c>
      <c r="HI179">
        <v>35.714100000000002</v>
      </c>
      <c r="HJ179">
        <v>29.9998</v>
      </c>
      <c r="HK179">
        <v>35.5396</v>
      </c>
      <c r="HL179">
        <v>35.503599999999999</v>
      </c>
      <c r="HM179">
        <v>59.290500000000002</v>
      </c>
      <c r="HN179">
        <v>20.685300000000002</v>
      </c>
      <c r="HO179">
        <v>20.517199999999999</v>
      </c>
      <c r="HP179">
        <v>25.3658</v>
      </c>
      <c r="HQ179">
        <v>1096.68</v>
      </c>
      <c r="HR179">
        <v>29.49</v>
      </c>
      <c r="HS179">
        <v>98.785799999999995</v>
      </c>
      <c r="HT179">
        <v>98.684200000000004</v>
      </c>
    </row>
    <row r="180" spans="1:228" x14ac:dyDescent="0.2">
      <c r="A180">
        <v>165</v>
      </c>
      <c r="B180">
        <v>1665256328</v>
      </c>
      <c r="C180">
        <v>655</v>
      </c>
      <c r="D180" t="s">
        <v>690</v>
      </c>
      <c r="E180" t="s">
        <v>691</v>
      </c>
      <c r="F180">
        <v>4</v>
      </c>
      <c r="G180">
        <v>1665256326</v>
      </c>
      <c r="H180">
        <f t="shared" si="68"/>
        <v>2.6485470696199411E-3</v>
      </c>
      <c r="I180">
        <f t="shared" si="69"/>
        <v>2.6485470696199411</v>
      </c>
      <c r="J180">
        <f t="shared" si="70"/>
        <v>31.215938778540323</v>
      </c>
      <c r="K180">
        <f t="shared" si="71"/>
        <v>1063.93</v>
      </c>
      <c r="L180">
        <f t="shared" si="72"/>
        <v>736.69822008269148</v>
      </c>
      <c r="M180">
        <f t="shared" si="73"/>
        <v>74.332382455634161</v>
      </c>
      <c r="N180">
        <f t="shared" si="74"/>
        <v>107.34986119166399</v>
      </c>
      <c r="O180">
        <f t="shared" si="75"/>
        <v>0.1678559373394517</v>
      </c>
      <c r="P180">
        <f t="shared" si="76"/>
        <v>3.6719352974134041</v>
      </c>
      <c r="Q180">
        <f t="shared" si="77"/>
        <v>0.16370668405258837</v>
      </c>
      <c r="R180">
        <f t="shared" si="78"/>
        <v>0.10268092874389723</v>
      </c>
      <c r="S180">
        <f t="shared" si="79"/>
        <v>226.11144052143518</v>
      </c>
      <c r="T180">
        <f t="shared" si="80"/>
        <v>31.492052247903469</v>
      </c>
      <c r="U180">
        <f t="shared" si="81"/>
        <v>31.501328571428569</v>
      </c>
      <c r="V180">
        <f t="shared" si="82"/>
        <v>4.6419505674300368</v>
      </c>
      <c r="W180">
        <f t="shared" si="83"/>
        <v>68.203163268584618</v>
      </c>
      <c r="X180">
        <f t="shared" si="84"/>
        <v>3.0719388181158842</v>
      </c>
      <c r="Y180">
        <f t="shared" si="85"/>
        <v>4.5041002072272862</v>
      </c>
      <c r="Z180">
        <f t="shared" si="86"/>
        <v>1.5700117493141525</v>
      </c>
      <c r="AA180">
        <f t="shared" si="87"/>
        <v>-116.8009257702394</v>
      </c>
      <c r="AB180">
        <f t="shared" si="88"/>
        <v>-104.84882865836019</v>
      </c>
      <c r="AC180">
        <f t="shared" si="89"/>
        <v>-6.4270855260028084</v>
      </c>
      <c r="AD180">
        <f t="shared" si="90"/>
        <v>-1.9653994331672067</v>
      </c>
      <c r="AE180">
        <f t="shared" si="91"/>
        <v>54.723075940675415</v>
      </c>
      <c r="AF180">
        <f t="shared" si="92"/>
        <v>2.6282365007387294</v>
      </c>
      <c r="AG180">
        <f t="shared" si="93"/>
        <v>31.215938778540323</v>
      </c>
      <c r="AH180">
        <v>1120.17401048134</v>
      </c>
      <c r="AI180">
        <v>1099.8843636363631</v>
      </c>
      <c r="AJ180">
        <v>1.6954740876366641</v>
      </c>
      <c r="AK180">
        <v>66.645628169260647</v>
      </c>
      <c r="AL180">
        <f t="shared" si="94"/>
        <v>2.6485470696199411</v>
      </c>
      <c r="AM180">
        <v>29.381305411829931</v>
      </c>
      <c r="AN180">
        <v>30.447901176470602</v>
      </c>
      <c r="AO180">
        <v>1.5227697834393761E-5</v>
      </c>
      <c r="AP180">
        <v>87.351231965539924</v>
      </c>
      <c r="AQ180">
        <v>25</v>
      </c>
      <c r="AR180">
        <v>4</v>
      </c>
      <c r="AS180">
        <f t="shared" si="95"/>
        <v>1</v>
      </c>
      <c r="AT180">
        <f t="shared" si="96"/>
        <v>0</v>
      </c>
      <c r="AU180">
        <f t="shared" si="97"/>
        <v>47497.701186806742</v>
      </c>
      <c r="AV180">
        <f t="shared" si="98"/>
        <v>1199.972857142857</v>
      </c>
      <c r="AW180">
        <f t="shared" si="99"/>
        <v>1025.9024707364947</v>
      </c>
      <c r="AX180">
        <f t="shared" si="100"/>
        <v>0.85493806349851531</v>
      </c>
      <c r="AY180">
        <f t="shared" si="101"/>
        <v>0.18843046255213469</v>
      </c>
      <c r="AZ180">
        <v>2.7</v>
      </c>
      <c r="BA180">
        <v>0.5</v>
      </c>
      <c r="BB180" t="s">
        <v>356</v>
      </c>
      <c r="BC180">
        <v>2</v>
      </c>
      <c r="BD180" t="b">
        <v>1</v>
      </c>
      <c r="BE180">
        <v>1665256326</v>
      </c>
      <c r="BF180">
        <v>1063.93</v>
      </c>
      <c r="BG180">
        <v>1087.8228571428569</v>
      </c>
      <c r="BH180">
        <v>30.445571428571419</v>
      </c>
      <c r="BI180">
        <v>29.387071428571431</v>
      </c>
      <c r="BJ180">
        <v>1062.284285714285</v>
      </c>
      <c r="BK180">
        <v>30.2498</v>
      </c>
      <c r="BL180">
        <v>649.99428571428575</v>
      </c>
      <c r="BM180">
        <v>100.7992857142857</v>
      </c>
      <c r="BN180">
        <v>0.1000790857142857</v>
      </c>
      <c r="BO180">
        <v>30.971685714285709</v>
      </c>
      <c r="BP180">
        <v>31.501328571428569</v>
      </c>
      <c r="BQ180">
        <v>999.89999999999986</v>
      </c>
      <c r="BR180">
        <v>0</v>
      </c>
      <c r="BS180">
        <v>0</v>
      </c>
      <c r="BT180">
        <v>9002.7657142857151</v>
      </c>
      <c r="BU180">
        <v>0</v>
      </c>
      <c r="BV180">
        <v>19.540028571428572</v>
      </c>
      <c r="BW180">
        <v>-23.892428571428571</v>
      </c>
      <c r="BX180">
        <v>1097.3399999999999</v>
      </c>
      <c r="BY180">
        <v>1120.758571428571</v>
      </c>
      <c r="BZ180">
        <v>1.058502857142857</v>
      </c>
      <c r="CA180">
        <v>1087.8228571428569</v>
      </c>
      <c r="CB180">
        <v>29.387071428571431</v>
      </c>
      <c r="CC180">
        <v>3.0688928571428571</v>
      </c>
      <c r="CD180">
        <v>2.962195714285714</v>
      </c>
      <c r="CE180">
        <v>24.406471428571429</v>
      </c>
      <c r="CF180">
        <v>23.81691428571429</v>
      </c>
      <c r="CG180">
        <v>1199.972857142857</v>
      </c>
      <c r="CH180">
        <v>0.49998271428571422</v>
      </c>
      <c r="CI180">
        <v>0.50001728571428583</v>
      </c>
      <c r="CJ180">
        <v>0</v>
      </c>
      <c r="CK180">
        <v>804.61828571428578</v>
      </c>
      <c r="CL180">
        <v>4.9990899999999998</v>
      </c>
      <c r="CM180">
        <v>8699.5428571428583</v>
      </c>
      <c r="CN180">
        <v>9557.5871428571427</v>
      </c>
      <c r="CO180">
        <v>43.686999999999998</v>
      </c>
      <c r="CP180">
        <v>45.625</v>
      </c>
      <c r="CQ180">
        <v>44.561999999999998</v>
      </c>
      <c r="CR180">
        <v>44.571000000000012</v>
      </c>
      <c r="CS180">
        <v>44.936999999999998</v>
      </c>
      <c r="CT180">
        <v>597.46428571428567</v>
      </c>
      <c r="CU180">
        <v>597.50857142857137</v>
      </c>
      <c r="CV180">
        <v>0</v>
      </c>
      <c r="CW180">
        <v>1665256330.9000001</v>
      </c>
      <c r="CX180">
        <v>0</v>
      </c>
      <c r="CY180">
        <v>1665253528.5999999</v>
      </c>
      <c r="CZ180" t="s">
        <v>357</v>
      </c>
      <c r="DA180">
        <v>1665253526.5999999</v>
      </c>
      <c r="DB180">
        <v>1665253528.5999999</v>
      </c>
      <c r="DC180">
        <v>13</v>
      </c>
      <c r="DD180">
        <v>3.1E-2</v>
      </c>
      <c r="DE180">
        <v>1.2999999999999999E-2</v>
      </c>
      <c r="DF180">
        <v>1.6459999999999999</v>
      </c>
      <c r="DG180">
        <v>0.19600000000000001</v>
      </c>
      <c r="DH180">
        <v>415</v>
      </c>
      <c r="DI180">
        <v>32</v>
      </c>
      <c r="DJ180">
        <v>0.56000000000000005</v>
      </c>
      <c r="DK180">
        <v>0.22</v>
      </c>
      <c r="DL180">
        <v>-23.835797500000002</v>
      </c>
      <c r="DM180">
        <v>-0.37403639774850889</v>
      </c>
      <c r="DN180">
        <v>4.8278217073023863E-2</v>
      </c>
      <c r="DO180">
        <v>0</v>
      </c>
      <c r="DP180">
        <v>1.0622125</v>
      </c>
      <c r="DQ180">
        <v>-2.354814258912228E-2</v>
      </c>
      <c r="DR180">
        <v>5.6422064611284743E-3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377</v>
      </c>
      <c r="EA180">
        <v>3.2942399999999998</v>
      </c>
      <c r="EB180">
        <v>2.6254900000000001</v>
      </c>
      <c r="EC180">
        <v>0.192438</v>
      </c>
      <c r="ED180">
        <v>0.19398399999999999</v>
      </c>
      <c r="EE180">
        <v>0.127946</v>
      </c>
      <c r="EF180">
        <v>0.12379800000000001</v>
      </c>
      <c r="EG180">
        <v>24352.5</v>
      </c>
      <c r="EH180">
        <v>24888</v>
      </c>
      <c r="EI180">
        <v>28072.400000000001</v>
      </c>
      <c r="EJ180">
        <v>29742.6</v>
      </c>
      <c r="EK180">
        <v>33608.699999999997</v>
      </c>
      <c r="EL180">
        <v>36244.199999999997</v>
      </c>
      <c r="EM180">
        <v>39533.4</v>
      </c>
      <c r="EN180">
        <v>42587.5</v>
      </c>
      <c r="EO180">
        <v>2.1411500000000001</v>
      </c>
      <c r="EP180">
        <v>2.0984500000000001</v>
      </c>
      <c r="EQ180">
        <v>1.47037E-2</v>
      </c>
      <c r="ER180">
        <v>0</v>
      </c>
      <c r="ES180">
        <v>31.264399999999998</v>
      </c>
      <c r="ET180">
        <v>999.9</v>
      </c>
      <c r="EU180">
        <v>48.8</v>
      </c>
      <c r="EV180">
        <v>39.9</v>
      </c>
      <c r="EW180">
        <v>35.701099999999997</v>
      </c>
      <c r="EX180">
        <v>57.237400000000001</v>
      </c>
      <c r="EY180">
        <v>-3.3493599999999999</v>
      </c>
      <c r="EZ180">
        <v>2</v>
      </c>
      <c r="FA180">
        <v>0.69592200000000004</v>
      </c>
      <c r="FB180">
        <v>3.74281</v>
      </c>
      <c r="FC180">
        <v>20.2318</v>
      </c>
      <c r="FD180">
        <v>5.2189399999999999</v>
      </c>
      <c r="FE180">
        <v>12.0099</v>
      </c>
      <c r="FF180">
        <v>4.9860499999999996</v>
      </c>
      <c r="FG180">
        <v>3.2845800000000001</v>
      </c>
      <c r="FH180">
        <v>5145.8999999999996</v>
      </c>
      <c r="FI180">
        <v>9999</v>
      </c>
      <c r="FJ180">
        <v>9999</v>
      </c>
      <c r="FK180">
        <v>432.3</v>
      </c>
      <c r="FL180">
        <v>1.8658399999999999</v>
      </c>
      <c r="FM180">
        <v>1.86222</v>
      </c>
      <c r="FN180">
        <v>1.86432</v>
      </c>
      <c r="FO180">
        <v>1.86049</v>
      </c>
      <c r="FP180">
        <v>1.86111</v>
      </c>
      <c r="FQ180">
        <v>1.8602000000000001</v>
      </c>
      <c r="FR180">
        <v>1.86188</v>
      </c>
      <c r="FS180">
        <v>1.8584400000000001</v>
      </c>
      <c r="FT180">
        <v>0</v>
      </c>
      <c r="FU180">
        <v>0</v>
      </c>
      <c r="FV180">
        <v>0</v>
      </c>
      <c r="FW180">
        <v>0</v>
      </c>
      <c r="FX180" t="s">
        <v>359</v>
      </c>
      <c r="FY180" t="s">
        <v>360</v>
      </c>
      <c r="FZ180" t="s">
        <v>361</v>
      </c>
      <c r="GA180" t="s">
        <v>361</v>
      </c>
      <c r="GB180" t="s">
        <v>361</v>
      </c>
      <c r="GC180" t="s">
        <v>361</v>
      </c>
      <c r="GD180">
        <v>0</v>
      </c>
      <c r="GE180">
        <v>100</v>
      </c>
      <c r="GF180">
        <v>100</v>
      </c>
      <c r="GG180">
        <v>1.65</v>
      </c>
      <c r="GH180">
        <v>0.19570000000000001</v>
      </c>
      <c r="GI180">
        <v>1.646399999999971</v>
      </c>
      <c r="GJ180">
        <v>0</v>
      </c>
      <c r="GK180">
        <v>0</v>
      </c>
      <c r="GL180">
        <v>0</v>
      </c>
      <c r="GM180">
        <v>0.19577000000000669</v>
      </c>
      <c r="GN180">
        <v>0</v>
      </c>
      <c r="GO180">
        <v>0</v>
      </c>
      <c r="GP180">
        <v>0</v>
      </c>
      <c r="GQ180">
        <v>-1</v>
      </c>
      <c r="GR180">
        <v>-1</v>
      </c>
      <c r="GS180">
        <v>-1</v>
      </c>
      <c r="GT180">
        <v>-1</v>
      </c>
      <c r="GU180">
        <v>46.7</v>
      </c>
      <c r="GV180">
        <v>46.7</v>
      </c>
      <c r="GW180">
        <v>2.9785200000000001</v>
      </c>
      <c r="GX180">
        <v>2.5854499999999998</v>
      </c>
      <c r="GY180">
        <v>2.04834</v>
      </c>
      <c r="GZ180">
        <v>2.6000999999999999</v>
      </c>
      <c r="HA180">
        <v>2.1972700000000001</v>
      </c>
      <c r="HB180">
        <v>2.34863</v>
      </c>
      <c r="HC180">
        <v>44.781500000000001</v>
      </c>
      <c r="HD180">
        <v>13.7468</v>
      </c>
      <c r="HE180">
        <v>18</v>
      </c>
      <c r="HF180">
        <v>662.50199999999995</v>
      </c>
      <c r="HG180">
        <v>695.32399999999996</v>
      </c>
      <c r="HH180">
        <v>25.3675</v>
      </c>
      <c r="HI180">
        <v>35.713999999999999</v>
      </c>
      <c r="HJ180">
        <v>29.999600000000001</v>
      </c>
      <c r="HK180">
        <v>35.536999999999999</v>
      </c>
      <c r="HL180">
        <v>35.503599999999999</v>
      </c>
      <c r="HM180">
        <v>59.5839</v>
      </c>
      <c r="HN180">
        <v>20.685300000000002</v>
      </c>
      <c r="HO180">
        <v>20.517199999999999</v>
      </c>
      <c r="HP180">
        <v>25.3856</v>
      </c>
      <c r="HQ180">
        <v>1103.3499999999999</v>
      </c>
      <c r="HR180">
        <v>29.487100000000002</v>
      </c>
      <c r="HS180">
        <v>98.784999999999997</v>
      </c>
      <c r="HT180">
        <v>98.685199999999995</v>
      </c>
    </row>
    <row r="181" spans="1:228" x14ac:dyDescent="0.2">
      <c r="A181">
        <v>166</v>
      </c>
      <c r="B181">
        <v>1665256332</v>
      </c>
      <c r="C181">
        <v>659</v>
      </c>
      <c r="D181" t="s">
        <v>692</v>
      </c>
      <c r="E181" t="s">
        <v>693</v>
      </c>
      <c r="F181">
        <v>4</v>
      </c>
      <c r="G181">
        <v>1665256329.6875</v>
      </c>
      <c r="H181">
        <f t="shared" si="68"/>
        <v>2.633981379464093E-3</v>
      </c>
      <c r="I181">
        <f t="shared" si="69"/>
        <v>2.6339813794640929</v>
      </c>
      <c r="J181">
        <f t="shared" si="70"/>
        <v>30.723799637227835</v>
      </c>
      <c r="K181">
        <f t="shared" si="71"/>
        <v>1070.05375</v>
      </c>
      <c r="L181">
        <f t="shared" si="72"/>
        <v>745.68124052070937</v>
      </c>
      <c r="M181">
        <f t="shared" si="73"/>
        <v>75.238366585691267</v>
      </c>
      <c r="N181">
        <f t="shared" si="74"/>
        <v>107.96717408724687</v>
      </c>
      <c r="O181">
        <f t="shared" si="75"/>
        <v>0.16686409039271546</v>
      </c>
      <c r="P181">
        <f t="shared" si="76"/>
        <v>3.6766329172628454</v>
      </c>
      <c r="Q181">
        <f t="shared" si="77"/>
        <v>0.16276818349811337</v>
      </c>
      <c r="R181">
        <f t="shared" si="78"/>
        <v>0.10208974172294502</v>
      </c>
      <c r="S181">
        <f t="shared" si="79"/>
        <v>226.12410336055072</v>
      </c>
      <c r="T181">
        <f t="shared" si="80"/>
        <v>31.499965195114019</v>
      </c>
      <c r="U181">
        <f t="shared" si="81"/>
        <v>31.506900000000002</v>
      </c>
      <c r="V181">
        <f t="shared" si="82"/>
        <v>4.6434199536554379</v>
      </c>
      <c r="W181">
        <f t="shared" si="83"/>
        <v>68.207153181511899</v>
      </c>
      <c r="X181">
        <f t="shared" si="84"/>
        <v>3.0730694352754684</v>
      </c>
      <c r="Y181">
        <f t="shared" si="85"/>
        <v>4.5054943534990537</v>
      </c>
      <c r="Z181">
        <f t="shared" si="86"/>
        <v>1.5703505183799695</v>
      </c>
      <c r="AA181">
        <f t="shared" si="87"/>
        <v>-116.15857883436651</v>
      </c>
      <c r="AB181">
        <f t="shared" si="88"/>
        <v>-105.01163532311172</v>
      </c>
      <c r="AC181">
        <f t="shared" si="89"/>
        <v>-6.42918934614306</v>
      </c>
      <c r="AD181">
        <f t="shared" si="90"/>
        <v>-1.4753001430705694</v>
      </c>
      <c r="AE181">
        <f t="shared" si="91"/>
        <v>54.867981311579655</v>
      </c>
      <c r="AF181">
        <f t="shared" si="92"/>
        <v>2.5483006524887779</v>
      </c>
      <c r="AG181">
        <f t="shared" si="93"/>
        <v>30.723799637227835</v>
      </c>
      <c r="AH181">
        <v>1127.094835960607</v>
      </c>
      <c r="AI181">
        <v>1106.823272727273</v>
      </c>
      <c r="AJ181">
        <v>1.7425647584876791</v>
      </c>
      <c r="AK181">
        <v>66.645628169260647</v>
      </c>
      <c r="AL181">
        <f t="shared" si="94"/>
        <v>2.6339813794640929</v>
      </c>
      <c r="AM181">
        <v>29.404908831505129</v>
      </c>
      <c r="AN181">
        <v>30.465522352941178</v>
      </c>
      <c r="AO181">
        <v>2.9532637973332929E-5</v>
      </c>
      <c r="AP181">
        <v>87.351231965539924</v>
      </c>
      <c r="AQ181">
        <v>26</v>
      </c>
      <c r="AR181">
        <v>4</v>
      </c>
      <c r="AS181">
        <f t="shared" si="95"/>
        <v>1</v>
      </c>
      <c r="AT181">
        <f t="shared" si="96"/>
        <v>0</v>
      </c>
      <c r="AU181">
        <f t="shared" si="97"/>
        <v>47581.300503744453</v>
      </c>
      <c r="AV181">
        <f t="shared" si="98"/>
        <v>1200.04125</v>
      </c>
      <c r="AW181">
        <f t="shared" si="99"/>
        <v>1025.9608260935495</v>
      </c>
      <c r="AX181">
        <f t="shared" si="100"/>
        <v>0.85493796658535659</v>
      </c>
      <c r="AY181">
        <f t="shared" si="101"/>
        <v>0.18843027550973829</v>
      </c>
      <c r="AZ181">
        <v>2.7</v>
      </c>
      <c r="BA181">
        <v>0.5</v>
      </c>
      <c r="BB181" t="s">
        <v>356</v>
      </c>
      <c r="BC181">
        <v>2</v>
      </c>
      <c r="BD181" t="b">
        <v>1</v>
      </c>
      <c r="BE181">
        <v>1665256329.6875</v>
      </c>
      <c r="BF181">
        <v>1070.05375</v>
      </c>
      <c r="BG181">
        <v>1093.9775</v>
      </c>
      <c r="BH181">
        <v>30.456937499999999</v>
      </c>
      <c r="BI181">
        <v>29.4306625</v>
      </c>
      <c r="BJ181">
        <v>1068.4075</v>
      </c>
      <c r="BK181">
        <v>30.261150000000001</v>
      </c>
      <c r="BL181">
        <v>650.00662499999999</v>
      </c>
      <c r="BM181">
        <v>100.798875</v>
      </c>
      <c r="BN181">
        <v>9.9957499999999991E-2</v>
      </c>
      <c r="BO181">
        <v>30.9771125</v>
      </c>
      <c r="BP181">
        <v>31.506900000000002</v>
      </c>
      <c r="BQ181">
        <v>999.9</v>
      </c>
      <c r="BR181">
        <v>0</v>
      </c>
      <c r="BS181">
        <v>0</v>
      </c>
      <c r="BT181">
        <v>9019.0612500000007</v>
      </c>
      <c r="BU181">
        <v>0</v>
      </c>
      <c r="BV181">
        <v>19.146037499999998</v>
      </c>
      <c r="BW181">
        <v>-23.92465</v>
      </c>
      <c r="BX181">
        <v>1103.6675</v>
      </c>
      <c r="BY181">
        <v>1127.1524999999999</v>
      </c>
      <c r="BZ181">
        <v>1.02627</v>
      </c>
      <c r="CA181">
        <v>1093.9775</v>
      </c>
      <c r="CB181">
        <v>29.4306625</v>
      </c>
      <c r="CC181">
        <v>3.0700249999999998</v>
      </c>
      <c r="CD181">
        <v>2.9665750000000002</v>
      </c>
      <c r="CE181">
        <v>24.412637499999999</v>
      </c>
      <c r="CF181">
        <v>23.841487499999999</v>
      </c>
      <c r="CG181">
        <v>1200.04125</v>
      </c>
      <c r="CH181">
        <v>0.499984875</v>
      </c>
      <c r="CI181">
        <v>0.500015125</v>
      </c>
      <c r="CJ181">
        <v>0</v>
      </c>
      <c r="CK181">
        <v>804.51037500000007</v>
      </c>
      <c r="CL181">
        <v>4.9990899999999998</v>
      </c>
      <c r="CM181">
        <v>8707.0475000000006</v>
      </c>
      <c r="CN181">
        <v>9558.1412500000006</v>
      </c>
      <c r="CO181">
        <v>43.686999999999998</v>
      </c>
      <c r="CP181">
        <v>45.625</v>
      </c>
      <c r="CQ181">
        <v>44.561999999999998</v>
      </c>
      <c r="CR181">
        <v>44.561999999999998</v>
      </c>
      <c r="CS181">
        <v>44.936999999999998</v>
      </c>
      <c r="CT181">
        <v>597.50250000000005</v>
      </c>
      <c r="CU181">
        <v>597.53874999999994</v>
      </c>
      <c r="CV181">
        <v>0</v>
      </c>
      <c r="CW181">
        <v>1665256335.0999999</v>
      </c>
      <c r="CX181">
        <v>0</v>
      </c>
      <c r="CY181">
        <v>1665253528.5999999</v>
      </c>
      <c r="CZ181" t="s">
        <v>357</v>
      </c>
      <c r="DA181">
        <v>1665253526.5999999</v>
      </c>
      <c r="DB181">
        <v>1665253528.5999999</v>
      </c>
      <c r="DC181">
        <v>13</v>
      </c>
      <c r="DD181">
        <v>3.1E-2</v>
      </c>
      <c r="DE181">
        <v>1.2999999999999999E-2</v>
      </c>
      <c r="DF181">
        <v>1.6459999999999999</v>
      </c>
      <c r="DG181">
        <v>0.19600000000000001</v>
      </c>
      <c r="DH181">
        <v>415</v>
      </c>
      <c r="DI181">
        <v>32</v>
      </c>
      <c r="DJ181">
        <v>0.56000000000000005</v>
      </c>
      <c r="DK181">
        <v>0.22</v>
      </c>
      <c r="DL181">
        <v>-23.863282926829271</v>
      </c>
      <c r="DM181">
        <v>-0.29345226480838638</v>
      </c>
      <c r="DN181">
        <v>3.968725237642131E-2</v>
      </c>
      <c r="DO181">
        <v>0</v>
      </c>
      <c r="DP181">
        <v>1.056075609756097</v>
      </c>
      <c r="DQ181">
        <v>-0.1190573519163764</v>
      </c>
      <c r="DR181">
        <v>1.5232046456807549E-2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364</v>
      </c>
      <c r="EA181">
        <v>3.2942200000000001</v>
      </c>
      <c r="EB181">
        <v>2.6251699999999998</v>
      </c>
      <c r="EC181">
        <v>0.19320599999999999</v>
      </c>
      <c r="ED181">
        <v>0.194745</v>
      </c>
      <c r="EE181">
        <v>0.127996</v>
      </c>
      <c r="EF181">
        <v>0.123872</v>
      </c>
      <c r="EG181">
        <v>24329.5</v>
      </c>
      <c r="EH181">
        <v>24864.6</v>
      </c>
      <c r="EI181">
        <v>28072.799999999999</v>
      </c>
      <c r="EJ181">
        <v>29742.9</v>
      </c>
      <c r="EK181">
        <v>33607.4</v>
      </c>
      <c r="EL181">
        <v>36241.800000000003</v>
      </c>
      <c r="EM181">
        <v>39534</v>
      </c>
      <c r="EN181">
        <v>42588.1</v>
      </c>
      <c r="EO181">
        <v>2.1406800000000001</v>
      </c>
      <c r="EP181">
        <v>2.09842</v>
      </c>
      <c r="EQ181">
        <v>1.5225300000000001E-2</v>
      </c>
      <c r="ER181">
        <v>0</v>
      </c>
      <c r="ES181">
        <v>31.260899999999999</v>
      </c>
      <c r="ET181">
        <v>999.9</v>
      </c>
      <c r="EU181">
        <v>48.8</v>
      </c>
      <c r="EV181">
        <v>39.9</v>
      </c>
      <c r="EW181">
        <v>35.701000000000001</v>
      </c>
      <c r="EX181">
        <v>57.417400000000001</v>
      </c>
      <c r="EY181">
        <v>-3.4254799999999999</v>
      </c>
      <c r="EZ181">
        <v>2</v>
      </c>
      <c r="FA181">
        <v>0.69549300000000003</v>
      </c>
      <c r="FB181">
        <v>3.7408700000000001</v>
      </c>
      <c r="FC181">
        <v>20.2319</v>
      </c>
      <c r="FD181">
        <v>5.2184900000000001</v>
      </c>
      <c r="FE181">
        <v>12.0099</v>
      </c>
      <c r="FF181">
        <v>4.9861000000000004</v>
      </c>
      <c r="FG181">
        <v>3.2845800000000001</v>
      </c>
      <c r="FH181">
        <v>5146.2</v>
      </c>
      <c r="FI181">
        <v>9999</v>
      </c>
      <c r="FJ181">
        <v>9999</v>
      </c>
      <c r="FK181">
        <v>432.3</v>
      </c>
      <c r="FL181">
        <v>1.8658399999999999</v>
      </c>
      <c r="FM181">
        <v>1.8622300000000001</v>
      </c>
      <c r="FN181">
        <v>1.86432</v>
      </c>
      <c r="FO181">
        <v>1.8604799999999999</v>
      </c>
      <c r="FP181">
        <v>1.86113</v>
      </c>
      <c r="FQ181">
        <v>1.8602000000000001</v>
      </c>
      <c r="FR181">
        <v>1.86189</v>
      </c>
      <c r="FS181">
        <v>1.8584499999999999</v>
      </c>
      <c r="FT181">
        <v>0</v>
      </c>
      <c r="FU181">
        <v>0</v>
      </c>
      <c r="FV181">
        <v>0</v>
      </c>
      <c r="FW181">
        <v>0</v>
      </c>
      <c r="FX181" t="s">
        <v>359</v>
      </c>
      <c r="FY181" t="s">
        <v>360</v>
      </c>
      <c r="FZ181" t="s">
        <v>361</v>
      </c>
      <c r="GA181" t="s">
        <v>361</v>
      </c>
      <c r="GB181" t="s">
        <v>361</v>
      </c>
      <c r="GC181" t="s">
        <v>361</v>
      </c>
      <c r="GD181">
        <v>0</v>
      </c>
      <c r="GE181">
        <v>100</v>
      </c>
      <c r="GF181">
        <v>100</v>
      </c>
      <c r="GG181">
        <v>1.65</v>
      </c>
      <c r="GH181">
        <v>0.1958</v>
      </c>
      <c r="GI181">
        <v>1.646399999999971</v>
      </c>
      <c r="GJ181">
        <v>0</v>
      </c>
      <c r="GK181">
        <v>0</v>
      </c>
      <c r="GL181">
        <v>0</v>
      </c>
      <c r="GM181">
        <v>0.19577000000000669</v>
      </c>
      <c r="GN181">
        <v>0</v>
      </c>
      <c r="GO181">
        <v>0</v>
      </c>
      <c r="GP181">
        <v>0</v>
      </c>
      <c r="GQ181">
        <v>-1</v>
      </c>
      <c r="GR181">
        <v>-1</v>
      </c>
      <c r="GS181">
        <v>-1</v>
      </c>
      <c r="GT181">
        <v>-1</v>
      </c>
      <c r="GU181">
        <v>46.8</v>
      </c>
      <c r="GV181">
        <v>46.7</v>
      </c>
      <c r="GW181">
        <v>2.99438</v>
      </c>
      <c r="GX181">
        <v>2.5817899999999998</v>
      </c>
      <c r="GY181">
        <v>2.04834</v>
      </c>
      <c r="GZ181">
        <v>2.6013199999999999</v>
      </c>
      <c r="HA181">
        <v>2.1972700000000001</v>
      </c>
      <c r="HB181">
        <v>2.3034699999999999</v>
      </c>
      <c r="HC181">
        <v>44.781500000000001</v>
      </c>
      <c r="HD181">
        <v>13.738</v>
      </c>
      <c r="HE181">
        <v>18</v>
      </c>
      <c r="HF181">
        <v>662.11</v>
      </c>
      <c r="HG181">
        <v>695.30100000000004</v>
      </c>
      <c r="HH181">
        <v>25.3855</v>
      </c>
      <c r="HI181">
        <v>35.710799999999999</v>
      </c>
      <c r="HJ181">
        <v>29.999700000000001</v>
      </c>
      <c r="HK181">
        <v>35.536299999999997</v>
      </c>
      <c r="HL181">
        <v>35.503599999999999</v>
      </c>
      <c r="HM181">
        <v>59.8765</v>
      </c>
      <c r="HN181">
        <v>20.685300000000002</v>
      </c>
      <c r="HO181">
        <v>20.517199999999999</v>
      </c>
      <c r="HP181">
        <v>25.402799999999999</v>
      </c>
      <c r="HQ181">
        <v>1110.03</v>
      </c>
      <c r="HR181">
        <v>29.480599999999999</v>
      </c>
      <c r="HS181">
        <v>98.7864</v>
      </c>
      <c r="HT181">
        <v>98.686499999999995</v>
      </c>
    </row>
    <row r="182" spans="1:228" x14ac:dyDescent="0.2">
      <c r="A182">
        <v>167</v>
      </c>
      <c r="B182">
        <v>1665256336</v>
      </c>
      <c r="C182">
        <v>663</v>
      </c>
      <c r="D182" t="s">
        <v>694</v>
      </c>
      <c r="E182" t="s">
        <v>695</v>
      </c>
      <c r="F182">
        <v>4</v>
      </c>
      <c r="G182">
        <v>1665256334</v>
      </c>
      <c r="H182">
        <f t="shared" si="68"/>
        <v>2.6565510208435392E-3</v>
      </c>
      <c r="I182">
        <f t="shared" si="69"/>
        <v>2.6565510208435392</v>
      </c>
      <c r="J182">
        <f t="shared" si="70"/>
        <v>31.139761246053581</v>
      </c>
      <c r="K182">
        <f t="shared" si="71"/>
        <v>1077.302857142857</v>
      </c>
      <c r="L182">
        <f t="shared" si="72"/>
        <v>751.95505109040641</v>
      </c>
      <c r="M182">
        <f t="shared" si="73"/>
        <v>75.870409162964549</v>
      </c>
      <c r="N182">
        <f t="shared" si="74"/>
        <v>108.69719997935407</v>
      </c>
      <c r="O182">
        <f t="shared" si="75"/>
        <v>0.16869123677327308</v>
      </c>
      <c r="P182">
        <f t="shared" si="76"/>
        <v>3.6709363744306005</v>
      </c>
      <c r="Q182">
        <f t="shared" si="77"/>
        <v>0.16450003048368039</v>
      </c>
      <c r="R182">
        <f t="shared" si="78"/>
        <v>0.10318040909854266</v>
      </c>
      <c r="S182">
        <f t="shared" si="79"/>
        <v>226.14057352107321</v>
      </c>
      <c r="T182">
        <f t="shared" si="80"/>
        <v>31.499026903456144</v>
      </c>
      <c r="U182">
        <f t="shared" si="81"/>
        <v>31.501528571428569</v>
      </c>
      <c r="V182">
        <f t="shared" si="82"/>
        <v>4.6420033076204827</v>
      </c>
      <c r="W182">
        <f t="shared" si="83"/>
        <v>68.236168897074961</v>
      </c>
      <c r="X182">
        <f t="shared" si="84"/>
        <v>3.0748955429956886</v>
      </c>
      <c r="Y182">
        <f t="shared" si="85"/>
        <v>4.506254663320493</v>
      </c>
      <c r="Z182">
        <f t="shared" si="86"/>
        <v>1.5671077646247942</v>
      </c>
      <c r="AA182">
        <f t="shared" si="87"/>
        <v>-117.15390001920008</v>
      </c>
      <c r="AB182">
        <f t="shared" si="88"/>
        <v>-103.20029087730865</v>
      </c>
      <c r="AC182">
        <f t="shared" si="89"/>
        <v>-6.3280216161531788</v>
      </c>
      <c r="AD182">
        <f t="shared" si="90"/>
        <v>-0.54163899158868389</v>
      </c>
      <c r="AE182">
        <f t="shared" si="91"/>
        <v>55.031556559334852</v>
      </c>
      <c r="AF182">
        <f t="shared" si="92"/>
        <v>2.57525320084883</v>
      </c>
      <c r="AG182">
        <f t="shared" si="93"/>
        <v>31.139761246053581</v>
      </c>
      <c r="AH182">
        <v>1134.149976734732</v>
      </c>
      <c r="AI182">
        <v>1113.754848484848</v>
      </c>
      <c r="AJ182">
        <v>1.7289588022825131</v>
      </c>
      <c r="AK182">
        <v>66.645628169260647</v>
      </c>
      <c r="AL182">
        <f t="shared" si="94"/>
        <v>2.6565510208435392</v>
      </c>
      <c r="AM182">
        <v>29.43817342727673</v>
      </c>
      <c r="AN182">
        <v>30.480180882352951</v>
      </c>
      <c r="AO182">
        <v>5.2079026910116502E-3</v>
      </c>
      <c r="AP182">
        <v>87.351231965539924</v>
      </c>
      <c r="AQ182">
        <v>26</v>
      </c>
      <c r="AR182">
        <v>4</v>
      </c>
      <c r="AS182">
        <f t="shared" si="95"/>
        <v>1</v>
      </c>
      <c r="AT182">
        <f t="shared" si="96"/>
        <v>0</v>
      </c>
      <c r="AU182">
        <f t="shared" si="97"/>
        <v>47478.423134701108</v>
      </c>
      <c r="AV182">
        <f t="shared" si="98"/>
        <v>1200.1300000000001</v>
      </c>
      <c r="AW182">
        <f t="shared" si="99"/>
        <v>1026.0365707363076</v>
      </c>
      <c r="AX182">
        <f t="shared" si="100"/>
        <v>0.85493785734571048</v>
      </c>
      <c r="AY182">
        <f t="shared" si="101"/>
        <v>0.18843006467722095</v>
      </c>
      <c r="AZ182">
        <v>2.7</v>
      </c>
      <c r="BA182">
        <v>0.5</v>
      </c>
      <c r="BB182" t="s">
        <v>356</v>
      </c>
      <c r="BC182">
        <v>2</v>
      </c>
      <c r="BD182" t="b">
        <v>1</v>
      </c>
      <c r="BE182">
        <v>1665256334</v>
      </c>
      <c r="BF182">
        <v>1077.302857142857</v>
      </c>
      <c r="BG182">
        <v>1101.315714285714</v>
      </c>
      <c r="BH182">
        <v>30.475428571428569</v>
      </c>
      <c r="BI182">
        <v>29.43825714285714</v>
      </c>
      <c r="BJ182">
        <v>1075.6528571428571</v>
      </c>
      <c r="BK182">
        <v>30.279671428571429</v>
      </c>
      <c r="BL182">
        <v>649.96800000000007</v>
      </c>
      <c r="BM182">
        <v>100.7975714285714</v>
      </c>
      <c r="BN182">
        <v>9.9961014285714286E-2</v>
      </c>
      <c r="BO182">
        <v>30.980071428571431</v>
      </c>
      <c r="BP182">
        <v>31.501528571428569</v>
      </c>
      <c r="BQ182">
        <v>999.89999999999986</v>
      </c>
      <c r="BR182">
        <v>0</v>
      </c>
      <c r="BS182">
        <v>0</v>
      </c>
      <c r="BT182">
        <v>8999.4628571428584</v>
      </c>
      <c r="BU182">
        <v>0</v>
      </c>
      <c r="BV182">
        <v>18.972257142857138</v>
      </c>
      <c r="BW182">
        <v>-24.015585714285709</v>
      </c>
      <c r="BX182">
        <v>1111.1628571428571</v>
      </c>
      <c r="BY182">
        <v>1134.722857142857</v>
      </c>
      <c r="BZ182">
        <v>1.03718</v>
      </c>
      <c r="CA182">
        <v>1101.315714285714</v>
      </c>
      <c r="CB182">
        <v>29.43825714285714</v>
      </c>
      <c r="CC182">
        <v>3.0718571428571431</v>
      </c>
      <c r="CD182">
        <v>2.9673114285714282</v>
      </c>
      <c r="CE182">
        <v>24.422614285714289</v>
      </c>
      <c r="CF182">
        <v>23.845600000000001</v>
      </c>
      <c r="CG182">
        <v>1200.1300000000001</v>
      </c>
      <c r="CH182">
        <v>0.49998871428571418</v>
      </c>
      <c r="CI182">
        <v>0.50001128571428577</v>
      </c>
      <c r="CJ182">
        <v>0</v>
      </c>
      <c r="CK182">
        <v>804.65071428571434</v>
      </c>
      <c r="CL182">
        <v>4.9990899999999998</v>
      </c>
      <c r="CM182">
        <v>8711.2042857142842</v>
      </c>
      <c r="CN182">
        <v>9558.862857142858</v>
      </c>
      <c r="CO182">
        <v>43.686999999999998</v>
      </c>
      <c r="CP182">
        <v>45.625</v>
      </c>
      <c r="CQ182">
        <v>44.561999999999998</v>
      </c>
      <c r="CR182">
        <v>44.561999999999998</v>
      </c>
      <c r="CS182">
        <v>44.936999999999998</v>
      </c>
      <c r="CT182">
        <v>597.55142857142857</v>
      </c>
      <c r="CU182">
        <v>597.57857142857142</v>
      </c>
      <c r="CV182">
        <v>0</v>
      </c>
      <c r="CW182">
        <v>1665256338.7</v>
      </c>
      <c r="CX182">
        <v>0</v>
      </c>
      <c r="CY182">
        <v>1665253528.5999999</v>
      </c>
      <c r="CZ182" t="s">
        <v>357</v>
      </c>
      <c r="DA182">
        <v>1665253526.5999999</v>
      </c>
      <c r="DB182">
        <v>1665253528.5999999</v>
      </c>
      <c r="DC182">
        <v>13</v>
      </c>
      <c r="DD182">
        <v>3.1E-2</v>
      </c>
      <c r="DE182">
        <v>1.2999999999999999E-2</v>
      </c>
      <c r="DF182">
        <v>1.6459999999999999</v>
      </c>
      <c r="DG182">
        <v>0.19600000000000001</v>
      </c>
      <c r="DH182">
        <v>415</v>
      </c>
      <c r="DI182">
        <v>32</v>
      </c>
      <c r="DJ182">
        <v>0.56000000000000005</v>
      </c>
      <c r="DK182">
        <v>0.22</v>
      </c>
      <c r="DL182">
        <v>-23.89799268292683</v>
      </c>
      <c r="DM182">
        <v>-0.51975052264803367</v>
      </c>
      <c r="DN182">
        <v>6.2642327271363582E-2</v>
      </c>
      <c r="DO182">
        <v>0</v>
      </c>
      <c r="DP182">
        <v>1.0498858536585369</v>
      </c>
      <c r="DQ182">
        <v>-0.13653052264808169</v>
      </c>
      <c r="DR182">
        <v>1.6402943069596901E-2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364</v>
      </c>
      <c r="EA182">
        <v>3.2942499999999999</v>
      </c>
      <c r="EB182">
        <v>2.6252800000000001</v>
      </c>
      <c r="EC182">
        <v>0.19397</v>
      </c>
      <c r="ED182">
        <v>0.19550000000000001</v>
      </c>
      <c r="EE182">
        <v>0.12803100000000001</v>
      </c>
      <c r="EF182">
        <v>0.12386800000000001</v>
      </c>
      <c r="EG182">
        <v>24306.7</v>
      </c>
      <c r="EH182">
        <v>24841.3</v>
      </c>
      <c r="EI182">
        <v>28073.1</v>
      </c>
      <c r="EJ182">
        <v>29743.1</v>
      </c>
      <c r="EK182">
        <v>33606.6</v>
      </c>
      <c r="EL182">
        <v>36242.1</v>
      </c>
      <c r="EM182">
        <v>39534.6</v>
      </c>
      <c r="EN182">
        <v>42588.2</v>
      </c>
      <c r="EO182">
        <v>2.1407500000000002</v>
      </c>
      <c r="EP182">
        <v>2.0987200000000001</v>
      </c>
      <c r="EQ182">
        <v>1.4502599999999999E-2</v>
      </c>
      <c r="ER182">
        <v>0</v>
      </c>
      <c r="ES182">
        <v>31.259499999999999</v>
      </c>
      <c r="ET182">
        <v>999.9</v>
      </c>
      <c r="EU182">
        <v>48.8</v>
      </c>
      <c r="EV182">
        <v>39.9</v>
      </c>
      <c r="EW182">
        <v>35.699399999999997</v>
      </c>
      <c r="EX182">
        <v>57.087400000000002</v>
      </c>
      <c r="EY182">
        <v>-3.4615399999999998</v>
      </c>
      <c r="EZ182">
        <v>2</v>
      </c>
      <c r="FA182">
        <v>0.69514699999999996</v>
      </c>
      <c r="FB182">
        <v>3.7216100000000001</v>
      </c>
      <c r="FC182">
        <v>20.232500000000002</v>
      </c>
      <c r="FD182">
        <v>5.2178899999999997</v>
      </c>
      <c r="FE182">
        <v>12.0099</v>
      </c>
      <c r="FF182">
        <v>4.9859499999999999</v>
      </c>
      <c r="FG182">
        <v>3.2845</v>
      </c>
      <c r="FH182">
        <v>5146.2</v>
      </c>
      <c r="FI182">
        <v>9999</v>
      </c>
      <c r="FJ182">
        <v>9999</v>
      </c>
      <c r="FK182">
        <v>432.3</v>
      </c>
      <c r="FL182">
        <v>1.8658399999999999</v>
      </c>
      <c r="FM182">
        <v>1.86222</v>
      </c>
      <c r="FN182">
        <v>1.86432</v>
      </c>
      <c r="FO182">
        <v>1.86046</v>
      </c>
      <c r="FP182">
        <v>1.86113</v>
      </c>
      <c r="FQ182">
        <v>1.8602000000000001</v>
      </c>
      <c r="FR182">
        <v>1.86188</v>
      </c>
      <c r="FS182">
        <v>1.8584400000000001</v>
      </c>
      <c r="FT182">
        <v>0</v>
      </c>
      <c r="FU182">
        <v>0</v>
      </c>
      <c r="FV182">
        <v>0</v>
      </c>
      <c r="FW182">
        <v>0</v>
      </c>
      <c r="FX182" t="s">
        <v>359</v>
      </c>
      <c r="FY182" t="s">
        <v>360</v>
      </c>
      <c r="FZ182" t="s">
        <v>361</v>
      </c>
      <c r="GA182" t="s">
        <v>361</v>
      </c>
      <c r="GB182" t="s">
        <v>361</v>
      </c>
      <c r="GC182" t="s">
        <v>361</v>
      </c>
      <c r="GD182">
        <v>0</v>
      </c>
      <c r="GE182">
        <v>100</v>
      </c>
      <c r="GF182">
        <v>100</v>
      </c>
      <c r="GG182">
        <v>1.64</v>
      </c>
      <c r="GH182">
        <v>0.19570000000000001</v>
      </c>
      <c r="GI182">
        <v>1.646399999999971</v>
      </c>
      <c r="GJ182">
        <v>0</v>
      </c>
      <c r="GK182">
        <v>0</v>
      </c>
      <c r="GL182">
        <v>0</v>
      </c>
      <c r="GM182">
        <v>0.19577000000000669</v>
      </c>
      <c r="GN182">
        <v>0</v>
      </c>
      <c r="GO182">
        <v>0</v>
      </c>
      <c r="GP182">
        <v>0</v>
      </c>
      <c r="GQ182">
        <v>-1</v>
      </c>
      <c r="GR182">
        <v>-1</v>
      </c>
      <c r="GS182">
        <v>-1</v>
      </c>
      <c r="GT182">
        <v>-1</v>
      </c>
      <c r="GU182">
        <v>46.8</v>
      </c>
      <c r="GV182">
        <v>46.8</v>
      </c>
      <c r="GW182">
        <v>3.0078100000000001</v>
      </c>
      <c r="GX182">
        <v>2.5695800000000002</v>
      </c>
      <c r="GY182">
        <v>2.04834</v>
      </c>
      <c r="GZ182">
        <v>2.6000999999999999</v>
      </c>
      <c r="HA182">
        <v>2.1972700000000001</v>
      </c>
      <c r="HB182">
        <v>2.34619</v>
      </c>
      <c r="HC182">
        <v>44.781500000000001</v>
      </c>
      <c r="HD182">
        <v>13.7468</v>
      </c>
      <c r="HE182">
        <v>18</v>
      </c>
      <c r="HF182">
        <v>662.17100000000005</v>
      </c>
      <c r="HG182">
        <v>695.54200000000003</v>
      </c>
      <c r="HH182">
        <v>25.3993</v>
      </c>
      <c r="HI182">
        <v>35.710799999999999</v>
      </c>
      <c r="HJ182">
        <v>29.999700000000001</v>
      </c>
      <c r="HK182">
        <v>35.536299999999997</v>
      </c>
      <c r="HL182">
        <v>35.500500000000002</v>
      </c>
      <c r="HM182">
        <v>60.164099999999998</v>
      </c>
      <c r="HN182">
        <v>20.685300000000002</v>
      </c>
      <c r="HO182">
        <v>20.517199999999999</v>
      </c>
      <c r="HP182">
        <v>25.416699999999999</v>
      </c>
      <c r="HQ182">
        <v>1116.71</v>
      </c>
      <c r="HR182">
        <v>29.480599999999999</v>
      </c>
      <c r="HS182">
        <v>98.787700000000001</v>
      </c>
      <c r="HT182">
        <v>98.686800000000005</v>
      </c>
    </row>
    <row r="183" spans="1:228" x14ac:dyDescent="0.2">
      <c r="A183">
        <v>168</v>
      </c>
      <c r="B183">
        <v>1665256340</v>
      </c>
      <c r="C183">
        <v>667</v>
      </c>
      <c r="D183" t="s">
        <v>696</v>
      </c>
      <c r="E183" t="s">
        <v>697</v>
      </c>
      <c r="F183">
        <v>4</v>
      </c>
      <c r="G183">
        <v>1665256337.6875</v>
      </c>
      <c r="H183">
        <f t="shared" si="68"/>
        <v>2.6343067587350764E-3</v>
      </c>
      <c r="I183">
        <f t="shared" si="69"/>
        <v>2.6343067587350766</v>
      </c>
      <c r="J183">
        <f t="shared" si="70"/>
        <v>30.423204620186304</v>
      </c>
      <c r="K183">
        <f t="shared" si="71"/>
        <v>1083.4937500000001</v>
      </c>
      <c r="L183">
        <f t="shared" si="72"/>
        <v>762.76162004266541</v>
      </c>
      <c r="M183">
        <f t="shared" si="73"/>
        <v>76.960731900910446</v>
      </c>
      <c r="N183">
        <f t="shared" si="74"/>
        <v>109.32179834297094</v>
      </c>
      <c r="O183">
        <f t="shared" si="75"/>
        <v>0.16745867479206031</v>
      </c>
      <c r="P183">
        <f t="shared" si="76"/>
        <v>3.6625902882641697</v>
      </c>
      <c r="Q183">
        <f t="shared" si="77"/>
        <v>0.16331852127461605</v>
      </c>
      <c r="R183">
        <f t="shared" si="78"/>
        <v>0.10243752668117159</v>
      </c>
      <c r="S183">
        <f t="shared" si="79"/>
        <v>226.12508136093507</v>
      </c>
      <c r="T183">
        <f t="shared" si="80"/>
        <v>31.504889332453544</v>
      </c>
      <c r="U183">
        <f t="shared" si="81"/>
        <v>31.498537500000001</v>
      </c>
      <c r="V183">
        <f t="shared" si="82"/>
        <v>4.641214613684725</v>
      </c>
      <c r="W183">
        <f t="shared" si="83"/>
        <v>68.259903876713366</v>
      </c>
      <c r="X183">
        <f t="shared" si="84"/>
        <v>3.0759898470118867</v>
      </c>
      <c r="Y183">
        <f t="shared" si="85"/>
        <v>4.5062909150407551</v>
      </c>
      <c r="Z183">
        <f t="shared" si="86"/>
        <v>1.5652247666728383</v>
      </c>
      <c r="AA183">
        <f t="shared" si="87"/>
        <v>-116.17292806021688</v>
      </c>
      <c r="AB183">
        <f t="shared" si="88"/>
        <v>-102.34719373710209</v>
      </c>
      <c r="AC183">
        <f t="shared" si="89"/>
        <v>-6.2899237883902073</v>
      </c>
      <c r="AD183">
        <f t="shared" si="90"/>
        <v>1.3150357752258941</v>
      </c>
      <c r="AE183">
        <f t="shared" si="91"/>
        <v>54.788293091476113</v>
      </c>
      <c r="AF183">
        <f t="shared" si="92"/>
        <v>2.6053317115268131</v>
      </c>
      <c r="AG183">
        <f t="shared" si="93"/>
        <v>30.423204620186304</v>
      </c>
      <c r="AH183">
        <v>1140.958156970833</v>
      </c>
      <c r="AI183">
        <v>1120.751818181817</v>
      </c>
      <c r="AJ183">
        <v>1.758216705277676</v>
      </c>
      <c r="AK183">
        <v>66.645628169260647</v>
      </c>
      <c r="AL183">
        <f t="shared" si="94"/>
        <v>2.6343067587350766</v>
      </c>
      <c r="AM183">
        <v>29.437942274161149</v>
      </c>
      <c r="AN183">
        <v>30.492070000000009</v>
      </c>
      <c r="AO183">
        <v>1.2547946548109069E-3</v>
      </c>
      <c r="AP183">
        <v>87.351231965539924</v>
      </c>
      <c r="AQ183">
        <v>26</v>
      </c>
      <c r="AR183">
        <v>4</v>
      </c>
      <c r="AS183">
        <f t="shared" si="95"/>
        <v>1</v>
      </c>
      <c r="AT183">
        <f t="shared" si="96"/>
        <v>0</v>
      </c>
      <c r="AU183">
        <f t="shared" si="97"/>
        <v>47328.410494517106</v>
      </c>
      <c r="AV183">
        <f t="shared" si="98"/>
        <v>1200.04375</v>
      </c>
      <c r="AW183">
        <f t="shared" si="99"/>
        <v>1025.9632260937485</v>
      </c>
      <c r="AX183">
        <f t="shared" si="100"/>
        <v>0.85493818545677902</v>
      </c>
      <c r="AY183">
        <f t="shared" si="101"/>
        <v>0.18843069793158379</v>
      </c>
      <c r="AZ183">
        <v>2.7</v>
      </c>
      <c r="BA183">
        <v>0.5</v>
      </c>
      <c r="BB183" t="s">
        <v>356</v>
      </c>
      <c r="BC183">
        <v>2</v>
      </c>
      <c r="BD183" t="b">
        <v>1</v>
      </c>
      <c r="BE183">
        <v>1665256337.6875</v>
      </c>
      <c r="BF183">
        <v>1083.4937500000001</v>
      </c>
      <c r="BG183">
        <v>1107.4237499999999</v>
      </c>
      <c r="BH183">
        <v>30.4862875</v>
      </c>
      <c r="BI183">
        <v>29.437100000000001</v>
      </c>
      <c r="BJ183">
        <v>1081.8499999999999</v>
      </c>
      <c r="BK183">
        <v>30.290512499999998</v>
      </c>
      <c r="BL183">
        <v>650.02137500000003</v>
      </c>
      <c r="BM183">
        <v>100.797375</v>
      </c>
      <c r="BN183">
        <v>0.10011365</v>
      </c>
      <c r="BO183">
        <v>30.9802125</v>
      </c>
      <c r="BP183">
        <v>31.498537500000001</v>
      </c>
      <c r="BQ183">
        <v>999.9</v>
      </c>
      <c r="BR183">
        <v>0</v>
      </c>
      <c r="BS183">
        <v>0</v>
      </c>
      <c r="BT183">
        <v>8970.625</v>
      </c>
      <c r="BU183">
        <v>0</v>
      </c>
      <c r="BV183">
        <v>18.734837500000001</v>
      </c>
      <c r="BW183">
        <v>-23.928274999999999</v>
      </c>
      <c r="BX183">
        <v>1117.5650000000001</v>
      </c>
      <c r="BY183">
        <v>1141.01125</v>
      </c>
      <c r="BZ183">
        <v>1.0491587499999999</v>
      </c>
      <c r="CA183">
        <v>1107.4237499999999</v>
      </c>
      <c r="CB183">
        <v>29.437100000000001</v>
      </c>
      <c r="CC183">
        <v>3.0729387500000001</v>
      </c>
      <c r="CD183">
        <v>2.9671862500000001</v>
      </c>
      <c r="CE183">
        <v>24.4285</v>
      </c>
      <c r="CF183">
        <v>23.844899999999999</v>
      </c>
      <c r="CG183">
        <v>1200.04375</v>
      </c>
      <c r="CH183">
        <v>0.49997825000000001</v>
      </c>
      <c r="CI183">
        <v>0.50002174999999993</v>
      </c>
      <c r="CJ183">
        <v>0</v>
      </c>
      <c r="CK183">
        <v>804.34562499999993</v>
      </c>
      <c r="CL183">
        <v>4.9990899999999998</v>
      </c>
      <c r="CM183">
        <v>8709.9575000000004</v>
      </c>
      <c r="CN183">
        <v>9558.1149999999998</v>
      </c>
      <c r="CO183">
        <v>43.686999999999998</v>
      </c>
      <c r="CP183">
        <v>45.625</v>
      </c>
      <c r="CQ183">
        <v>44.561999999999998</v>
      </c>
      <c r="CR183">
        <v>44.561999999999998</v>
      </c>
      <c r="CS183">
        <v>44.936999999999998</v>
      </c>
      <c r="CT183">
        <v>597.495</v>
      </c>
      <c r="CU183">
        <v>597.54874999999993</v>
      </c>
      <c r="CV183">
        <v>0</v>
      </c>
      <c r="CW183">
        <v>1665256342.9000001</v>
      </c>
      <c r="CX183">
        <v>0</v>
      </c>
      <c r="CY183">
        <v>1665253528.5999999</v>
      </c>
      <c r="CZ183" t="s">
        <v>357</v>
      </c>
      <c r="DA183">
        <v>1665253526.5999999</v>
      </c>
      <c r="DB183">
        <v>1665253528.5999999</v>
      </c>
      <c r="DC183">
        <v>13</v>
      </c>
      <c r="DD183">
        <v>3.1E-2</v>
      </c>
      <c r="DE183">
        <v>1.2999999999999999E-2</v>
      </c>
      <c r="DF183">
        <v>1.6459999999999999</v>
      </c>
      <c r="DG183">
        <v>0.19600000000000001</v>
      </c>
      <c r="DH183">
        <v>415</v>
      </c>
      <c r="DI183">
        <v>32</v>
      </c>
      <c r="DJ183">
        <v>0.56000000000000005</v>
      </c>
      <c r="DK183">
        <v>0.22</v>
      </c>
      <c r="DL183">
        <v>-23.916942500000001</v>
      </c>
      <c r="DM183">
        <v>-0.4256521575984919</v>
      </c>
      <c r="DN183">
        <v>6.710600527337314E-2</v>
      </c>
      <c r="DO183">
        <v>0</v>
      </c>
      <c r="DP183">
        <v>1.0456265</v>
      </c>
      <c r="DQ183">
        <v>-5.80935084427779E-2</v>
      </c>
      <c r="DR183">
        <v>1.401736593479672E-2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377</v>
      </c>
      <c r="EA183">
        <v>3.2943500000000001</v>
      </c>
      <c r="EB183">
        <v>2.62507</v>
      </c>
      <c r="EC183">
        <v>0.194743</v>
      </c>
      <c r="ED183">
        <v>0.196242</v>
      </c>
      <c r="EE183">
        <v>0.12806799999999999</v>
      </c>
      <c r="EF183">
        <v>0.123866</v>
      </c>
      <c r="EG183">
        <v>24283</v>
      </c>
      <c r="EH183">
        <v>24818.400000000001</v>
      </c>
      <c r="EI183">
        <v>28072.799999999999</v>
      </c>
      <c r="EJ183">
        <v>29743.1</v>
      </c>
      <c r="EK183">
        <v>33604.800000000003</v>
      </c>
      <c r="EL183">
        <v>36242.6</v>
      </c>
      <c r="EM183">
        <v>39534.199999999997</v>
      </c>
      <c r="EN183">
        <v>42588.7</v>
      </c>
      <c r="EO183">
        <v>2.1408999999999998</v>
      </c>
      <c r="EP183">
        <v>2.0985</v>
      </c>
      <c r="EQ183">
        <v>1.49906E-2</v>
      </c>
      <c r="ER183">
        <v>0</v>
      </c>
      <c r="ES183">
        <v>31.259499999999999</v>
      </c>
      <c r="ET183">
        <v>999.9</v>
      </c>
      <c r="EU183">
        <v>48.8</v>
      </c>
      <c r="EV183">
        <v>39.9</v>
      </c>
      <c r="EW183">
        <v>35.7014</v>
      </c>
      <c r="EX183">
        <v>57.657400000000003</v>
      </c>
      <c r="EY183">
        <v>-3.3693900000000001</v>
      </c>
      <c r="EZ183">
        <v>2</v>
      </c>
      <c r="FA183">
        <v>0.69500300000000004</v>
      </c>
      <c r="FB183">
        <v>3.7108099999999999</v>
      </c>
      <c r="FC183">
        <v>20.232700000000001</v>
      </c>
      <c r="FD183">
        <v>5.2184900000000001</v>
      </c>
      <c r="FE183">
        <v>12.0099</v>
      </c>
      <c r="FF183">
        <v>4.9858500000000001</v>
      </c>
      <c r="FG183">
        <v>3.2845800000000001</v>
      </c>
      <c r="FH183">
        <v>5146.2</v>
      </c>
      <c r="FI183">
        <v>9999</v>
      </c>
      <c r="FJ183">
        <v>9999</v>
      </c>
      <c r="FK183">
        <v>432.3</v>
      </c>
      <c r="FL183">
        <v>1.8658399999999999</v>
      </c>
      <c r="FM183">
        <v>1.86219</v>
      </c>
      <c r="FN183">
        <v>1.86432</v>
      </c>
      <c r="FO183">
        <v>1.8605</v>
      </c>
      <c r="FP183">
        <v>1.86113</v>
      </c>
      <c r="FQ183">
        <v>1.8602000000000001</v>
      </c>
      <c r="FR183">
        <v>1.86188</v>
      </c>
      <c r="FS183">
        <v>1.85843</v>
      </c>
      <c r="FT183">
        <v>0</v>
      </c>
      <c r="FU183">
        <v>0</v>
      </c>
      <c r="FV183">
        <v>0</v>
      </c>
      <c r="FW183">
        <v>0</v>
      </c>
      <c r="FX183" t="s">
        <v>359</v>
      </c>
      <c r="FY183" t="s">
        <v>360</v>
      </c>
      <c r="FZ183" t="s">
        <v>361</v>
      </c>
      <c r="GA183" t="s">
        <v>361</v>
      </c>
      <c r="GB183" t="s">
        <v>361</v>
      </c>
      <c r="GC183" t="s">
        <v>361</v>
      </c>
      <c r="GD183">
        <v>0</v>
      </c>
      <c r="GE183">
        <v>100</v>
      </c>
      <c r="GF183">
        <v>100</v>
      </c>
      <c r="GG183">
        <v>1.64</v>
      </c>
      <c r="GH183">
        <v>0.19570000000000001</v>
      </c>
      <c r="GI183">
        <v>1.646399999999971</v>
      </c>
      <c r="GJ183">
        <v>0</v>
      </c>
      <c r="GK183">
        <v>0</v>
      </c>
      <c r="GL183">
        <v>0</v>
      </c>
      <c r="GM183">
        <v>0.19577000000000669</v>
      </c>
      <c r="GN183">
        <v>0</v>
      </c>
      <c r="GO183">
        <v>0</v>
      </c>
      <c r="GP183">
        <v>0</v>
      </c>
      <c r="GQ183">
        <v>-1</v>
      </c>
      <c r="GR183">
        <v>-1</v>
      </c>
      <c r="GS183">
        <v>-1</v>
      </c>
      <c r="GT183">
        <v>-1</v>
      </c>
      <c r="GU183">
        <v>46.9</v>
      </c>
      <c r="GV183">
        <v>46.9</v>
      </c>
      <c r="GW183">
        <v>3.0212400000000001</v>
      </c>
      <c r="GX183">
        <v>2.5781200000000002</v>
      </c>
      <c r="GY183">
        <v>2.04834</v>
      </c>
      <c r="GZ183">
        <v>2.6013199999999999</v>
      </c>
      <c r="HA183">
        <v>2.1972700000000001</v>
      </c>
      <c r="HB183">
        <v>2.3815900000000001</v>
      </c>
      <c r="HC183">
        <v>44.781500000000001</v>
      </c>
      <c r="HD183">
        <v>13.7468</v>
      </c>
      <c r="HE183">
        <v>18</v>
      </c>
      <c r="HF183">
        <v>662.26700000000005</v>
      </c>
      <c r="HG183">
        <v>695.33399999999995</v>
      </c>
      <c r="HH183">
        <v>25.413499999999999</v>
      </c>
      <c r="HI183">
        <v>35.708199999999998</v>
      </c>
      <c r="HJ183">
        <v>29.9998</v>
      </c>
      <c r="HK183">
        <v>35.533700000000003</v>
      </c>
      <c r="HL183">
        <v>35.500399999999999</v>
      </c>
      <c r="HM183">
        <v>60.454099999999997</v>
      </c>
      <c r="HN183">
        <v>20.685300000000002</v>
      </c>
      <c r="HO183">
        <v>20.517199999999999</v>
      </c>
      <c r="HP183">
        <v>25.416699999999999</v>
      </c>
      <c r="HQ183">
        <v>1123.3900000000001</v>
      </c>
      <c r="HR183">
        <v>29.480599999999999</v>
      </c>
      <c r="HS183">
        <v>98.786500000000004</v>
      </c>
      <c r="HT183">
        <v>98.687399999999997</v>
      </c>
    </row>
    <row r="184" spans="1:228" x14ac:dyDescent="0.2">
      <c r="A184">
        <v>169</v>
      </c>
      <c r="B184">
        <v>1665256344</v>
      </c>
      <c r="C184">
        <v>671</v>
      </c>
      <c r="D184" t="s">
        <v>698</v>
      </c>
      <c r="E184" t="s">
        <v>699</v>
      </c>
      <c r="F184">
        <v>4</v>
      </c>
      <c r="G184">
        <v>1665256342</v>
      </c>
      <c r="H184">
        <f t="shared" si="68"/>
        <v>2.6280375693318605E-3</v>
      </c>
      <c r="I184">
        <f t="shared" si="69"/>
        <v>2.6280375693318603</v>
      </c>
      <c r="J184">
        <f t="shared" si="70"/>
        <v>31.602481747667074</v>
      </c>
      <c r="K184">
        <f t="shared" si="71"/>
        <v>1090.718571428572</v>
      </c>
      <c r="L184">
        <f t="shared" si="72"/>
        <v>757.12530593406439</v>
      </c>
      <c r="M184">
        <f t="shared" si="73"/>
        <v>76.393222206893199</v>
      </c>
      <c r="N184">
        <f t="shared" si="74"/>
        <v>110.05246494770364</v>
      </c>
      <c r="O184">
        <f t="shared" si="75"/>
        <v>0.16674916878957805</v>
      </c>
      <c r="P184">
        <f t="shared" si="76"/>
        <v>3.6617793456526893</v>
      </c>
      <c r="Q184">
        <f t="shared" si="77"/>
        <v>0.16264267543776925</v>
      </c>
      <c r="R184">
        <f t="shared" si="78"/>
        <v>0.10201220118519388</v>
      </c>
      <c r="S184">
        <f t="shared" si="79"/>
        <v>226.12111723550615</v>
      </c>
      <c r="T184">
        <f t="shared" si="80"/>
        <v>31.509457434953472</v>
      </c>
      <c r="U184">
        <f t="shared" si="81"/>
        <v>31.511085714285709</v>
      </c>
      <c r="V184">
        <f t="shared" si="82"/>
        <v>4.6445241435847153</v>
      </c>
      <c r="W184">
        <f t="shared" si="83"/>
        <v>68.259852500274292</v>
      </c>
      <c r="X184">
        <f t="shared" si="84"/>
        <v>3.0765416856217853</v>
      </c>
      <c r="Y184">
        <f t="shared" si="85"/>
        <v>4.5071027447787451</v>
      </c>
      <c r="Z184">
        <f t="shared" si="86"/>
        <v>1.56798245796293</v>
      </c>
      <c r="AA184">
        <f t="shared" si="87"/>
        <v>-115.89645680753505</v>
      </c>
      <c r="AB184">
        <f t="shared" si="88"/>
        <v>-104.17810783113866</v>
      </c>
      <c r="AC184">
        <f t="shared" si="89"/>
        <v>-6.4043597811215855</v>
      </c>
      <c r="AD184">
        <f t="shared" si="90"/>
        <v>-0.35780718428915748</v>
      </c>
      <c r="AE184">
        <f t="shared" si="91"/>
        <v>54.828817750665756</v>
      </c>
      <c r="AF184">
        <f t="shared" si="92"/>
        <v>2.6220883293853605</v>
      </c>
      <c r="AG184">
        <f t="shared" si="93"/>
        <v>31.602481747667074</v>
      </c>
      <c r="AH184">
        <v>1147.947167219972</v>
      </c>
      <c r="AI184">
        <v>1127.539939393939</v>
      </c>
      <c r="AJ184">
        <v>1.6837538549690441</v>
      </c>
      <c r="AK184">
        <v>66.645628169260647</v>
      </c>
      <c r="AL184">
        <f t="shared" si="94"/>
        <v>2.6280375693318603</v>
      </c>
      <c r="AM184">
        <v>29.436512173947492</v>
      </c>
      <c r="AN184">
        <v>30.49102588235294</v>
      </c>
      <c r="AO184">
        <v>7.1671788268785452E-4</v>
      </c>
      <c r="AP184">
        <v>87.351231965539924</v>
      </c>
      <c r="AQ184">
        <v>26</v>
      </c>
      <c r="AR184">
        <v>4</v>
      </c>
      <c r="AS184">
        <f t="shared" si="95"/>
        <v>1</v>
      </c>
      <c r="AT184">
        <f t="shared" si="96"/>
        <v>0</v>
      </c>
      <c r="AU184">
        <f t="shared" si="97"/>
        <v>47313.358937820587</v>
      </c>
      <c r="AV184">
        <f t="shared" si="98"/>
        <v>1200.025714285714</v>
      </c>
      <c r="AW184">
        <f t="shared" si="99"/>
        <v>1025.9475135935263</v>
      </c>
      <c r="AX184">
        <f t="shared" si="100"/>
        <v>0.8549379412291982</v>
      </c>
      <c r="AY184">
        <f t="shared" si="101"/>
        <v>0.18843022657235242</v>
      </c>
      <c r="AZ184">
        <v>2.7</v>
      </c>
      <c r="BA184">
        <v>0.5</v>
      </c>
      <c r="BB184" t="s">
        <v>356</v>
      </c>
      <c r="BC184">
        <v>2</v>
      </c>
      <c r="BD184" t="b">
        <v>1</v>
      </c>
      <c r="BE184">
        <v>1665256342</v>
      </c>
      <c r="BF184">
        <v>1090.718571428572</v>
      </c>
      <c r="BG184">
        <v>1114.681428571429</v>
      </c>
      <c r="BH184">
        <v>30.491285714285709</v>
      </c>
      <c r="BI184">
        <v>29.43532857142857</v>
      </c>
      <c r="BJ184">
        <v>1089.068571428571</v>
      </c>
      <c r="BK184">
        <v>30.295542857142859</v>
      </c>
      <c r="BL184">
        <v>650.00471428571439</v>
      </c>
      <c r="BM184">
        <v>100.79900000000001</v>
      </c>
      <c r="BN184">
        <v>0.1000475</v>
      </c>
      <c r="BO184">
        <v>30.98337142857142</v>
      </c>
      <c r="BP184">
        <v>31.511085714285709</v>
      </c>
      <c r="BQ184">
        <v>999.89999999999986</v>
      </c>
      <c r="BR184">
        <v>0</v>
      </c>
      <c r="BS184">
        <v>0</v>
      </c>
      <c r="BT184">
        <v>8967.6785714285706</v>
      </c>
      <c r="BU184">
        <v>0</v>
      </c>
      <c r="BV184">
        <v>18.594100000000001</v>
      </c>
      <c r="BW184">
        <v>-23.965328571428579</v>
      </c>
      <c r="BX184">
        <v>1125.018571428571</v>
      </c>
      <c r="BY184">
        <v>1148.488571428572</v>
      </c>
      <c r="BZ184">
        <v>1.055962857142857</v>
      </c>
      <c r="CA184">
        <v>1114.681428571429</v>
      </c>
      <c r="CB184">
        <v>29.43532857142857</v>
      </c>
      <c r="CC184">
        <v>3.0734914285714292</v>
      </c>
      <c r="CD184">
        <v>2.96705</v>
      </c>
      <c r="CE184">
        <v>24.4315</v>
      </c>
      <c r="CF184">
        <v>23.84414285714286</v>
      </c>
      <c r="CG184">
        <v>1200.025714285714</v>
      </c>
      <c r="CH184">
        <v>0.49998500000000012</v>
      </c>
      <c r="CI184">
        <v>0.50001499999999999</v>
      </c>
      <c r="CJ184">
        <v>0</v>
      </c>
      <c r="CK184">
        <v>804.18342857142852</v>
      </c>
      <c r="CL184">
        <v>4.9990899999999998</v>
      </c>
      <c r="CM184">
        <v>8709.3785714285714</v>
      </c>
      <c r="CN184">
        <v>9558.0099999999984</v>
      </c>
      <c r="CO184">
        <v>43.686999999999998</v>
      </c>
      <c r="CP184">
        <v>45.589000000000013</v>
      </c>
      <c r="CQ184">
        <v>44.561999999999998</v>
      </c>
      <c r="CR184">
        <v>44.561999999999998</v>
      </c>
      <c r="CS184">
        <v>44.936999999999998</v>
      </c>
      <c r="CT184">
        <v>597.49571428571437</v>
      </c>
      <c r="CU184">
        <v>597.53</v>
      </c>
      <c r="CV184">
        <v>0</v>
      </c>
      <c r="CW184">
        <v>1665256347.0999999</v>
      </c>
      <c r="CX184">
        <v>0</v>
      </c>
      <c r="CY184">
        <v>1665253528.5999999</v>
      </c>
      <c r="CZ184" t="s">
        <v>357</v>
      </c>
      <c r="DA184">
        <v>1665253526.5999999</v>
      </c>
      <c r="DB184">
        <v>1665253528.5999999</v>
      </c>
      <c r="DC184">
        <v>13</v>
      </c>
      <c r="DD184">
        <v>3.1E-2</v>
      </c>
      <c r="DE184">
        <v>1.2999999999999999E-2</v>
      </c>
      <c r="DF184">
        <v>1.6459999999999999</v>
      </c>
      <c r="DG184">
        <v>0.19600000000000001</v>
      </c>
      <c r="DH184">
        <v>415</v>
      </c>
      <c r="DI184">
        <v>32</v>
      </c>
      <c r="DJ184">
        <v>0.56000000000000005</v>
      </c>
      <c r="DK184">
        <v>0.22</v>
      </c>
      <c r="DL184">
        <v>-23.932437499999999</v>
      </c>
      <c r="DM184">
        <v>-0.32588780487803493</v>
      </c>
      <c r="DN184">
        <v>6.5318721234803714E-2</v>
      </c>
      <c r="DO184">
        <v>0</v>
      </c>
      <c r="DP184">
        <v>1.045409</v>
      </c>
      <c r="DQ184">
        <v>-1.7986491557213031E-3</v>
      </c>
      <c r="DR184">
        <v>1.3839144265452239E-2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377</v>
      </c>
      <c r="EA184">
        <v>3.2941600000000002</v>
      </c>
      <c r="EB184">
        <v>2.62514</v>
      </c>
      <c r="EC184">
        <v>0.195488</v>
      </c>
      <c r="ED184">
        <v>0.19697899999999999</v>
      </c>
      <c r="EE184">
        <v>0.12807399999999999</v>
      </c>
      <c r="EF184">
        <v>0.123858</v>
      </c>
      <c r="EG184">
        <v>24260.2</v>
      </c>
      <c r="EH184">
        <v>24795.599999999999</v>
      </c>
      <c r="EI184">
        <v>28072.5</v>
      </c>
      <c r="EJ184">
        <v>29743.200000000001</v>
      </c>
      <c r="EK184">
        <v>33604.199999999997</v>
      </c>
      <c r="EL184">
        <v>36243</v>
      </c>
      <c r="EM184">
        <v>39533.599999999999</v>
      </c>
      <c r="EN184">
        <v>42588.7</v>
      </c>
      <c r="EO184">
        <v>2.1404800000000002</v>
      </c>
      <c r="EP184">
        <v>2.0988500000000001</v>
      </c>
      <c r="EQ184">
        <v>1.54898E-2</v>
      </c>
      <c r="ER184">
        <v>0</v>
      </c>
      <c r="ES184">
        <v>31.259499999999999</v>
      </c>
      <c r="ET184">
        <v>999.9</v>
      </c>
      <c r="EU184">
        <v>48.8</v>
      </c>
      <c r="EV184">
        <v>39.9</v>
      </c>
      <c r="EW184">
        <v>35.700699999999998</v>
      </c>
      <c r="EX184">
        <v>57.687399999999997</v>
      </c>
      <c r="EY184">
        <v>-3.3413499999999998</v>
      </c>
      <c r="EZ184">
        <v>2</v>
      </c>
      <c r="FA184">
        <v>0.69487600000000005</v>
      </c>
      <c r="FB184">
        <v>3.71597</v>
      </c>
      <c r="FC184">
        <v>20.231999999999999</v>
      </c>
      <c r="FD184">
        <v>5.2172900000000002</v>
      </c>
      <c r="FE184">
        <v>12.0099</v>
      </c>
      <c r="FF184">
        <v>4.9857500000000003</v>
      </c>
      <c r="FG184">
        <v>3.28443</v>
      </c>
      <c r="FH184">
        <v>5146.6000000000004</v>
      </c>
      <c r="FI184">
        <v>9999</v>
      </c>
      <c r="FJ184">
        <v>9999</v>
      </c>
      <c r="FK184">
        <v>432.3</v>
      </c>
      <c r="FL184">
        <v>1.8658399999999999</v>
      </c>
      <c r="FM184">
        <v>1.8622399999999999</v>
      </c>
      <c r="FN184">
        <v>1.86432</v>
      </c>
      <c r="FO184">
        <v>1.86049</v>
      </c>
      <c r="FP184">
        <v>1.86113</v>
      </c>
      <c r="FQ184">
        <v>1.8602000000000001</v>
      </c>
      <c r="FR184">
        <v>1.86189</v>
      </c>
      <c r="FS184">
        <v>1.8584700000000001</v>
      </c>
      <c r="FT184">
        <v>0</v>
      </c>
      <c r="FU184">
        <v>0</v>
      </c>
      <c r="FV184">
        <v>0</v>
      </c>
      <c r="FW184">
        <v>0</v>
      </c>
      <c r="FX184" t="s">
        <v>359</v>
      </c>
      <c r="FY184" t="s">
        <v>360</v>
      </c>
      <c r="FZ184" t="s">
        <v>361</v>
      </c>
      <c r="GA184" t="s">
        <v>361</v>
      </c>
      <c r="GB184" t="s">
        <v>361</v>
      </c>
      <c r="GC184" t="s">
        <v>361</v>
      </c>
      <c r="GD184">
        <v>0</v>
      </c>
      <c r="GE184">
        <v>100</v>
      </c>
      <c r="GF184">
        <v>100</v>
      </c>
      <c r="GG184">
        <v>1.65</v>
      </c>
      <c r="GH184">
        <v>0.1958</v>
      </c>
      <c r="GI184">
        <v>1.646399999999971</v>
      </c>
      <c r="GJ184">
        <v>0</v>
      </c>
      <c r="GK184">
        <v>0</v>
      </c>
      <c r="GL184">
        <v>0</v>
      </c>
      <c r="GM184">
        <v>0.19577000000000669</v>
      </c>
      <c r="GN184">
        <v>0</v>
      </c>
      <c r="GO184">
        <v>0</v>
      </c>
      <c r="GP184">
        <v>0</v>
      </c>
      <c r="GQ184">
        <v>-1</v>
      </c>
      <c r="GR184">
        <v>-1</v>
      </c>
      <c r="GS184">
        <v>-1</v>
      </c>
      <c r="GT184">
        <v>-1</v>
      </c>
      <c r="GU184">
        <v>47</v>
      </c>
      <c r="GV184">
        <v>46.9</v>
      </c>
      <c r="GW184">
        <v>3.0371100000000002</v>
      </c>
      <c r="GX184">
        <v>2.5817899999999998</v>
      </c>
      <c r="GY184">
        <v>2.04834</v>
      </c>
      <c r="GZ184">
        <v>2.6000999999999999</v>
      </c>
      <c r="HA184">
        <v>2.1972700000000001</v>
      </c>
      <c r="HB184">
        <v>2.3290999999999999</v>
      </c>
      <c r="HC184">
        <v>44.781500000000001</v>
      </c>
      <c r="HD184">
        <v>13.7468</v>
      </c>
      <c r="HE184">
        <v>18</v>
      </c>
      <c r="HF184">
        <v>661.91600000000005</v>
      </c>
      <c r="HG184">
        <v>695.63</v>
      </c>
      <c r="HH184">
        <v>25.425000000000001</v>
      </c>
      <c r="HI184">
        <v>35.7074</v>
      </c>
      <c r="HJ184">
        <v>29.9998</v>
      </c>
      <c r="HK184">
        <v>35.533000000000001</v>
      </c>
      <c r="HL184">
        <v>35.497999999999998</v>
      </c>
      <c r="HM184">
        <v>60.7502</v>
      </c>
      <c r="HN184">
        <v>20.374199999999998</v>
      </c>
      <c r="HO184">
        <v>20.517199999999999</v>
      </c>
      <c r="HP184">
        <v>25.4298</v>
      </c>
      <c r="HQ184">
        <v>1130.07</v>
      </c>
      <c r="HR184">
        <v>29.631399999999999</v>
      </c>
      <c r="HS184">
        <v>98.785399999999996</v>
      </c>
      <c r="HT184">
        <v>98.687600000000003</v>
      </c>
    </row>
    <row r="185" spans="1:228" x14ac:dyDescent="0.2">
      <c r="A185">
        <v>170</v>
      </c>
      <c r="B185">
        <v>1665256348</v>
      </c>
      <c r="C185">
        <v>675</v>
      </c>
      <c r="D185" t="s">
        <v>700</v>
      </c>
      <c r="E185" t="s">
        <v>701</v>
      </c>
      <c r="F185">
        <v>4</v>
      </c>
      <c r="G185">
        <v>1665256345.6875</v>
      </c>
      <c r="H185">
        <f t="shared" si="68"/>
        <v>2.6469055089714884E-3</v>
      </c>
      <c r="I185">
        <f t="shared" si="69"/>
        <v>2.6469055089714884</v>
      </c>
      <c r="J185">
        <f t="shared" si="70"/>
        <v>31.059115329212482</v>
      </c>
      <c r="K185">
        <f t="shared" si="71"/>
        <v>1096.7262499999999</v>
      </c>
      <c r="L185">
        <f t="shared" si="72"/>
        <v>770.9610671678297</v>
      </c>
      <c r="M185">
        <f t="shared" si="73"/>
        <v>77.789665355128008</v>
      </c>
      <c r="N185">
        <f t="shared" si="74"/>
        <v>110.65924286824271</v>
      </c>
      <c r="O185">
        <f t="shared" si="75"/>
        <v>0.16826916867059521</v>
      </c>
      <c r="P185">
        <f t="shared" si="76"/>
        <v>3.6742184578775801</v>
      </c>
      <c r="Q185">
        <f t="shared" si="77"/>
        <v>0.16410225587733651</v>
      </c>
      <c r="R185">
        <f t="shared" si="78"/>
        <v>0.10292969605321818</v>
      </c>
      <c r="S185">
        <f t="shared" si="79"/>
        <v>226.10697148524079</v>
      </c>
      <c r="T185">
        <f t="shared" si="80"/>
        <v>31.501932037989821</v>
      </c>
      <c r="U185">
        <f t="shared" si="81"/>
        <v>31.502637499999999</v>
      </c>
      <c r="V185">
        <f t="shared" si="82"/>
        <v>4.642295742608133</v>
      </c>
      <c r="W185">
        <f t="shared" si="83"/>
        <v>68.278880809403972</v>
      </c>
      <c r="X185">
        <f t="shared" si="84"/>
        <v>3.0770796879980034</v>
      </c>
      <c r="Y185">
        <f t="shared" si="85"/>
        <v>4.5066346306810008</v>
      </c>
      <c r="Z185">
        <f t="shared" si="86"/>
        <v>1.5652160546101297</v>
      </c>
      <c r="AA185">
        <f t="shared" si="87"/>
        <v>-116.72853294564264</v>
      </c>
      <c r="AB185">
        <f t="shared" si="88"/>
        <v>-103.21933891680244</v>
      </c>
      <c r="AC185">
        <f t="shared" si="89"/>
        <v>-6.3236165655270744</v>
      </c>
      <c r="AD185">
        <f t="shared" si="90"/>
        <v>-0.16451694273135331</v>
      </c>
      <c r="AE185">
        <f t="shared" si="91"/>
        <v>54.751421375881101</v>
      </c>
      <c r="AF185">
        <f t="shared" si="92"/>
        <v>2.6078465354816127</v>
      </c>
      <c r="AG185">
        <f t="shared" si="93"/>
        <v>31.059115329212482</v>
      </c>
      <c r="AH185">
        <v>1154.5357281735439</v>
      </c>
      <c r="AI185">
        <v>1134.3019393939389</v>
      </c>
      <c r="AJ185">
        <v>1.698055917593676</v>
      </c>
      <c r="AK185">
        <v>66.645628169260647</v>
      </c>
      <c r="AL185">
        <f t="shared" si="94"/>
        <v>2.6469055089714884</v>
      </c>
      <c r="AM185">
        <v>29.433715981389039</v>
      </c>
      <c r="AN185">
        <v>30.498665882352942</v>
      </c>
      <c r="AO185">
        <v>1.8947374153760539E-4</v>
      </c>
      <c r="AP185">
        <v>87.351231965539924</v>
      </c>
      <c r="AQ185">
        <v>26</v>
      </c>
      <c r="AR185">
        <v>4</v>
      </c>
      <c r="AS185">
        <f t="shared" si="95"/>
        <v>1</v>
      </c>
      <c r="AT185">
        <f t="shared" si="96"/>
        <v>0</v>
      </c>
      <c r="AU185">
        <f t="shared" si="97"/>
        <v>47537.205495352086</v>
      </c>
      <c r="AV185">
        <f t="shared" si="98"/>
        <v>1199.9525000000001</v>
      </c>
      <c r="AW185">
        <f t="shared" si="99"/>
        <v>1025.8847385933891</v>
      </c>
      <c r="AX185">
        <f t="shared" si="100"/>
        <v>0.85493779011534965</v>
      </c>
      <c r="AY185">
        <f t="shared" si="101"/>
        <v>0.18842993492262466</v>
      </c>
      <c r="AZ185">
        <v>2.7</v>
      </c>
      <c r="BA185">
        <v>0.5</v>
      </c>
      <c r="BB185" t="s">
        <v>356</v>
      </c>
      <c r="BC185">
        <v>2</v>
      </c>
      <c r="BD185" t="b">
        <v>1</v>
      </c>
      <c r="BE185">
        <v>1665256345.6875</v>
      </c>
      <c r="BF185">
        <v>1096.7262499999999</v>
      </c>
      <c r="BG185">
        <v>1120.6575</v>
      </c>
      <c r="BH185">
        <v>30.496449999999999</v>
      </c>
      <c r="BI185">
        <v>29.446212500000001</v>
      </c>
      <c r="BJ185">
        <v>1095.0825</v>
      </c>
      <c r="BK185">
        <v>30.300687499999999</v>
      </c>
      <c r="BL185">
        <v>649.99149999999997</v>
      </c>
      <c r="BM185">
        <v>100.79975</v>
      </c>
      <c r="BN185">
        <v>9.9852675000000002E-2</v>
      </c>
      <c r="BO185">
        <v>30.981549999999999</v>
      </c>
      <c r="BP185">
        <v>31.502637499999999</v>
      </c>
      <c r="BQ185">
        <v>999.9</v>
      </c>
      <c r="BR185">
        <v>0</v>
      </c>
      <c r="BS185">
        <v>0</v>
      </c>
      <c r="BT185">
        <v>9010.625</v>
      </c>
      <c r="BU185">
        <v>0</v>
      </c>
      <c r="BV185">
        <v>18.378187499999999</v>
      </c>
      <c r="BW185">
        <v>-23.931037499999999</v>
      </c>
      <c r="BX185">
        <v>1131.2262499999999</v>
      </c>
      <c r="BY185">
        <v>1154.6587500000001</v>
      </c>
      <c r="BZ185">
        <v>1.0502575000000001</v>
      </c>
      <c r="CA185">
        <v>1120.6575</v>
      </c>
      <c r="CB185">
        <v>29.446212500000001</v>
      </c>
      <c r="CC185">
        <v>3.0740337499999999</v>
      </c>
      <c r="CD185">
        <v>2.9681687499999998</v>
      </c>
      <c r="CE185">
        <v>24.434449999999998</v>
      </c>
      <c r="CF185">
        <v>23.850425000000001</v>
      </c>
      <c r="CG185">
        <v>1199.9525000000001</v>
      </c>
      <c r="CH185">
        <v>0.49998912499999998</v>
      </c>
      <c r="CI185">
        <v>0.50001087499999997</v>
      </c>
      <c r="CJ185">
        <v>0</v>
      </c>
      <c r="CK185">
        <v>804.21325000000002</v>
      </c>
      <c r="CL185">
        <v>4.9990899999999998</v>
      </c>
      <c r="CM185">
        <v>8705.9487499999996</v>
      </c>
      <c r="CN185">
        <v>9557.43</v>
      </c>
      <c r="CO185">
        <v>43.671499999999988</v>
      </c>
      <c r="CP185">
        <v>45.561999999999998</v>
      </c>
      <c r="CQ185">
        <v>44.561999999999998</v>
      </c>
      <c r="CR185">
        <v>44.561999999999998</v>
      </c>
      <c r="CS185">
        <v>44.936999999999998</v>
      </c>
      <c r="CT185">
        <v>597.46499999999992</v>
      </c>
      <c r="CU185">
        <v>597.48749999999995</v>
      </c>
      <c r="CV185">
        <v>0</v>
      </c>
      <c r="CW185">
        <v>1665256350.7</v>
      </c>
      <c r="CX185">
        <v>0</v>
      </c>
      <c r="CY185">
        <v>1665253528.5999999</v>
      </c>
      <c r="CZ185" t="s">
        <v>357</v>
      </c>
      <c r="DA185">
        <v>1665253526.5999999</v>
      </c>
      <c r="DB185">
        <v>1665253528.5999999</v>
      </c>
      <c r="DC185">
        <v>13</v>
      </c>
      <c r="DD185">
        <v>3.1E-2</v>
      </c>
      <c r="DE185">
        <v>1.2999999999999999E-2</v>
      </c>
      <c r="DF185">
        <v>1.6459999999999999</v>
      </c>
      <c r="DG185">
        <v>0.19600000000000001</v>
      </c>
      <c r="DH185">
        <v>415</v>
      </c>
      <c r="DI185">
        <v>32</v>
      </c>
      <c r="DJ185">
        <v>0.56000000000000005</v>
      </c>
      <c r="DK185">
        <v>0.22</v>
      </c>
      <c r="DL185">
        <v>-23.94430975609756</v>
      </c>
      <c r="DM185">
        <v>0.100423693379753</v>
      </c>
      <c r="DN185">
        <v>5.4902444767095167E-2</v>
      </c>
      <c r="DO185">
        <v>0</v>
      </c>
      <c r="DP185">
        <v>1.0440548780487799</v>
      </c>
      <c r="DQ185">
        <v>9.6473519163762081E-2</v>
      </c>
      <c r="DR185">
        <v>1.265388885022734E-2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377</v>
      </c>
      <c r="EA185">
        <v>3.29433</v>
      </c>
      <c r="EB185">
        <v>2.6253500000000001</v>
      </c>
      <c r="EC185">
        <v>0.19622500000000001</v>
      </c>
      <c r="ED185">
        <v>0.19773399999999999</v>
      </c>
      <c r="EE185">
        <v>0.12808700000000001</v>
      </c>
      <c r="EF185">
        <v>0.123999</v>
      </c>
      <c r="EG185">
        <v>24238</v>
      </c>
      <c r="EH185">
        <v>24772.7</v>
      </c>
      <c r="EI185">
        <v>28072.7</v>
      </c>
      <c r="EJ185">
        <v>29743.8</v>
      </c>
      <c r="EK185">
        <v>33604.400000000001</v>
      </c>
      <c r="EL185">
        <v>36237.699999999997</v>
      </c>
      <c r="EM185">
        <v>39534.400000000001</v>
      </c>
      <c r="EN185">
        <v>42589.3</v>
      </c>
      <c r="EO185">
        <v>2.1406800000000001</v>
      </c>
      <c r="EP185">
        <v>2.09897</v>
      </c>
      <c r="EQ185">
        <v>1.47037E-2</v>
      </c>
      <c r="ER185">
        <v>0</v>
      </c>
      <c r="ES185">
        <v>31.260100000000001</v>
      </c>
      <c r="ET185">
        <v>999.9</v>
      </c>
      <c r="EU185">
        <v>48.8</v>
      </c>
      <c r="EV185">
        <v>39.9</v>
      </c>
      <c r="EW185">
        <v>35.698799999999999</v>
      </c>
      <c r="EX185">
        <v>57.447400000000002</v>
      </c>
      <c r="EY185">
        <v>-3.4415100000000001</v>
      </c>
      <c r="EZ185">
        <v>2</v>
      </c>
      <c r="FA185">
        <v>0.69448399999999999</v>
      </c>
      <c r="FB185">
        <v>3.7193200000000002</v>
      </c>
      <c r="FC185">
        <v>20.232199999999999</v>
      </c>
      <c r="FD185">
        <v>5.2183400000000004</v>
      </c>
      <c r="FE185">
        <v>12.0099</v>
      </c>
      <c r="FF185">
        <v>4.9863</v>
      </c>
      <c r="FG185">
        <v>3.2846500000000001</v>
      </c>
      <c r="FH185">
        <v>5146.6000000000004</v>
      </c>
      <c r="FI185">
        <v>9999</v>
      </c>
      <c r="FJ185">
        <v>9999</v>
      </c>
      <c r="FK185">
        <v>432.3</v>
      </c>
      <c r="FL185">
        <v>1.8658399999999999</v>
      </c>
      <c r="FM185">
        <v>1.8622399999999999</v>
      </c>
      <c r="FN185">
        <v>1.86432</v>
      </c>
      <c r="FO185">
        <v>1.8604799999999999</v>
      </c>
      <c r="FP185">
        <v>1.8611500000000001</v>
      </c>
      <c r="FQ185">
        <v>1.8602000000000001</v>
      </c>
      <c r="FR185">
        <v>1.86188</v>
      </c>
      <c r="FS185">
        <v>1.8584700000000001</v>
      </c>
      <c r="FT185">
        <v>0</v>
      </c>
      <c r="FU185">
        <v>0</v>
      </c>
      <c r="FV185">
        <v>0</v>
      </c>
      <c r="FW185">
        <v>0</v>
      </c>
      <c r="FX185" t="s">
        <v>359</v>
      </c>
      <c r="FY185" t="s">
        <v>360</v>
      </c>
      <c r="FZ185" t="s">
        <v>361</v>
      </c>
      <c r="GA185" t="s">
        <v>361</v>
      </c>
      <c r="GB185" t="s">
        <v>361</v>
      </c>
      <c r="GC185" t="s">
        <v>361</v>
      </c>
      <c r="GD185">
        <v>0</v>
      </c>
      <c r="GE185">
        <v>100</v>
      </c>
      <c r="GF185">
        <v>100</v>
      </c>
      <c r="GG185">
        <v>1.65</v>
      </c>
      <c r="GH185">
        <v>0.1958</v>
      </c>
      <c r="GI185">
        <v>1.646399999999971</v>
      </c>
      <c r="GJ185">
        <v>0</v>
      </c>
      <c r="GK185">
        <v>0</v>
      </c>
      <c r="GL185">
        <v>0</v>
      </c>
      <c r="GM185">
        <v>0.19577000000000669</v>
      </c>
      <c r="GN185">
        <v>0</v>
      </c>
      <c r="GO185">
        <v>0</v>
      </c>
      <c r="GP185">
        <v>0</v>
      </c>
      <c r="GQ185">
        <v>-1</v>
      </c>
      <c r="GR185">
        <v>-1</v>
      </c>
      <c r="GS185">
        <v>-1</v>
      </c>
      <c r="GT185">
        <v>-1</v>
      </c>
      <c r="GU185">
        <v>47</v>
      </c>
      <c r="GV185">
        <v>47</v>
      </c>
      <c r="GW185">
        <v>3.0517599999999998</v>
      </c>
      <c r="GX185">
        <v>2.5842299999999998</v>
      </c>
      <c r="GY185">
        <v>2.04834</v>
      </c>
      <c r="GZ185">
        <v>2.6013199999999999</v>
      </c>
      <c r="HA185">
        <v>2.1972700000000001</v>
      </c>
      <c r="HB185">
        <v>2.3168899999999999</v>
      </c>
      <c r="HC185">
        <v>44.781500000000001</v>
      </c>
      <c r="HD185">
        <v>13.738</v>
      </c>
      <c r="HE185">
        <v>18</v>
      </c>
      <c r="HF185">
        <v>662.06100000000004</v>
      </c>
      <c r="HG185">
        <v>695.73400000000004</v>
      </c>
      <c r="HH185">
        <v>25.435500000000001</v>
      </c>
      <c r="HI185">
        <v>35.7042</v>
      </c>
      <c r="HJ185">
        <v>29.9999</v>
      </c>
      <c r="HK185">
        <v>35.531300000000002</v>
      </c>
      <c r="HL185">
        <v>35.497100000000003</v>
      </c>
      <c r="HM185">
        <v>61.038200000000003</v>
      </c>
      <c r="HN185">
        <v>20.091899999999999</v>
      </c>
      <c r="HO185">
        <v>20.517199999999999</v>
      </c>
      <c r="HP185">
        <v>25.442299999999999</v>
      </c>
      <c r="HQ185">
        <v>1136.75</v>
      </c>
      <c r="HR185">
        <v>29.688700000000001</v>
      </c>
      <c r="HS185">
        <v>98.786699999999996</v>
      </c>
      <c r="HT185">
        <v>98.6892</v>
      </c>
    </row>
    <row r="186" spans="1:228" x14ac:dyDescent="0.2">
      <c r="A186">
        <v>171</v>
      </c>
      <c r="B186">
        <v>1665256352</v>
      </c>
      <c r="C186">
        <v>679</v>
      </c>
      <c r="D186" t="s">
        <v>702</v>
      </c>
      <c r="E186" t="s">
        <v>703</v>
      </c>
      <c r="F186">
        <v>4</v>
      </c>
      <c r="G186">
        <v>1665256350</v>
      </c>
      <c r="H186">
        <f t="shared" si="68"/>
        <v>2.574533834202245E-3</v>
      </c>
      <c r="I186">
        <f t="shared" si="69"/>
        <v>2.5745338342022448</v>
      </c>
      <c r="J186">
        <f t="shared" si="70"/>
        <v>31.334696109876241</v>
      </c>
      <c r="K186">
        <f t="shared" si="71"/>
        <v>1103.8857142857139</v>
      </c>
      <c r="L186">
        <f t="shared" si="72"/>
        <v>767.30254354714259</v>
      </c>
      <c r="M186">
        <f t="shared" si="73"/>
        <v>77.420267291313891</v>
      </c>
      <c r="N186">
        <f t="shared" si="74"/>
        <v>111.3812638545126</v>
      </c>
      <c r="O186">
        <f t="shared" si="75"/>
        <v>0.16379975242678485</v>
      </c>
      <c r="P186">
        <f t="shared" si="76"/>
        <v>3.6750577291610025</v>
      </c>
      <c r="Q186">
        <f t="shared" si="77"/>
        <v>0.15984933496071679</v>
      </c>
      <c r="R186">
        <f t="shared" si="78"/>
        <v>0.10025282837465908</v>
      </c>
      <c r="S186">
        <f t="shared" si="79"/>
        <v>226.11175337779466</v>
      </c>
      <c r="T186">
        <f t="shared" si="80"/>
        <v>31.522429421412156</v>
      </c>
      <c r="U186">
        <f t="shared" si="81"/>
        <v>31.496771428571432</v>
      </c>
      <c r="V186">
        <f t="shared" si="82"/>
        <v>4.6407489859075506</v>
      </c>
      <c r="W186">
        <f t="shared" si="83"/>
        <v>68.274313402916874</v>
      </c>
      <c r="X186">
        <f t="shared" si="84"/>
        <v>3.0778227145108263</v>
      </c>
      <c r="Y186">
        <f t="shared" si="85"/>
        <v>4.5080244108018128</v>
      </c>
      <c r="Z186">
        <f t="shared" si="86"/>
        <v>1.5629262713967242</v>
      </c>
      <c r="AA186">
        <f t="shared" si="87"/>
        <v>-113.53694208831901</v>
      </c>
      <c r="AB186">
        <f t="shared" si="88"/>
        <v>-101.00935775221291</v>
      </c>
      <c r="AC186">
        <f t="shared" si="89"/>
        <v>-6.1867971632763705</v>
      </c>
      <c r="AD186">
        <f t="shared" si="90"/>
        <v>5.3786563739863738</v>
      </c>
      <c r="AE186">
        <f t="shared" si="91"/>
        <v>55.363676253216596</v>
      </c>
      <c r="AF186">
        <f t="shared" si="92"/>
        <v>2.4696781731903839</v>
      </c>
      <c r="AG186">
        <f t="shared" si="93"/>
        <v>31.334696109876241</v>
      </c>
      <c r="AH186">
        <v>1161.7561721056329</v>
      </c>
      <c r="AI186">
        <v>1141.2311515151509</v>
      </c>
      <c r="AJ186">
        <v>1.740567720399222</v>
      </c>
      <c r="AK186">
        <v>66.645628169260647</v>
      </c>
      <c r="AL186">
        <f t="shared" si="94"/>
        <v>2.5745338342022448</v>
      </c>
      <c r="AM186">
        <v>29.472376990248168</v>
      </c>
      <c r="AN186">
        <v>30.509143529411759</v>
      </c>
      <c r="AO186">
        <v>-3.480518836448806E-6</v>
      </c>
      <c r="AP186">
        <v>87.351231965539924</v>
      </c>
      <c r="AQ186">
        <v>26</v>
      </c>
      <c r="AR186">
        <v>4</v>
      </c>
      <c r="AS186">
        <f t="shared" si="95"/>
        <v>1</v>
      </c>
      <c r="AT186">
        <f t="shared" si="96"/>
        <v>0</v>
      </c>
      <c r="AU186">
        <f t="shared" si="97"/>
        <v>47551.444081332011</v>
      </c>
      <c r="AV186">
        <f t="shared" si="98"/>
        <v>1199.98</v>
      </c>
      <c r="AW186">
        <f t="shared" si="99"/>
        <v>1025.9080421646604</v>
      </c>
      <c r="AX186">
        <f t="shared" si="100"/>
        <v>0.85493761743084085</v>
      </c>
      <c r="AY186">
        <f t="shared" si="101"/>
        <v>0.18842960164152289</v>
      </c>
      <c r="AZ186">
        <v>2.7</v>
      </c>
      <c r="BA186">
        <v>0.5</v>
      </c>
      <c r="BB186" t="s">
        <v>356</v>
      </c>
      <c r="BC186">
        <v>2</v>
      </c>
      <c r="BD186" t="b">
        <v>1</v>
      </c>
      <c r="BE186">
        <v>1665256350</v>
      </c>
      <c r="BF186">
        <v>1103.8857142857139</v>
      </c>
      <c r="BG186">
        <v>1128.014285714286</v>
      </c>
      <c r="BH186">
        <v>30.503914285714281</v>
      </c>
      <c r="BI186">
        <v>29.50938571428571</v>
      </c>
      <c r="BJ186">
        <v>1102.241428571429</v>
      </c>
      <c r="BK186">
        <v>30.308128571428568</v>
      </c>
      <c r="BL186">
        <v>650.02928571428572</v>
      </c>
      <c r="BM186">
        <v>100.7992857142857</v>
      </c>
      <c r="BN186">
        <v>9.9985299999999985E-2</v>
      </c>
      <c r="BO186">
        <v>30.98695714285714</v>
      </c>
      <c r="BP186">
        <v>31.496771428571432</v>
      </c>
      <c r="BQ186">
        <v>999.89999999999986</v>
      </c>
      <c r="BR186">
        <v>0</v>
      </c>
      <c r="BS186">
        <v>0</v>
      </c>
      <c r="BT186">
        <v>9013.5714285714294</v>
      </c>
      <c r="BU186">
        <v>0</v>
      </c>
      <c r="BV186">
        <v>18.198242857142858</v>
      </c>
      <c r="BW186">
        <v>-24.12754285714286</v>
      </c>
      <c r="BX186">
        <v>1138.6199999999999</v>
      </c>
      <c r="BY186">
        <v>1162.312857142857</v>
      </c>
      <c r="BZ186">
        <v>0.9945195714285715</v>
      </c>
      <c r="CA186">
        <v>1128.014285714286</v>
      </c>
      <c r="CB186">
        <v>29.50938571428571</v>
      </c>
      <c r="CC186">
        <v>3.07477</v>
      </c>
      <c r="CD186">
        <v>2.9745200000000001</v>
      </c>
      <c r="CE186">
        <v>24.43844285714286</v>
      </c>
      <c r="CF186">
        <v>23.88597142857143</v>
      </c>
      <c r="CG186">
        <v>1199.98</v>
      </c>
      <c r="CH186">
        <v>0.4999952857142857</v>
      </c>
      <c r="CI186">
        <v>0.50000471428571436</v>
      </c>
      <c r="CJ186">
        <v>0</v>
      </c>
      <c r="CK186">
        <v>804.22885714285724</v>
      </c>
      <c r="CL186">
        <v>4.9990899999999998</v>
      </c>
      <c r="CM186">
        <v>8704.2242857142865</v>
      </c>
      <c r="CN186">
        <v>9557.6714285714279</v>
      </c>
      <c r="CO186">
        <v>43.686999999999998</v>
      </c>
      <c r="CP186">
        <v>45.561999999999998</v>
      </c>
      <c r="CQ186">
        <v>44.561999999999998</v>
      </c>
      <c r="CR186">
        <v>44.561999999999998</v>
      </c>
      <c r="CS186">
        <v>44.936999999999998</v>
      </c>
      <c r="CT186">
        <v>597.48571428571427</v>
      </c>
      <c r="CU186">
        <v>597.49428571428575</v>
      </c>
      <c r="CV186">
        <v>0</v>
      </c>
      <c r="CW186">
        <v>1665256354.9000001</v>
      </c>
      <c r="CX186">
        <v>0</v>
      </c>
      <c r="CY186">
        <v>1665253528.5999999</v>
      </c>
      <c r="CZ186" t="s">
        <v>357</v>
      </c>
      <c r="DA186">
        <v>1665253526.5999999</v>
      </c>
      <c r="DB186">
        <v>1665253528.5999999</v>
      </c>
      <c r="DC186">
        <v>13</v>
      </c>
      <c r="DD186">
        <v>3.1E-2</v>
      </c>
      <c r="DE186">
        <v>1.2999999999999999E-2</v>
      </c>
      <c r="DF186">
        <v>1.6459999999999999</v>
      </c>
      <c r="DG186">
        <v>0.19600000000000001</v>
      </c>
      <c r="DH186">
        <v>415</v>
      </c>
      <c r="DI186">
        <v>32</v>
      </c>
      <c r="DJ186">
        <v>0.56000000000000005</v>
      </c>
      <c r="DK186">
        <v>0.22</v>
      </c>
      <c r="DL186">
        <v>-23.983897500000001</v>
      </c>
      <c r="DM186">
        <v>-0.32470131332072738</v>
      </c>
      <c r="DN186">
        <v>9.2694669446252417E-2</v>
      </c>
      <c r="DO186">
        <v>0</v>
      </c>
      <c r="DP186">
        <v>1.039785025</v>
      </c>
      <c r="DQ186">
        <v>-5.650449906191396E-2</v>
      </c>
      <c r="DR186">
        <v>1.9701330407471851E-2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377</v>
      </c>
      <c r="EA186">
        <v>3.2942800000000001</v>
      </c>
      <c r="EB186">
        <v>2.6253299999999999</v>
      </c>
      <c r="EC186">
        <v>0.19698599999999999</v>
      </c>
      <c r="ED186">
        <v>0.19846900000000001</v>
      </c>
      <c r="EE186">
        <v>0.128133</v>
      </c>
      <c r="EF186">
        <v>0.124137</v>
      </c>
      <c r="EG186">
        <v>24215.3</v>
      </c>
      <c r="EH186">
        <v>24749.7</v>
      </c>
      <c r="EI186">
        <v>28073.1</v>
      </c>
      <c r="EJ186">
        <v>29743.599999999999</v>
      </c>
      <c r="EK186">
        <v>33603</v>
      </c>
      <c r="EL186">
        <v>36231.800000000003</v>
      </c>
      <c r="EM186">
        <v>39534.800000000003</v>
      </c>
      <c r="EN186">
        <v>42589</v>
      </c>
      <c r="EO186">
        <v>2.1408800000000001</v>
      </c>
      <c r="EP186">
        <v>2.0990000000000002</v>
      </c>
      <c r="EQ186">
        <v>1.4316300000000001E-2</v>
      </c>
      <c r="ER186">
        <v>0</v>
      </c>
      <c r="ES186">
        <v>31.2622</v>
      </c>
      <c r="ET186">
        <v>999.9</v>
      </c>
      <c r="EU186">
        <v>48.7</v>
      </c>
      <c r="EV186">
        <v>40</v>
      </c>
      <c r="EW186">
        <v>35.817599999999999</v>
      </c>
      <c r="EX186">
        <v>57.117400000000004</v>
      </c>
      <c r="EY186">
        <v>-3.5056099999999999</v>
      </c>
      <c r="EZ186">
        <v>2</v>
      </c>
      <c r="FA186">
        <v>0.69450199999999995</v>
      </c>
      <c r="FB186">
        <v>3.7178100000000001</v>
      </c>
      <c r="FC186">
        <v>20.232199999999999</v>
      </c>
      <c r="FD186">
        <v>5.2189399999999999</v>
      </c>
      <c r="FE186">
        <v>12.0099</v>
      </c>
      <c r="FF186">
        <v>4.9858000000000002</v>
      </c>
      <c r="FG186">
        <v>3.2846500000000001</v>
      </c>
      <c r="FH186">
        <v>5146.8999999999996</v>
      </c>
      <c r="FI186">
        <v>9999</v>
      </c>
      <c r="FJ186">
        <v>9999</v>
      </c>
      <c r="FK186">
        <v>432.3</v>
      </c>
      <c r="FL186">
        <v>1.8658399999999999</v>
      </c>
      <c r="FM186">
        <v>1.86222</v>
      </c>
      <c r="FN186">
        <v>1.86432</v>
      </c>
      <c r="FO186">
        <v>1.86049</v>
      </c>
      <c r="FP186">
        <v>1.8611200000000001</v>
      </c>
      <c r="FQ186">
        <v>1.8602000000000001</v>
      </c>
      <c r="FR186">
        <v>1.86189</v>
      </c>
      <c r="FS186">
        <v>1.85843</v>
      </c>
      <c r="FT186">
        <v>0</v>
      </c>
      <c r="FU186">
        <v>0</v>
      </c>
      <c r="FV186">
        <v>0</v>
      </c>
      <c r="FW186">
        <v>0</v>
      </c>
      <c r="FX186" t="s">
        <v>359</v>
      </c>
      <c r="FY186" t="s">
        <v>360</v>
      </c>
      <c r="FZ186" t="s">
        <v>361</v>
      </c>
      <c r="GA186" t="s">
        <v>361</v>
      </c>
      <c r="GB186" t="s">
        <v>361</v>
      </c>
      <c r="GC186" t="s">
        <v>361</v>
      </c>
      <c r="GD186">
        <v>0</v>
      </c>
      <c r="GE186">
        <v>100</v>
      </c>
      <c r="GF186">
        <v>100</v>
      </c>
      <c r="GG186">
        <v>1.65</v>
      </c>
      <c r="GH186">
        <v>0.1958</v>
      </c>
      <c r="GI186">
        <v>1.646399999999971</v>
      </c>
      <c r="GJ186">
        <v>0</v>
      </c>
      <c r="GK186">
        <v>0</v>
      </c>
      <c r="GL186">
        <v>0</v>
      </c>
      <c r="GM186">
        <v>0.19577000000000669</v>
      </c>
      <c r="GN186">
        <v>0</v>
      </c>
      <c r="GO186">
        <v>0</v>
      </c>
      <c r="GP186">
        <v>0</v>
      </c>
      <c r="GQ186">
        <v>-1</v>
      </c>
      <c r="GR186">
        <v>-1</v>
      </c>
      <c r="GS186">
        <v>-1</v>
      </c>
      <c r="GT186">
        <v>-1</v>
      </c>
      <c r="GU186">
        <v>47.1</v>
      </c>
      <c r="GV186">
        <v>47.1</v>
      </c>
      <c r="GW186">
        <v>3.0651899999999999</v>
      </c>
      <c r="GX186">
        <v>2.5708000000000002</v>
      </c>
      <c r="GY186">
        <v>2.04834</v>
      </c>
      <c r="GZ186">
        <v>2.6000999999999999</v>
      </c>
      <c r="HA186">
        <v>2.1972700000000001</v>
      </c>
      <c r="HB186">
        <v>2.3547400000000001</v>
      </c>
      <c r="HC186">
        <v>44.781500000000001</v>
      </c>
      <c r="HD186">
        <v>13.7468</v>
      </c>
      <c r="HE186">
        <v>18</v>
      </c>
      <c r="HF186">
        <v>662.20500000000004</v>
      </c>
      <c r="HG186">
        <v>695.74099999999999</v>
      </c>
      <c r="HH186">
        <v>25.444700000000001</v>
      </c>
      <c r="HI186">
        <v>35.7042</v>
      </c>
      <c r="HJ186">
        <v>29.9999</v>
      </c>
      <c r="HK186">
        <v>35.529699999999998</v>
      </c>
      <c r="HL186">
        <v>35.495600000000003</v>
      </c>
      <c r="HM186">
        <v>61.331499999999998</v>
      </c>
      <c r="HN186">
        <v>19.792999999999999</v>
      </c>
      <c r="HO186">
        <v>20.517199999999999</v>
      </c>
      <c r="HP186">
        <v>25.452400000000001</v>
      </c>
      <c r="HQ186">
        <v>1143.43</v>
      </c>
      <c r="HR186">
        <v>29.7224</v>
      </c>
      <c r="HS186">
        <v>98.787899999999993</v>
      </c>
      <c r="HT186">
        <v>98.688500000000005</v>
      </c>
    </row>
    <row r="187" spans="1:228" x14ac:dyDescent="0.2">
      <c r="A187">
        <v>172</v>
      </c>
      <c r="B187">
        <v>1665256356</v>
      </c>
      <c r="C187">
        <v>683</v>
      </c>
      <c r="D187" t="s">
        <v>704</v>
      </c>
      <c r="E187" t="s">
        <v>705</v>
      </c>
      <c r="F187">
        <v>4</v>
      </c>
      <c r="G187">
        <v>1665256353.6875</v>
      </c>
      <c r="H187">
        <f t="shared" si="68"/>
        <v>2.5026675867811858E-3</v>
      </c>
      <c r="I187">
        <f t="shared" si="69"/>
        <v>2.5026675867811856</v>
      </c>
      <c r="J187">
        <f t="shared" si="70"/>
        <v>31.38291831989881</v>
      </c>
      <c r="K187">
        <f t="shared" si="71"/>
        <v>1110.10625</v>
      </c>
      <c r="L187">
        <f t="shared" si="72"/>
        <v>764.21207525527586</v>
      </c>
      <c r="M187">
        <f t="shared" si="73"/>
        <v>77.107524046663798</v>
      </c>
      <c r="N187">
        <f t="shared" si="74"/>
        <v>112.00757896639351</v>
      </c>
      <c r="O187">
        <f t="shared" si="75"/>
        <v>0.15923189382599667</v>
      </c>
      <c r="P187">
        <f t="shared" si="76"/>
        <v>3.669705660254424</v>
      </c>
      <c r="Q187">
        <f t="shared" si="77"/>
        <v>0.15549071623027333</v>
      </c>
      <c r="R187">
        <f t="shared" si="78"/>
        <v>9.751050651475722E-2</v>
      </c>
      <c r="S187">
        <f t="shared" si="79"/>
        <v>226.12252794795248</v>
      </c>
      <c r="T187">
        <f t="shared" si="80"/>
        <v>31.536955742730242</v>
      </c>
      <c r="U187">
        <f t="shared" si="81"/>
        <v>31.4989375</v>
      </c>
      <c r="V187">
        <f t="shared" si="82"/>
        <v>4.6413200800247534</v>
      </c>
      <c r="W187">
        <f t="shared" si="83"/>
        <v>68.316161689435873</v>
      </c>
      <c r="X187">
        <f t="shared" si="84"/>
        <v>3.0794709197398418</v>
      </c>
      <c r="Y187">
        <f t="shared" si="85"/>
        <v>4.5076755537570525</v>
      </c>
      <c r="Z187">
        <f t="shared" si="86"/>
        <v>1.5618491602849116</v>
      </c>
      <c r="AA187">
        <f t="shared" si="87"/>
        <v>-110.3676405770503</v>
      </c>
      <c r="AB187">
        <f t="shared" si="88"/>
        <v>-101.5592924034413</v>
      </c>
      <c r="AC187">
        <f t="shared" si="89"/>
        <v>-6.2295776620519527</v>
      </c>
      <c r="AD187">
        <f t="shared" si="90"/>
        <v>7.9660173054089256</v>
      </c>
      <c r="AE187">
        <f t="shared" si="91"/>
        <v>55.294663897099639</v>
      </c>
      <c r="AF187">
        <f t="shared" si="92"/>
        <v>2.4089800139102144</v>
      </c>
      <c r="AG187">
        <f t="shared" si="93"/>
        <v>31.38291831989881</v>
      </c>
      <c r="AH187">
        <v>1168.6758336284561</v>
      </c>
      <c r="AI187">
        <v>1148.184</v>
      </c>
      <c r="AJ187">
        <v>1.7269169942463229</v>
      </c>
      <c r="AK187">
        <v>66.645628169260647</v>
      </c>
      <c r="AL187">
        <f t="shared" si="94"/>
        <v>2.5026675867811856</v>
      </c>
      <c r="AM187">
        <v>29.523832396032091</v>
      </c>
      <c r="AN187">
        <v>30.52975264705881</v>
      </c>
      <c r="AO187">
        <v>3.6162891144811752E-4</v>
      </c>
      <c r="AP187">
        <v>87.351231965539924</v>
      </c>
      <c r="AQ187">
        <v>26</v>
      </c>
      <c r="AR187">
        <v>4</v>
      </c>
      <c r="AS187">
        <f t="shared" si="95"/>
        <v>1</v>
      </c>
      <c r="AT187">
        <f t="shared" si="96"/>
        <v>0</v>
      </c>
      <c r="AU187">
        <f t="shared" si="97"/>
        <v>47455.443174115717</v>
      </c>
      <c r="AV187">
        <f t="shared" si="98"/>
        <v>1200.0374999999999</v>
      </c>
      <c r="AW187">
        <f t="shared" si="99"/>
        <v>1025.957169921219</v>
      </c>
      <c r="AX187">
        <f t="shared" si="100"/>
        <v>0.85493759146794912</v>
      </c>
      <c r="AY187">
        <f t="shared" si="101"/>
        <v>0.18842955153314167</v>
      </c>
      <c r="AZ187">
        <v>2.7</v>
      </c>
      <c r="BA187">
        <v>0.5</v>
      </c>
      <c r="BB187" t="s">
        <v>356</v>
      </c>
      <c r="BC187">
        <v>2</v>
      </c>
      <c r="BD187" t="b">
        <v>1</v>
      </c>
      <c r="BE187">
        <v>1665256353.6875</v>
      </c>
      <c r="BF187">
        <v>1110.10625</v>
      </c>
      <c r="BG187">
        <v>1134.18625</v>
      </c>
      <c r="BH187">
        <v>30.520612499999999</v>
      </c>
      <c r="BI187">
        <v>29.550474999999999</v>
      </c>
      <c r="BJ187">
        <v>1108.45875</v>
      </c>
      <c r="BK187">
        <v>30.324837500000001</v>
      </c>
      <c r="BL187">
        <v>649.98337500000002</v>
      </c>
      <c r="BM187">
        <v>100.798125</v>
      </c>
      <c r="BN187">
        <v>9.9945762500000007E-2</v>
      </c>
      <c r="BO187">
        <v>30.985600000000002</v>
      </c>
      <c r="BP187">
        <v>31.4989375</v>
      </c>
      <c r="BQ187">
        <v>999.9</v>
      </c>
      <c r="BR187">
        <v>0</v>
      </c>
      <c r="BS187">
        <v>0</v>
      </c>
      <c r="BT187">
        <v>8995.15625</v>
      </c>
      <c r="BU187">
        <v>0</v>
      </c>
      <c r="BV187">
        <v>18.230437500000001</v>
      </c>
      <c r="BW187">
        <v>-24.0841125</v>
      </c>
      <c r="BX187">
        <v>1145.0525</v>
      </c>
      <c r="BY187">
        <v>1168.7249999999999</v>
      </c>
      <c r="BZ187">
        <v>0.97011899999999995</v>
      </c>
      <c r="CA187">
        <v>1134.18625</v>
      </c>
      <c r="CB187">
        <v>29.550474999999999</v>
      </c>
      <c r="CC187">
        <v>3.0764200000000002</v>
      </c>
      <c r="CD187">
        <v>2.9786337500000002</v>
      </c>
      <c r="CE187">
        <v>24.447412499999999</v>
      </c>
      <c r="CF187">
        <v>23.908962500000001</v>
      </c>
      <c r="CG187">
        <v>1200.0374999999999</v>
      </c>
      <c r="CH187">
        <v>0.499997625</v>
      </c>
      <c r="CI187">
        <v>0.500002375</v>
      </c>
      <c r="CJ187">
        <v>0</v>
      </c>
      <c r="CK187">
        <v>804.18812500000001</v>
      </c>
      <c r="CL187">
        <v>4.9990899999999998</v>
      </c>
      <c r="CM187">
        <v>8705.2375000000011</v>
      </c>
      <c r="CN187">
        <v>9558.1450000000004</v>
      </c>
      <c r="CO187">
        <v>43.632750000000001</v>
      </c>
      <c r="CP187">
        <v>45.561999999999998</v>
      </c>
      <c r="CQ187">
        <v>44.561999999999998</v>
      </c>
      <c r="CR187">
        <v>44.561999999999998</v>
      </c>
      <c r="CS187">
        <v>44.921499999999988</v>
      </c>
      <c r="CT187">
        <v>597.51625000000001</v>
      </c>
      <c r="CU187">
        <v>597.52250000000004</v>
      </c>
      <c r="CV187">
        <v>0</v>
      </c>
      <c r="CW187">
        <v>1665256359.0999999</v>
      </c>
      <c r="CX187">
        <v>0</v>
      </c>
      <c r="CY187">
        <v>1665253528.5999999</v>
      </c>
      <c r="CZ187" t="s">
        <v>357</v>
      </c>
      <c r="DA187">
        <v>1665253526.5999999</v>
      </c>
      <c r="DB187">
        <v>1665253528.5999999</v>
      </c>
      <c r="DC187">
        <v>13</v>
      </c>
      <c r="DD187">
        <v>3.1E-2</v>
      </c>
      <c r="DE187">
        <v>1.2999999999999999E-2</v>
      </c>
      <c r="DF187">
        <v>1.6459999999999999</v>
      </c>
      <c r="DG187">
        <v>0.19600000000000001</v>
      </c>
      <c r="DH187">
        <v>415</v>
      </c>
      <c r="DI187">
        <v>32</v>
      </c>
      <c r="DJ187">
        <v>0.56000000000000005</v>
      </c>
      <c r="DK187">
        <v>0.22</v>
      </c>
      <c r="DL187">
        <v>-24.002385365853659</v>
      </c>
      <c r="DM187">
        <v>-0.59471080139376475</v>
      </c>
      <c r="DN187">
        <v>9.9065296429039454E-2</v>
      </c>
      <c r="DO187">
        <v>0</v>
      </c>
      <c r="DP187">
        <v>1.0271331219512201</v>
      </c>
      <c r="DQ187">
        <v>-0.28259870383275137</v>
      </c>
      <c r="DR187">
        <v>3.3594105781785753E-2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364</v>
      </c>
      <c r="EA187">
        <v>3.29419</v>
      </c>
      <c r="EB187">
        <v>2.6252599999999999</v>
      </c>
      <c r="EC187">
        <v>0.197738</v>
      </c>
      <c r="ED187">
        <v>0.19921700000000001</v>
      </c>
      <c r="EE187">
        <v>0.12817999999999999</v>
      </c>
      <c r="EF187">
        <v>0.124292</v>
      </c>
      <c r="EG187">
        <v>24192.6</v>
      </c>
      <c r="EH187">
        <v>24726.799999999999</v>
      </c>
      <c r="EI187">
        <v>28073.1</v>
      </c>
      <c r="EJ187">
        <v>29743.9</v>
      </c>
      <c r="EK187">
        <v>33601</v>
      </c>
      <c r="EL187">
        <v>36225.699999999997</v>
      </c>
      <c r="EM187">
        <v>39534.5</v>
      </c>
      <c r="EN187">
        <v>42589.3</v>
      </c>
      <c r="EO187">
        <v>2.1404000000000001</v>
      </c>
      <c r="EP187">
        <v>2.0991499999999998</v>
      </c>
      <c r="EQ187">
        <v>1.4573300000000001E-2</v>
      </c>
      <c r="ER187">
        <v>0</v>
      </c>
      <c r="ES187">
        <v>31.264199999999999</v>
      </c>
      <c r="ET187">
        <v>999.9</v>
      </c>
      <c r="EU187">
        <v>48.7</v>
      </c>
      <c r="EV187">
        <v>40</v>
      </c>
      <c r="EW187">
        <v>35.816800000000001</v>
      </c>
      <c r="EX187">
        <v>57.177399999999999</v>
      </c>
      <c r="EY187">
        <v>-3.3934299999999999</v>
      </c>
      <c r="EZ187">
        <v>2</v>
      </c>
      <c r="FA187">
        <v>0.69447199999999998</v>
      </c>
      <c r="FB187">
        <v>3.7256399999999998</v>
      </c>
      <c r="FC187">
        <v>20.231999999999999</v>
      </c>
      <c r="FD187">
        <v>5.2184900000000001</v>
      </c>
      <c r="FE187">
        <v>12.0099</v>
      </c>
      <c r="FF187">
        <v>4.9864499999999996</v>
      </c>
      <c r="FG187">
        <v>3.2846500000000001</v>
      </c>
      <c r="FH187">
        <v>5146.8999999999996</v>
      </c>
      <c r="FI187">
        <v>9999</v>
      </c>
      <c r="FJ187">
        <v>9999</v>
      </c>
      <c r="FK187">
        <v>432.3</v>
      </c>
      <c r="FL187">
        <v>1.8658399999999999</v>
      </c>
      <c r="FM187">
        <v>1.8622799999999999</v>
      </c>
      <c r="FN187">
        <v>1.86432</v>
      </c>
      <c r="FO187">
        <v>1.86049</v>
      </c>
      <c r="FP187">
        <v>1.86111</v>
      </c>
      <c r="FQ187">
        <v>1.8602000000000001</v>
      </c>
      <c r="FR187">
        <v>1.86189</v>
      </c>
      <c r="FS187">
        <v>1.8584700000000001</v>
      </c>
      <c r="FT187">
        <v>0</v>
      </c>
      <c r="FU187">
        <v>0</v>
      </c>
      <c r="FV187">
        <v>0</v>
      </c>
      <c r="FW187">
        <v>0</v>
      </c>
      <c r="FX187" t="s">
        <v>359</v>
      </c>
      <c r="FY187" t="s">
        <v>360</v>
      </c>
      <c r="FZ187" t="s">
        <v>361</v>
      </c>
      <c r="GA187" t="s">
        <v>361</v>
      </c>
      <c r="GB187" t="s">
        <v>361</v>
      </c>
      <c r="GC187" t="s">
        <v>361</v>
      </c>
      <c r="GD187">
        <v>0</v>
      </c>
      <c r="GE187">
        <v>100</v>
      </c>
      <c r="GF187">
        <v>100</v>
      </c>
      <c r="GG187">
        <v>1.65</v>
      </c>
      <c r="GH187">
        <v>0.1958</v>
      </c>
      <c r="GI187">
        <v>1.646399999999971</v>
      </c>
      <c r="GJ187">
        <v>0</v>
      </c>
      <c r="GK187">
        <v>0</v>
      </c>
      <c r="GL187">
        <v>0</v>
      </c>
      <c r="GM187">
        <v>0.19577000000000669</v>
      </c>
      <c r="GN187">
        <v>0</v>
      </c>
      <c r="GO187">
        <v>0</v>
      </c>
      <c r="GP187">
        <v>0</v>
      </c>
      <c r="GQ187">
        <v>-1</v>
      </c>
      <c r="GR187">
        <v>-1</v>
      </c>
      <c r="GS187">
        <v>-1</v>
      </c>
      <c r="GT187">
        <v>-1</v>
      </c>
      <c r="GU187">
        <v>47.2</v>
      </c>
      <c r="GV187">
        <v>47.1</v>
      </c>
      <c r="GW187">
        <v>3.0810499999999998</v>
      </c>
      <c r="GX187">
        <v>2.5732400000000002</v>
      </c>
      <c r="GY187">
        <v>2.04834</v>
      </c>
      <c r="GZ187">
        <v>2.6000999999999999</v>
      </c>
      <c r="HA187">
        <v>2.1972700000000001</v>
      </c>
      <c r="HB187">
        <v>2.3852500000000001</v>
      </c>
      <c r="HC187">
        <v>44.781500000000001</v>
      </c>
      <c r="HD187">
        <v>13.7468</v>
      </c>
      <c r="HE187">
        <v>18</v>
      </c>
      <c r="HF187">
        <v>661.822</v>
      </c>
      <c r="HG187">
        <v>695.85900000000004</v>
      </c>
      <c r="HH187">
        <v>25.4541</v>
      </c>
      <c r="HI187">
        <v>35.701599999999999</v>
      </c>
      <c r="HJ187">
        <v>29.9999</v>
      </c>
      <c r="HK187">
        <v>35.529699999999998</v>
      </c>
      <c r="HL187">
        <v>35.493899999999996</v>
      </c>
      <c r="HM187">
        <v>61.619599999999998</v>
      </c>
      <c r="HN187">
        <v>19.792999999999999</v>
      </c>
      <c r="HO187">
        <v>20.517199999999999</v>
      </c>
      <c r="HP187">
        <v>25.462199999999999</v>
      </c>
      <c r="HQ187">
        <v>1150.0999999999999</v>
      </c>
      <c r="HR187">
        <v>29.755700000000001</v>
      </c>
      <c r="HS187">
        <v>98.787499999999994</v>
      </c>
      <c r="HT187">
        <v>98.689300000000003</v>
      </c>
    </row>
    <row r="188" spans="1:228" x14ac:dyDescent="0.2">
      <c r="A188">
        <v>173</v>
      </c>
      <c r="B188">
        <v>1665256360</v>
      </c>
      <c r="C188">
        <v>687</v>
      </c>
      <c r="D188" t="s">
        <v>706</v>
      </c>
      <c r="E188" t="s">
        <v>707</v>
      </c>
      <c r="F188">
        <v>4</v>
      </c>
      <c r="G188">
        <v>1665256358</v>
      </c>
      <c r="H188">
        <f t="shared" si="68"/>
        <v>2.4436955975626735E-3</v>
      </c>
      <c r="I188">
        <f t="shared" si="69"/>
        <v>2.4436955975626735</v>
      </c>
      <c r="J188">
        <f t="shared" si="70"/>
        <v>31.513547774464282</v>
      </c>
      <c r="K188">
        <f t="shared" si="71"/>
        <v>1117.311428571428</v>
      </c>
      <c r="L188">
        <f t="shared" si="72"/>
        <v>762.33178189063494</v>
      </c>
      <c r="M188">
        <f t="shared" si="73"/>
        <v>76.917399528971259</v>
      </c>
      <c r="N188">
        <f t="shared" si="74"/>
        <v>112.73397173154106</v>
      </c>
      <c r="O188">
        <f t="shared" si="75"/>
        <v>0.15545821344424021</v>
      </c>
      <c r="P188">
        <f t="shared" si="76"/>
        <v>3.6703652737483199</v>
      </c>
      <c r="Q188">
        <f t="shared" si="77"/>
        <v>0.15189074596002292</v>
      </c>
      <c r="R188">
        <f t="shared" si="78"/>
        <v>9.5245420434103445E-2</v>
      </c>
      <c r="S188">
        <f t="shared" si="79"/>
        <v>226.12928280618652</v>
      </c>
      <c r="T188">
        <f t="shared" si="80"/>
        <v>31.553735461154073</v>
      </c>
      <c r="U188">
        <f t="shared" si="81"/>
        <v>31.50401428571428</v>
      </c>
      <c r="V188">
        <f t="shared" si="82"/>
        <v>4.6426588363887973</v>
      </c>
      <c r="W188">
        <f t="shared" si="83"/>
        <v>68.343870741077666</v>
      </c>
      <c r="X188">
        <f t="shared" si="84"/>
        <v>3.0815030435545454</v>
      </c>
      <c r="Y188">
        <f t="shared" si="85"/>
        <v>4.5088213619461079</v>
      </c>
      <c r="Z188">
        <f t="shared" si="86"/>
        <v>1.5611557928342519</v>
      </c>
      <c r="AA188">
        <f t="shared" si="87"/>
        <v>-107.76697585251389</v>
      </c>
      <c r="AB188">
        <f t="shared" si="88"/>
        <v>-101.70016014469701</v>
      </c>
      <c r="AC188">
        <f t="shared" si="89"/>
        <v>-6.2373904918808956</v>
      </c>
      <c r="AD188">
        <f t="shared" si="90"/>
        <v>10.424756317094733</v>
      </c>
      <c r="AE188">
        <f t="shared" si="91"/>
        <v>55.441612029881981</v>
      </c>
      <c r="AF188">
        <f t="shared" si="92"/>
        <v>2.3308378509938925</v>
      </c>
      <c r="AG188">
        <f t="shared" si="93"/>
        <v>31.513547774464282</v>
      </c>
      <c r="AH188">
        <v>1175.67542040583</v>
      </c>
      <c r="AI188">
        <v>1155.1100606060611</v>
      </c>
      <c r="AJ188">
        <v>1.731500565477939</v>
      </c>
      <c r="AK188">
        <v>66.645628169260647</v>
      </c>
      <c r="AL188">
        <f t="shared" si="94"/>
        <v>2.4436955975626735</v>
      </c>
      <c r="AM188">
        <v>29.57782164013366</v>
      </c>
      <c r="AN188">
        <v>30.548916764705879</v>
      </c>
      <c r="AO188">
        <v>2.4106728016784441E-3</v>
      </c>
      <c r="AP188">
        <v>87.351231965539924</v>
      </c>
      <c r="AQ188">
        <v>26</v>
      </c>
      <c r="AR188">
        <v>4</v>
      </c>
      <c r="AS188">
        <f t="shared" si="95"/>
        <v>1</v>
      </c>
      <c r="AT188">
        <f t="shared" si="96"/>
        <v>0</v>
      </c>
      <c r="AU188">
        <f t="shared" si="97"/>
        <v>47466.59776692318</v>
      </c>
      <c r="AV188">
        <f t="shared" si="98"/>
        <v>1200.0742857142859</v>
      </c>
      <c r="AW188">
        <f t="shared" si="99"/>
        <v>1025.9885278788533</v>
      </c>
      <c r="AX188">
        <f t="shared" si="100"/>
        <v>0.85493751519572259</v>
      </c>
      <c r="AY188">
        <f t="shared" si="101"/>
        <v>0.18842940432774463</v>
      </c>
      <c r="AZ188">
        <v>2.7</v>
      </c>
      <c r="BA188">
        <v>0.5</v>
      </c>
      <c r="BB188" t="s">
        <v>356</v>
      </c>
      <c r="BC188">
        <v>2</v>
      </c>
      <c r="BD188" t="b">
        <v>1</v>
      </c>
      <c r="BE188">
        <v>1665256358</v>
      </c>
      <c r="BF188">
        <v>1117.311428571428</v>
      </c>
      <c r="BG188">
        <v>1141.421428571429</v>
      </c>
      <c r="BH188">
        <v>30.54091428571428</v>
      </c>
      <c r="BI188">
        <v>29.602342857142851</v>
      </c>
      <c r="BJ188">
        <v>1115.6642857142861</v>
      </c>
      <c r="BK188">
        <v>30.345114285714288</v>
      </c>
      <c r="BL188">
        <v>650.03685714285723</v>
      </c>
      <c r="BM188">
        <v>100.7974285714286</v>
      </c>
      <c r="BN188">
        <v>0.1001089</v>
      </c>
      <c r="BO188">
        <v>30.99005714285714</v>
      </c>
      <c r="BP188">
        <v>31.50401428571428</v>
      </c>
      <c r="BQ188">
        <v>999.89999999999986</v>
      </c>
      <c r="BR188">
        <v>0</v>
      </c>
      <c r="BS188">
        <v>0</v>
      </c>
      <c r="BT188">
        <v>8997.5</v>
      </c>
      <c r="BU188">
        <v>0</v>
      </c>
      <c r="BV188">
        <v>17.6416</v>
      </c>
      <c r="BW188">
        <v>-24.109385714285711</v>
      </c>
      <c r="BX188">
        <v>1152.508571428571</v>
      </c>
      <c r="BY188">
        <v>1176.24</v>
      </c>
      <c r="BZ188">
        <v>0.93854100000000007</v>
      </c>
      <c r="CA188">
        <v>1141.421428571429</v>
      </c>
      <c r="CB188">
        <v>29.602342857142851</v>
      </c>
      <c r="CC188">
        <v>3.0784400000000001</v>
      </c>
      <c r="CD188">
        <v>2.9838371428571429</v>
      </c>
      <c r="CE188">
        <v>24.458371428571429</v>
      </c>
      <c r="CF188">
        <v>23.937985714285709</v>
      </c>
      <c r="CG188">
        <v>1200.0742857142859</v>
      </c>
      <c r="CH188">
        <v>0.50000114285714292</v>
      </c>
      <c r="CI188">
        <v>0.49999885714285708</v>
      </c>
      <c r="CJ188">
        <v>0</v>
      </c>
      <c r="CK188">
        <v>803.96571428571428</v>
      </c>
      <c r="CL188">
        <v>4.9990899999999998</v>
      </c>
      <c r="CM188">
        <v>8689.6542857142849</v>
      </c>
      <c r="CN188">
        <v>9558.4600000000009</v>
      </c>
      <c r="CO188">
        <v>43.669285714285706</v>
      </c>
      <c r="CP188">
        <v>45.561999999999998</v>
      </c>
      <c r="CQ188">
        <v>44.561999999999998</v>
      </c>
      <c r="CR188">
        <v>44.561999999999998</v>
      </c>
      <c r="CS188">
        <v>44.936999999999998</v>
      </c>
      <c r="CT188">
        <v>597.53714285714284</v>
      </c>
      <c r="CU188">
        <v>597.53714285714273</v>
      </c>
      <c r="CV188">
        <v>0</v>
      </c>
      <c r="CW188">
        <v>1665256362.7</v>
      </c>
      <c r="CX188">
        <v>0</v>
      </c>
      <c r="CY188">
        <v>1665253528.5999999</v>
      </c>
      <c r="CZ188" t="s">
        <v>357</v>
      </c>
      <c r="DA188">
        <v>1665253526.5999999</v>
      </c>
      <c r="DB188">
        <v>1665253528.5999999</v>
      </c>
      <c r="DC188">
        <v>13</v>
      </c>
      <c r="DD188">
        <v>3.1E-2</v>
      </c>
      <c r="DE188">
        <v>1.2999999999999999E-2</v>
      </c>
      <c r="DF188">
        <v>1.6459999999999999</v>
      </c>
      <c r="DG188">
        <v>0.19600000000000001</v>
      </c>
      <c r="DH188">
        <v>415</v>
      </c>
      <c r="DI188">
        <v>32</v>
      </c>
      <c r="DJ188">
        <v>0.56000000000000005</v>
      </c>
      <c r="DK188">
        <v>0.22</v>
      </c>
      <c r="DL188">
        <v>-24.032699999999998</v>
      </c>
      <c r="DM188">
        <v>-0.78882648083625007</v>
      </c>
      <c r="DN188">
        <v>0.10476846248612839</v>
      </c>
      <c r="DO188">
        <v>0</v>
      </c>
      <c r="DP188">
        <v>1.0068174634146341</v>
      </c>
      <c r="DQ188">
        <v>-0.44500917073170487</v>
      </c>
      <c r="DR188">
        <v>4.5515238196699802E-2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364</v>
      </c>
      <c r="EA188">
        <v>3.2943600000000002</v>
      </c>
      <c r="EB188">
        <v>2.6252499999999999</v>
      </c>
      <c r="EC188">
        <v>0.19847999999999999</v>
      </c>
      <c r="ED188">
        <v>0.19994300000000001</v>
      </c>
      <c r="EE188">
        <v>0.12824099999999999</v>
      </c>
      <c r="EF188">
        <v>0.12439500000000001</v>
      </c>
      <c r="EG188">
        <v>24169.9</v>
      </c>
      <c r="EH188">
        <v>24704.1</v>
      </c>
      <c r="EI188">
        <v>28072.799999999999</v>
      </c>
      <c r="EJ188">
        <v>29743.599999999999</v>
      </c>
      <c r="EK188">
        <v>33598.6</v>
      </c>
      <c r="EL188">
        <v>36221.1</v>
      </c>
      <c r="EM188">
        <v>39534.400000000001</v>
      </c>
      <c r="EN188">
        <v>42588.800000000003</v>
      </c>
      <c r="EO188">
        <v>2.1407799999999999</v>
      </c>
      <c r="EP188">
        <v>2.09917</v>
      </c>
      <c r="EQ188">
        <v>1.4968199999999999E-2</v>
      </c>
      <c r="ER188">
        <v>0</v>
      </c>
      <c r="ES188">
        <v>31.267600000000002</v>
      </c>
      <c r="ET188">
        <v>999.9</v>
      </c>
      <c r="EU188">
        <v>48.7</v>
      </c>
      <c r="EV188">
        <v>40</v>
      </c>
      <c r="EW188">
        <v>35.817100000000003</v>
      </c>
      <c r="EX188">
        <v>57.717399999999998</v>
      </c>
      <c r="EY188">
        <v>-3.3734000000000002</v>
      </c>
      <c r="EZ188">
        <v>2</v>
      </c>
      <c r="FA188">
        <v>0.69399100000000002</v>
      </c>
      <c r="FB188">
        <v>3.7164600000000001</v>
      </c>
      <c r="FC188">
        <v>20.232399999999998</v>
      </c>
      <c r="FD188">
        <v>5.2186399999999997</v>
      </c>
      <c r="FE188">
        <v>12.0099</v>
      </c>
      <c r="FF188">
        <v>4.9858500000000001</v>
      </c>
      <c r="FG188">
        <v>3.2846299999999999</v>
      </c>
      <c r="FH188">
        <v>5146.8999999999996</v>
      </c>
      <c r="FI188">
        <v>9999</v>
      </c>
      <c r="FJ188">
        <v>9999</v>
      </c>
      <c r="FK188">
        <v>432.3</v>
      </c>
      <c r="FL188">
        <v>1.8658399999999999</v>
      </c>
      <c r="FM188">
        <v>1.86225</v>
      </c>
      <c r="FN188">
        <v>1.86432</v>
      </c>
      <c r="FO188">
        <v>1.86049</v>
      </c>
      <c r="FP188">
        <v>1.86114</v>
      </c>
      <c r="FQ188">
        <v>1.8602000000000001</v>
      </c>
      <c r="FR188">
        <v>1.86188</v>
      </c>
      <c r="FS188">
        <v>1.85849</v>
      </c>
      <c r="FT188">
        <v>0</v>
      </c>
      <c r="FU188">
        <v>0</v>
      </c>
      <c r="FV188">
        <v>0</v>
      </c>
      <c r="FW188">
        <v>0</v>
      </c>
      <c r="FX188" t="s">
        <v>359</v>
      </c>
      <c r="FY188" t="s">
        <v>360</v>
      </c>
      <c r="FZ188" t="s">
        <v>361</v>
      </c>
      <c r="GA188" t="s">
        <v>361</v>
      </c>
      <c r="GB188" t="s">
        <v>361</v>
      </c>
      <c r="GC188" t="s">
        <v>361</v>
      </c>
      <c r="GD188">
        <v>0</v>
      </c>
      <c r="GE188">
        <v>100</v>
      </c>
      <c r="GF188">
        <v>100</v>
      </c>
      <c r="GG188">
        <v>1.65</v>
      </c>
      <c r="GH188">
        <v>0.19570000000000001</v>
      </c>
      <c r="GI188">
        <v>1.646399999999971</v>
      </c>
      <c r="GJ188">
        <v>0</v>
      </c>
      <c r="GK188">
        <v>0</v>
      </c>
      <c r="GL188">
        <v>0</v>
      </c>
      <c r="GM188">
        <v>0.19577000000000669</v>
      </c>
      <c r="GN188">
        <v>0</v>
      </c>
      <c r="GO188">
        <v>0</v>
      </c>
      <c r="GP188">
        <v>0</v>
      </c>
      <c r="GQ188">
        <v>-1</v>
      </c>
      <c r="GR188">
        <v>-1</v>
      </c>
      <c r="GS188">
        <v>-1</v>
      </c>
      <c r="GT188">
        <v>-1</v>
      </c>
      <c r="GU188">
        <v>47.2</v>
      </c>
      <c r="GV188">
        <v>47.2</v>
      </c>
      <c r="GW188">
        <v>3.0956999999999999</v>
      </c>
      <c r="GX188">
        <v>2.5805699999999998</v>
      </c>
      <c r="GY188">
        <v>2.04834</v>
      </c>
      <c r="GZ188">
        <v>2.6000999999999999</v>
      </c>
      <c r="HA188">
        <v>2.1972700000000001</v>
      </c>
      <c r="HB188">
        <v>2.3339799999999999</v>
      </c>
      <c r="HC188">
        <v>44.781500000000001</v>
      </c>
      <c r="HD188">
        <v>13.738</v>
      </c>
      <c r="HE188">
        <v>18</v>
      </c>
      <c r="HF188">
        <v>662.09199999999998</v>
      </c>
      <c r="HG188">
        <v>695.88199999999995</v>
      </c>
      <c r="HH188">
        <v>25.461600000000001</v>
      </c>
      <c r="HI188">
        <v>35.700899999999997</v>
      </c>
      <c r="HJ188">
        <v>30</v>
      </c>
      <c r="HK188">
        <v>35.526499999999999</v>
      </c>
      <c r="HL188">
        <v>35.493899999999996</v>
      </c>
      <c r="HM188">
        <v>61.908299999999997</v>
      </c>
      <c r="HN188">
        <v>19.515999999999998</v>
      </c>
      <c r="HO188">
        <v>20.517199999999999</v>
      </c>
      <c r="HP188">
        <v>25.462199999999999</v>
      </c>
      <c r="HQ188">
        <v>1156.78</v>
      </c>
      <c r="HR188">
        <v>29.782599999999999</v>
      </c>
      <c r="HS188">
        <v>98.786900000000003</v>
      </c>
      <c r="HT188">
        <v>98.688299999999998</v>
      </c>
    </row>
    <row r="189" spans="1:228" x14ac:dyDescent="0.2">
      <c r="A189">
        <v>174</v>
      </c>
      <c r="B189">
        <v>1665256364</v>
      </c>
      <c r="C189">
        <v>691</v>
      </c>
      <c r="D189" t="s">
        <v>708</v>
      </c>
      <c r="E189" t="s">
        <v>709</v>
      </c>
      <c r="F189">
        <v>4</v>
      </c>
      <c r="G189">
        <v>1665256361.6875</v>
      </c>
      <c r="H189">
        <f t="shared" si="68"/>
        <v>2.3939344036556726E-3</v>
      </c>
      <c r="I189">
        <f t="shared" si="69"/>
        <v>2.3939344036556727</v>
      </c>
      <c r="J189">
        <f t="shared" si="70"/>
        <v>31.467076700144077</v>
      </c>
      <c r="K189">
        <f t="shared" si="71"/>
        <v>1123.4475</v>
      </c>
      <c r="L189">
        <f t="shared" si="72"/>
        <v>761.95295197031987</v>
      </c>
      <c r="M189">
        <f t="shared" si="73"/>
        <v>76.8790095436228</v>
      </c>
      <c r="N189">
        <f t="shared" si="74"/>
        <v>113.35284002892544</v>
      </c>
      <c r="O189">
        <f t="shared" si="75"/>
        <v>0.15220272576964131</v>
      </c>
      <c r="P189">
        <f t="shared" si="76"/>
        <v>3.671809175862804</v>
      </c>
      <c r="Q189">
        <f t="shared" si="77"/>
        <v>0.14878264964001039</v>
      </c>
      <c r="R189">
        <f t="shared" si="78"/>
        <v>9.3290035457727238E-2</v>
      </c>
      <c r="S189">
        <f t="shared" si="79"/>
        <v>226.12363198555047</v>
      </c>
      <c r="T189">
        <f t="shared" si="80"/>
        <v>31.562277448322586</v>
      </c>
      <c r="U189">
        <f t="shared" si="81"/>
        <v>31.512025000000001</v>
      </c>
      <c r="V189">
        <f t="shared" si="82"/>
        <v>4.644771958228378</v>
      </c>
      <c r="W189">
        <f t="shared" si="83"/>
        <v>68.394537562730591</v>
      </c>
      <c r="X189">
        <f t="shared" si="84"/>
        <v>3.0834939373513066</v>
      </c>
      <c r="Y189">
        <f t="shared" si="85"/>
        <v>4.5083921132198101</v>
      </c>
      <c r="Z189">
        <f t="shared" si="86"/>
        <v>1.5612780208770713</v>
      </c>
      <c r="AA189">
        <f t="shared" si="87"/>
        <v>-105.57250720121516</v>
      </c>
      <c r="AB189">
        <f t="shared" si="88"/>
        <v>-103.65643944159162</v>
      </c>
      <c r="AC189">
        <f t="shared" si="89"/>
        <v>-6.355070275888008</v>
      </c>
      <c r="AD189">
        <f t="shared" si="90"/>
        <v>10.539615066855688</v>
      </c>
      <c r="AE189">
        <f t="shared" si="91"/>
        <v>55.393878373294989</v>
      </c>
      <c r="AF189">
        <f t="shared" si="92"/>
        <v>2.3030533298226126</v>
      </c>
      <c r="AG189">
        <f t="shared" si="93"/>
        <v>31.467076700144077</v>
      </c>
      <c r="AH189">
        <v>1182.555732684415</v>
      </c>
      <c r="AI189">
        <v>1162.001636363636</v>
      </c>
      <c r="AJ189">
        <v>1.7333721794576309</v>
      </c>
      <c r="AK189">
        <v>66.645628169260647</v>
      </c>
      <c r="AL189">
        <f t="shared" si="94"/>
        <v>2.3939344036556727</v>
      </c>
      <c r="AM189">
        <v>29.614185928662209</v>
      </c>
      <c r="AN189">
        <v>30.571150882352939</v>
      </c>
      <c r="AO189">
        <v>1.308215477934975E-3</v>
      </c>
      <c r="AP189">
        <v>87.351231965539924</v>
      </c>
      <c r="AQ189">
        <v>26</v>
      </c>
      <c r="AR189">
        <v>4</v>
      </c>
      <c r="AS189">
        <f t="shared" si="95"/>
        <v>1</v>
      </c>
      <c r="AT189">
        <f t="shared" si="96"/>
        <v>0</v>
      </c>
      <c r="AU189">
        <f t="shared" si="97"/>
        <v>47492.810843850631</v>
      </c>
      <c r="AV189">
        <f t="shared" si="98"/>
        <v>1200.0387499999999</v>
      </c>
      <c r="AW189">
        <f t="shared" si="99"/>
        <v>1025.9586885935496</v>
      </c>
      <c r="AX189">
        <f t="shared" si="100"/>
        <v>0.85493796645612452</v>
      </c>
      <c r="AY189">
        <f t="shared" si="101"/>
        <v>0.18843027526032013</v>
      </c>
      <c r="AZ189">
        <v>2.7</v>
      </c>
      <c r="BA189">
        <v>0.5</v>
      </c>
      <c r="BB189" t="s">
        <v>356</v>
      </c>
      <c r="BC189">
        <v>2</v>
      </c>
      <c r="BD189" t="b">
        <v>1</v>
      </c>
      <c r="BE189">
        <v>1665256361.6875</v>
      </c>
      <c r="BF189">
        <v>1123.4475</v>
      </c>
      <c r="BG189">
        <v>1147.53125</v>
      </c>
      <c r="BH189">
        <v>30.560712500000001</v>
      </c>
      <c r="BI189">
        <v>29.633324999999999</v>
      </c>
      <c r="BJ189">
        <v>1121.80125</v>
      </c>
      <c r="BK189">
        <v>30.3649375</v>
      </c>
      <c r="BL189">
        <v>650.020625</v>
      </c>
      <c r="BM189">
        <v>100.797375</v>
      </c>
      <c r="BN189">
        <v>9.9943325E-2</v>
      </c>
      <c r="BO189">
        <v>30.988387500000002</v>
      </c>
      <c r="BP189">
        <v>31.512025000000001</v>
      </c>
      <c r="BQ189">
        <v>999.9</v>
      </c>
      <c r="BR189">
        <v>0</v>
      </c>
      <c r="BS189">
        <v>0</v>
      </c>
      <c r="BT189">
        <v>9002.5</v>
      </c>
      <c r="BU189">
        <v>0</v>
      </c>
      <c r="BV189">
        <v>17.218174999999999</v>
      </c>
      <c r="BW189">
        <v>-24.083712500000001</v>
      </c>
      <c r="BX189">
        <v>1158.8625</v>
      </c>
      <c r="BY189">
        <v>1182.575</v>
      </c>
      <c r="BZ189">
        <v>0.9273903750000001</v>
      </c>
      <c r="CA189">
        <v>1147.53125</v>
      </c>
      <c r="CB189">
        <v>29.633324999999999</v>
      </c>
      <c r="CC189">
        <v>3.0804387499999999</v>
      </c>
      <c r="CD189">
        <v>2.9869612499999998</v>
      </c>
      <c r="CE189">
        <v>24.469225000000002</v>
      </c>
      <c r="CF189">
        <v>23.955412500000001</v>
      </c>
      <c r="CG189">
        <v>1200.0387499999999</v>
      </c>
      <c r="CH189">
        <v>0.49998387500000002</v>
      </c>
      <c r="CI189">
        <v>0.50001612500000003</v>
      </c>
      <c r="CJ189">
        <v>0</v>
      </c>
      <c r="CK189">
        <v>804.07612500000005</v>
      </c>
      <c r="CL189">
        <v>4.9990899999999998</v>
      </c>
      <c r="CM189">
        <v>8697.0025000000005</v>
      </c>
      <c r="CN189">
        <v>9558.1237500000007</v>
      </c>
      <c r="CO189">
        <v>43.655999999999999</v>
      </c>
      <c r="CP189">
        <v>45.561999999999998</v>
      </c>
      <c r="CQ189">
        <v>44.561999999999998</v>
      </c>
      <c r="CR189">
        <v>44.561999999999998</v>
      </c>
      <c r="CS189">
        <v>44.905999999999999</v>
      </c>
      <c r="CT189">
        <v>597.50125000000003</v>
      </c>
      <c r="CU189">
        <v>597.53750000000002</v>
      </c>
      <c r="CV189">
        <v>0</v>
      </c>
      <c r="CW189">
        <v>1665256366.9000001</v>
      </c>
      <c r="CX189">
        <v>0</v>
      </c>
      <c r="CY189">
        <v>1665253528.5999999</v>
      </c>
      <c r="CZ189" t="s">
        <v>357</v>
      </c>
      <c r="DA189">
        <v>1665253526.5999999</v>
      </c>
      <c r="DB189">
        <v>1665253528.5999999</v>
      </c>
      <c r="DC189">
        <v>13</v>
      </c>
      <c r="DD189">
        <v>3.1E-2</v>
      </c>
      <c r="DE189">
        <v>1.2999999999999999E-2</v>
      </c>
      <c r="DF189">
        <v>1.6459999999999999</v>
      </c>
      <c r="DG189">
        <v>0.19600000000000001</v>
      </c>
      <c r="DH189">
        <v>415</v>
      </c>
      <c r="DI189">
        <v>32</v>
      </c>
      <c r="DJ189">
        <v>0.56000000000000005</v>
      </c>
      <c r="DK189">
        <v>0.22</v>
      </c>
      <c r="DL189">
        <v>-24.063202439024391</v>
      </c>
      <c r="DM189">
        <v>-0.51088222996516852</v>
      </c>
      <c r="DN189">
        <v>8.999015254474646E-2</v>
      </c>
      <c r="DO189">
        <v>0</v>
      </c>
      <c r="DP189">
        <v>0.98202490243902441</v>
      </c>
      <c r="DQ189">
        <v>-0.46623252961672562</v>
      </c>
      <c r="DR189">
        <v>4.710134677832413E-2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364</v>
      </c>
      <c r="EA189">
        <v>3.29413</v>
      </c>
      <c r="EB189">
        <v>2.6252</v>
      </c>
      <c r="EC189">
        <v>0.19922000000000001</v>
      </c>
      <c r="ED189">
        <v>0.20066999999999999</v>
      </c>
      <c r="EE189">
        <v>0.128306</v>
      </c>
      <c r="EF189">
        <v>0.124482</v>
      </c>
      <c r="EG189">
        <v>24147.9</v>
      </c>
      <c r="EH189">
        <v>24681.5</v>
      </c>
      <c r="EI189">
        <v>28073.3</v>
      </c>
      <c r="EJ189">
        <v>29743.5</v>
      </c>
      <c r="EK189">
        <v>33596.800000000003</v>
      </c>
      <c r="EL189">
        <v>36217.5</v>
      </c>
      <c r="EM189">
        <v>39535.1</v>
      </c>
      <c r="EN189">
        <v>42588.800000000003</v>
      </c>
      <c r="EO189">
        <v>2.1405699999999999</v>
      </c>
      <c r="EP189">
        <v>2.0994999999999999</v>
      </c>
      <c r="EQ189">
        <v>1.4923499999999999E-2</v>
      </c>
      <c r="ER189">
        <v>0</v>
      </c>
      <c r="ES189">
        <v>31.271000000000001</v>
      </c>
      <c r="ET189">
        <v>999.9</v>
      </c>
      <c r="EU189">
        <v>48.7</v>
      </c>
      <c r="EV189">
        <v>40</v>
      </c>
      <c r="EW189">
        <v>35.8187</v>
      </c>
      <c r="EX189">
        <v>57.117400000000004</v>
      </c>
      <c r="EY189">
        <v>-3.4254799999999999</v>
      </c>
      <c r="EZ189">
        <v>2</v>
      </c>
      <c r="FA189">
        <v>0.69404699999999997</v>
      </c>
      <c r="FB189">
        <v>3.7255500000000001</v>
      </c>
      <c r="FC189">
        <v>20.232099999999999</v>
      </c>
      <c r="FD189">
        <v>5.2171399999999997</v>
      </c>
      <c r="FE189">
        <v>12.0099</v>
      </c>
      <c r="FF189">
        <v>4.9858000000000002</v>
      </c>
      <c r="FG189">
        <v>3.2844500000000001</v>
      </c>
      <c r="FH189">
        <v>5147.2</v>
      </c>
      <c r="FI189">
        <v>9999</v>
      </c>
      <c r="FJ189">
        <v>9999</v>
      </c>
      <c r="FK189">
        <v>432.3</v>
      </c>
      <c r="FL189">
        <v>1.8658399999999999</v>
      </c>
      <c r="FM189">
        <v>1.8622700000000001</v>
      </c>
      <c r="FN189">
        <v>1.86432</v>
      </c>
      <c r="FO189">
        <v>1.86049</v>
      </c>
      <c r="FP189">
        <v>1.86114</v>
      </c>
      <c r="FQ189">
        <v>1.8602000000000001</v>
      </c>
      <c r="FR189">
        <v>1.86189</v>
      </c>
      <c r="FS189">
        <v>1.85849</v>
      </c>
      <c r="FT189">
        <v>0</v>
      </c>
      <c r="FU189">
        <v>0</v>
      </c>
      <c r="FV189">
        <v>0</v>
      </c>
      <c r="FW189">
        <v>0</v>
      </c>
      <c r="FX189" t="s">
        <v>359</v>
      </c>
      <c r="FY189" t="s">
        <v>360</v>
      </c>
      <c r="FZ189" t="s">
        <v>361</v>
      </c>
      <c r="GA189" t="s">
        <v>361</v>
      </c>
      <c r="GB189" t="s">
        <v>361</v>
      </c>
      <c r="GC189" t="s">
        <v>361</v>
      </c>
      <c r="GD189">
        <v>0</v>
      </c>
      <c r="GE189">
        <v>100</v>
      </c>
      <c r="GF189">
        <v>100</v>
      </c>
      <c r="GG189">
        <v>1.64</v>
      </c>
      <c r="GH189">
        <v>0.19570000000000001</v>
      </c>
      <c r="GI189">
        <v>1.646399999999971</v>
      </c>
      <c r="GJ189">
        <v>0</v>
      </c>
      <c r="GK189">
        <v>0</v>
      </c>
      <c r="GL189">
        <v>0</v>
      </c>
      <c r="GM189">
        <v>0.19577000000000669</v>
      </c>
      <c r="GN189">
        <v>0</v>
      </c>
      <c r="GO189">
        <v>0</v>
      </c>
      <c r="GP189">
        <v>0</v>
      </c>
      <c r="GQ189">
        <v>-1</v>
      </c>
      <c r="GR189">
        <v>-1</v>
      </c>
      <c r="GS189">
        <v>-1</v>
      </c>
      <c r="GT189">
        <v>-1</v>
      </c>
      <c r="GU189">
        <v>47.3</v>
      </c>
      <c r="GV189">
        <v>47.3</v>
      </c>
      <c r="GW189">
        <v>3.1103499999999999</v>
      </c>
      <c r="GX189">
        <v>2.5793499999999998</v>
      </c>
      <c r="GY189">
        <v>2.04834</v>
      </c>
      <c r="GZ189">
        <v>2.6013199999999999</v>
      </c>
      <c r="HA189">
        <v>2.1972700000000001</v>
      </c>
      <c r="HB189">
        <v>2.3071299999999999</v>
      </c>
      <c r="HC189">
        <v>44.809600000000003</v>
      </c>
      <c r="HD189">
        <v>13.7293</v>
      </c>
      <c r="HE189">
        <v>18</v>
      </c>
      <c r="HF189">
        <v>661.93100000000004</v>
      </c>
      <c r="HG189">
        <v>696.15499999999997</v>
      </c>
      <c r="HH189">
        <v>25.468399999999999</v>
      </c>
      <c r="HI189">
        <v>35.698300000000003</v>
      </c>
      <c r="HJ189">
        <v>30</v>
      </c>
      <c r="HK189">
        <v>35.526499999999999</v>
      </c>
      <c r="HL189">
        <v>35.491500000000002</v>
      </c>
      <c r="HM189">
        <v>62.203200000000002</v>
      </c>
      <c r="HN189">
        <v>19.229099999999999</v>
      </c>
      <c r="HO189">
        <v>20.517199999999999</v>
      </c>
      <c r="HP189">
        <v>25.4697</v>
      </c>
      <c r="HQ189">
        <v>1163.51</v>
      </c>
      <c r="HR189">
        <v>29.795400000000001</v>
      </c>
      <c r="HS189">
        <v>98.788700000000006</v>
      </c>
      <c r="HT189">
        <v>98.688199999999995</v>
      </c>
    </row>
    <row r="190" spans="1:228" x14ac:dyDescent="0.2">
      <c r="A190">
        <v>175</v>
      </c>
      <c r="B190">
        <v>1665256368</v>
      </c>
      <c r="C190">
        <v>695</v>
      </c>
      <c r="D190" t="s">
        <v>710</v>
      </c>
      <c r="E190" t="s">
        <v>711</v>
      </c>
      <c r="F190">
        <v>4</v>
      </c>
      <c r="G190">
        <v>1665256366</v>
      </c>
      <c r="H190">
        <f t="shared" si="68"/>
        <v>2.4353771125753508E-3</v>
      </c>
      <c r="I190">
        <f t="shared" si="69"/>
        <v>2.4353771125753507</v>
      </c>
      <c r="J190">
        <f t="shared" si="70"/>
        <v>31.922448109295772</v>
      </c>
      <c r="K190">
        <f t="shared" si="71"/>
        <v>1130.591428571428</v>
      </c>
      <c r="L190">
        <f t="shared" si="72"/>
        <v>769.94073868995417</v>
      </c>
      <c r="M190">
        <f t="shared" si="73"/>
        <v>77.685176899718442</v>
      </c>
      <c r="N190">
        <f t="shared" si="74"/>
        <v>114.07396792553008</v>
      </c>
      <c r="O190">
        <f t="shared" si="75"/>
        <v>0.15493756380109991</v>
      </c>
      <c r="P190">
        <f t="shared" si="76"/>
        <v>3.6658031301945608</v>
      </c>
      <c r="Q190">
        <f t="shared" si="77"/>
        <v>0.15138935705650608</v>
      </c>
      <c r="R190">
        <f t="shared" si="78"/>
        <v>9.4930372631418819E-2</v>
      </c>
      <c r="S190">
        <f t="shared" si="79"/>
        <v>226.11291137867278</v>
      </c>
      <c r="T190">
        <f t="shared" si="80"/>
        <v>31.55790976408543</v>
      </c>
      <c r="U190">
        <f t="shared" si="81"/>
        <v>31.519300000000001</v>
      </c>
      <c r="V190">
        <f t="shared" si="82"/>
        <v>4.6466917338643929</v>
      </c>
      <c r="W190">
        <f t="shared" si="83"/>
        <v>68.431159949059591</v>
      </c>
      <c r="X190">
        <f t="shared" si="84"/>
        <v>3.0857629997245142</v>
      </c>
      <c r="Y190">
        <f t="shared" si="85"/>
        <v>4.5092951836876178</v>
      </c>
      <c r="Z190">
        <f t="shared" si="86"/>
        <v>1.5609287341398788</v>
      </c>
      <c r="AA190">
        <f t="shared" si="87"/>
        <v>-107.40013066457297</v>
      </c>
      <c r="AB190">
        <f t="shared" si="88"/>
        <v>-104.23047250445296</v>
      </c>
      <c r="AC190">
        <f t="shared" si="89"/>
        <v>-6.4010739439994975</v>
      </c>
      <c r="AD190">
        <f t="shared" si="90"/>
        <v>8.081234265647339</v>
      </c>
      <c r="AE190">
        <f t="shared" si="91"/>
        <v>55.513885349616757</v>
      </c>
      <c r="AF190">
        <f t="shared" si="92"/>
        <v>2.2406421531926548</v>
      </c>
      <c r="AG190">
        <f t="shared" si="93"/>
        <v>31.922448109295772</v>
      </c>
      <c r="AH190">
        <v>1189.4276777442419</v>
      </c>
      <c r="AI190">
        <v>1168.8069696969701</v>
      </c>
      <c r="AJ190">
        <v>1.701464681264792</v>
      </c>
      <c r="AK190">
        <v>66.645628169260647</v>
      </c>
      <c r="AL190">
        <f t="shared" si="94"/>
        <v>2.4353771125753507</v>
      </c>
      <c r="AM190">
        <v>29.642424499319858</v>
      </c>
      <c r="AN190">
        <v>30.58970676470587</v>
      </c>
      <c r="AO190">
        <v>6.2402530719646576E-3</v>
      </c>
      <c r="AP190">
        <v>87.351231965539924</v>
      </c>
      <c r="AQ190">
        <v>26</v>
      </c>
      <c r="AR190">
        <v>4</v>
      </c>
      <c r="AS190">
        <f t="shared" si="95"/>
        <v>1</v>
      </c>
      <c r="AT190">
        <f t="shared" si="96"/>
        <v>0</v>
      </c>
      <c r="AU190">
        <f t="shared" si="97"/>
        <v>47384.323305285623</v>
      </c>
      <c r="AV190">
        <f t="shared" si="98"/>
        <v>1199.98</v>
      </c>
      <c r="AW190">
        <f t="shared" si="99"/>
        <v>1025.9086421651155</v>
      </c>
      <c r="AX190">
        <f t="shared" si="100"/>
        <v>0.85493811743955361</v>
      </c>
      <c r="AY190">
        <f t="shared" si="101"/>
        <v>0.18843056665833829</v>
      </c>
      <c r="AZ190">
        <v>2.7</v>
      </c>
      <c r="BA190">
        <v>0.5</v>
      </c>
      <c r="BB190" t="s">
        <v>356</v>
      </c>
      <c r="BC190">
        <v>2</v>
      </c>
      <c r="BD190" t="b">
        <v>1</v>
      </c>
      <c r="BE190">
        <v>1665256366</v>
      </c>
      <c r="BF190">
        <v>1130.591428571428</v>
      </c>
      <c r="BG190">
        <v>1154.704285714286</v>
      </c>
      <c r="BH190">
        <v>30.583114285714291</v>
      </c>
      <c r="BI190">
        <v>29.68081428571428</v>
      </c>
      <c r="BJ190">
        <v>1128.944285714286</v>
      </c>
      <c r="BK190">
        <v>30.387328571428569</v>
      </c>
      <c r="BL190">
        <v>649.97385714285724</v>
      </c>
      <c r="BM190">
        <v>100.79771428571431</v>
      </c>
      <c r="BN190">
        <v>9.9891199999999999E-2</v>
      </c>
      <c r="BO190">
        <v>30.991900000000001</v>
      </c>
      <c r="BP190">
        <v>31.519300000000001</v>
      </c>
      <c r="BQ190">
        <v>999.89999999999986</v>
      </c>
      <c r="BR190">
        <v>0</v>
      </c>
      <c r="BS190">
        <v>0</v>
      </c>
      <c r="BT190">
        <v>8981.6985714285711</v>
      </c>
      <c r="BU190">
        <v>0</v>
      </c>
      <c r="BV190">
        <v>16.87078571428572</v>
      </c>
      <c r="BW190">
        <v>-24.112300000000001</v>
      </c>
      <c r="BX190">
        <v>1166.258571428571</v>
      </c>
      <c r="BY190">
        <v>1190.025714285714</v>
      </c>
      <c r="BZ190">
        <v>0.90228528571428568</v>
      </c>
      <c r="CA190">
        <v>1154.704285714286</v>
      </c>
      <c r="CB190">
        <v>29.68081428571428</v>
      </c>
      <c r="CC190">
        <v>3.0827042857142861</v>
      </c>
      <c r="CD190">
        <v>2.9917571428571428</v>
      </c>
      <c r="CE190">
        <v>24.48151428571429</v>
      </c>
      <c r="CF190">
        <v>23.982114285714289</v>
      </c>
      <c r="CG190">
        <v>1199.98</v>
      </c>
      <c r="CH190">
        <v>0.49997957142857141</v>
      </c>
      <c r="CI190">
        <v>0.50002042857142859</v>
      </c>
      <c r="CJ190">
        <v>0</v>
      </c>
      <c r="CK190">
        <v>803.90157142857151</v>
      </c>
      <c r="CL190">
        <v>4.9990899999999998</v>
      </c>
      <c r="CM190">
        <v>8695.0428571428565</v>
      </c>
      <c r="CN190">
        <v>9557.6314285714288</v>
      </c>
      <c r="CO190">
        <v>43.625</v>
      </c>
      <c r="CP190">
        <v>45.561999999999998</v>
      </c>
      <c r="CQ190">
        <v>44.544285714285706</v>
      </c>
      <c r="CR190">
        <v>44.561999999999998</v>
      </c>
      <c r="CS190">
        <v>44.892714285714291</v>
      </c>
      <c r="CT190">
        <v>597.46571428571428</v>
      </c>
      <c r="CU190">
        <v>597.51428571428573</v>
      </c>
      <c r="CV190">
        <v>0</v>
      </c>
      <c r="CW190">
        <v>1665256371.0999999</v>
      </c>
      <c r="CX190">
        <v>0</v>
      </c>
      <c r="CY190">
        <v>1665253528.5999999</v>
      </c>
      <c r="CZ190" t="s">
        <v>357</v>
      </c>
      <c r="DA190">
        <v>1665253526.5999999</v>
      </c>
      <c r="DB190">
        <v>1665253528.5999999</v>
      </c>
      <c r="DC190">
        <v>13</v>
      </c>
      <c r="DD190">
        <v>3.1E-2</v>
      </c>
      <c r="DE190">
        <v>1.2999999999999999E-2</v>
      </c>
      <c r="DF190">
        <v>1.6459999999999999</v>
      </c>
      <c r="DG190">
        <v>0.19600000000000001</v>
      </c>
      <c r="DH190">
        <v>415</v>
      </c>
      <c r="DI190">
        <v>32</v>
      </c>
      <c r="DJ190">
        <v>0.56000000000000005</v>
      </c>
      <c r="DK190">
        <v>0.22</v>
      </c>
      <c r="DL190">
        <v>-24.09967073170732</v>
      </c>
      <c r="DM190">
        <v>5.4367944250880082E-2</v>
      </c>
      <c r="DN190">
        <v>4.4925994669295317E-2</v>
      </c>
      <c r="DO190">
        <v>1</v>
      </c>
      <c r="DP190">
        <v>0.95327890243902436</v>
      </c>
      <c r="DQ190">
        <v>-0.35951954006968678</v>
      </c>
      <c r="DR190">
        <v>3.632257890463126E-2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377</v>
      </c>
      <c r="EA190">
        <v>3.2943699999999998</v>
      </c>
      <c r="EB190">
        <v>2.6250399999999998</v>
      </c>
      <c r="EC190">
        <v>0.199962</v>
      </c>
      <c r="ED190">
        <v>0.20141100000000001</v>
      </c>
      <c r="EE190">
        <v>0.12836600000000001</v>
      </c>
      <c r="EF190">
        <v>0.124649</v>
      </c>
      <c r="EG190">
        <v>24125.3</v>
      </c>
      <c r="EH190">
        <v>24658.3</v>
      </c>
      <c r="EI190">
        <v>28073.200000000001</v>
      </c>
      <c r="EJ190">
        <v>29743.3</v>
      </c>
      <c r="EK190">
        <v>33594.300000000003</v>
      </c>
      <c r="EL190">
        <v>36210.400000000001</v>
      </c>
      <c r="EM190">
        <v>39534.9</v>
      </c>
      <c r="EN190">
        <v>42588.5</v>
      </c>
      <c r="EO190">
        <v>2.1406000000000001</v>
      </c>
      <c r="EP190">
        <v>2.0992799999999998</v>
      </c>
      <c r="EQ190">
        <v>1.5437599999999999E-2</v>
      </c>
      <c r="ER190">
        <v>0</v>
      </c>
      <c r="ES190">
        <v>31.275099999999998</v>
      </c>
      <c r="ET190">
        <v>999.9</v>
      </c>
      <c r="EU190">
        <v>48.7</v>
      </c>
      <c r="EV190">
        <v>40</v>
      </c>
      <c r="EW190">
        <v>35.8202</v>
      </c>
      <c r="EX190">
        <v>57.477400000000003</v>
      </c>
      <c r="EY190">
        <v>-3.51362</v>
      </c>
      <c r="EZ190">
        <v>2</v>
      </c>
      <c r="FA190">
        <v>0.69402399999999997</v>
      </c>
      <c r="FB190">
        <v>3.7309000000000001</v>
      </c>
      <c r="FC190">
        <v>20.2319</v>
      </c>
      <c r="FD190">
        <v>5.2168400000000004</v>
      </c>
      <c r="FE190">
        <v>12.0099</v>
      </c>
      <c r="FF190">
        <v>4.9852499999999997</v>
      </c>
      <c r="FG190">
        <v>3.2845800000000001</v>
      </c>
      <c r="FH190">
        <v>5147.2</v>
      </c>
      <c r="FI190">
        <v>9999</v>
      </c>
      <c r="FJ190">
        <v>9999</v>
      </c>
      <c r="FK190">
        <v>432.3</v>
      </c>
      <c r="FL190">
        <v>1.8658399999999999</v>
      </c>
      <c r="FM190">
        <v>1.86225</v>
      </c>
      <c r="FN190">
        <v>1.86432</v>
      </c>
      <c r="FO190">
        <v>1.86049</v>
      </c>
      <c r="FP190">
        <v>1.86113</v>
      </c>
      <c r="FQ190">
        <v>1.8602000000000001</v>
      </c>
      <c r="FR190">
        <v>1.86188</v>
      </c>
      <c r="FS190">
        <v>1.85846</v>
      </c>
      <c r="FT190">
        <v>0</v>
      </c>
      <c r="FU190">
        <v>0</v>
      </c>
      <c r="FV190">
        <v>0</v>
      </c>
      <c r="FW190">
        <v>0</v>
      </c>
      <c r="FX190" t="s">
        <v>359</v>
      </c>
      <c r="FY190" t="s">
        <v>360</v>
      </c>
      <c r="FZ190" t="s">
        <v>361</v>
      </c>
      <c r="GA190" t="s">
        <v>361</v>
      </c>
      <c r="GB190" t="s">
        <v>361</v>
      </c>
      <c r="GC190" t="s">
        <v>361</v>
      </c>
      <c r="GD190">
        <v>0</v>
      </c>
      <c r="GE190">
        <v>100</v>
      </c>
      <c r="GF190">
        <v>100</v>
      </c>
      <c r="GG190">
        <v>1.64</v>
      </c>
      <c r="GH190">
        <v>0.19570000000000001</v>
      </c>
      <c r="GI190">
        <v>1.646399999999971</v>
      </c>
      <c r="GJ190">
        <v>0</v>
      </c>
      <c r="GK190">
        <v>0</v>
      </c>
      <c r="GL190">
        <v>0</v>
      </c>
      <c r="GM190">
        <v>0.19577000000000669</v>
      </c>
      <c r="GN190">
        <v>0</v>
      </c>
      <c r="GO190">
        <v>0</v>
      </c>
      <c r="GP190">
        <v>0</v>
      </c>
      <c r="GQ190">
        <v>-1</v>
      </c>
      <c r="GR190">
        <v>-1</v>
      </c>
      <c r="GS190">
        <v>-1</v>
      </c>
      <c r="GT190">
        <v>-1</v>
      </c>
      <c r="GU190">
        <v>47.4</v>
      </c>
      <c r="GV190">
        <v>47.3</v>
      </c>
      <c r="GW190">
        <v>3.125</v>
      </c>
      <c r="GX190">
        <v>2.5744600000000002</v>
      </c>
      <c r="GY190">
        <v>2.04834</v>
      </c>
      <c r="GZ190">
        <v>2.6013199999999999</v>
      </c>
      <c r="HA190">
        <v>2.1972700000000001</v>
      </c>
      <c r="HB190">
        <v>2.3571800000000001</v>
      </c>
      <c r="HC190">
        <v>44.809600000000003</v>
      </c>
      <c r="HD190">
        <v>13.738</v>
      </c>
      <c r="HE190">
        <v>18</v>
      </c>
      <c r="HF190">
        <v>661.95100000000002</v>
      </c>
      <c r="HG190">
        <v>695.93700000000001</v>
      </c>
      <c r="HH190">
        <v>25.4741</v>
      </c>
      <c r="HI190">
        <v>35.697600000000001</v>
      </c>
      <c r="HJ190">
        <v>30</v>
      </c>
      <c r="HK190">
        <v>35.526400000000002</v>
      </c>
      <c r="HL190">
        <v>35.490600000000001</v>
      </c>
      <c r="HM190">
        <v>62.499899999999997</v>
      </c>
      <c r="HN190">
        <v>19.229099999999999</v>
      </c>
      <c r="HO190">
        <v>20.517199999999999</v>
      </c>
      <c r="HP190">
        <v>25.476900000000001</v>
      </c>
      <c r="HQ190">
        <v>1170.3499999999999</v>
      </c>
      <c r="HR190">
        <v>29.7971</v>
      </c>
      <c r="HS190">
        <v>98.788200000000003</v>
      </c>
      <c r="HT190">
        <v>98.6875</v>
      </c>
    </row>
    <row r="191" spans="1:228" x14ac:dyDescent="0.2">
      <c r="A191">
        <v>176</v>
      </c>
      <c r="B191">
        <v>1665256372</v>
      </c>
      <c r="C191">
        <v>699</v>
      </c>
      <c r="D191" t="s">
        <v>712</v>
      </c>
      <c r="E191" t="s">
        <v>713</v>
      </c>
      <c r="F191">
        <v>4</v>
      </c>
      <c r="G191">
        <v>1665256369.6875</v>
      </c>
      <c r="H191">
        <f t="shared" si="68"/>
        <v>2.2976890807744127E-3</v>
      </c>
      <c r="I191">
        <f t="shared" si="69"/>
        <v>2.2976890807744126</v>
      </c>
      <c r="J191">
        <f t="shared" si="70"/>
        <v>31.634088391849176</v>
      </c>
      <c r="K191">
        <f t="shared" si="71"/>
        <v>1136.76</v>
      </c>
      <c r="L191">
        <f t="shared" si="72"/>
        <v>759.41931615460533</v>
      </c>
      <c r="M191">
        <f t="shared" si="73"/>
        <v>76.624834186026533</v>
      </c>
      <c r="N191">
        <f t="shared" si="74"/>
        <v>114.6982235721465</v>
      </c>
      <c r="O191">
        <f t="shared" si="75"/>
        <v>0.1460832187006047</v>
      </c>
      <c r="P191">
        <f t="shared" si="76"/>
        <v>3.6689663091606848</v>
      </c>
      <c r="Q191">
        <f t="shared" si="77"/>
        <v>0.14292717441422711</v>
      </c>
      <c r="R191">
        <f t="shared" si="78"/>
        <v>8.9607363039237803E-2</v>
      </c>
      <c r="S191">
        <f t="shared" si="79"/>
        <v>226.11179473496887</v>
      </c>
      <c r="T191">
        <f t="shared" si="80"/>
        <v>31.590245616934634</v>
      </c>
      <c r="U191">
        <f t="shared" si="81"/>
        <v>31.524312500000001</v>
      </c>
      <c r="V191">
        <f t="shared" si="82"/>
        <v>4.6480148678786648</v>
      </c>
      <c r="W191">
        <f t="shared" si="83"/>
        <v>68.468908614064787</v>
      </c>
      <c r="X191">
        <f t="shared" si="84"/>
        <v>3.0881474587467967</v>
      </c>
      <c r="Y191">
        <f t="shared" si="85"/>
        <v>4.5102916363887156</v>
      </c>
      <c r="Z191">
        <f t="shared" si="86"/>
        <v>1.5598674091318681</v>
      </c>
      <c r="AA191">
        <f t="shared" si="87"/>
        <v>-101.3280884621516</v>
      </c>
      <c r="AB191">
        <f t="shared" si="88"/>
        <v>-104.54541076121804</v>
      </c>
      <c r="AC191">
        <f t="shared" si="89"/>
        <v>-6.4151609238125511</v>
      </c>
      <c r="AD191">
        <f t="shared" si="90"/>
        <v>13.823134587786683</v>
      </c>
      <c r="AE191">
        <f t="shared" si="91"/>
        <v>55.685580255199611</v>
      </c>
      <c r="AF191">
        <f t="shared" si="92"/>
        <v>2.2303233455856422</v>
      </c>
      <c r="AG191">
        <f t="shared" si="93"/>
        <v>31.634088391849176</v>
      </c>
      <c r="AH191">
        <v>1196.4306220594431</v>
      </c>
      <c r="AI191">
        <v>1175.7963030303031</v>
      </c>
      <c r="AJ191">
        <v>1.7351708043747069</v>
      </c>
      <c r="AK191">
        <v>66.645628169260647</v>
      </c>
      <c r="AL191">
        <f t="shared" si="94"/>
        <v>2.2976890807744126</v>
      </c>
      <c r="AM191">
        <v>29.704411858805681</v>
      </c>
      <c r="AN191">
        <v>30.619519705882361</v>
      </c>
      <c r="AO191">
        <v>1.881746227593467E-3</v>
      </c>
      <c r="AP191">
        <v>87.351231965539924</v>
      </c>
      <c r="AQ191">
        <v>26</v>
      </c>
      <c r="AR191">
        <v>4</v>
      </c>
      <c r="AS191">
        <f t="shared" si="95"/>
        <v>1</v>
      </c>
      <c r="AT191">
        <f t="shared" si="96"/>
        <v>0</v>
      </c>
      <c r="AU191">
        <f t="shared" si="97"/>
        <v>47440.57488973056</v>
      </c>
      <c r="AV191">
        <f t="shared" si="98"/>
        <v>1199.98</v>
      </c>
      <c r="AW191">
        <f t="shared" si="99"/>
        <v>1025.9080635932482</v>
      </c>
      <c r="AX191">
        <f t="shared" si="100"/>
        <v>0.85493763528829492</v>
      </c>
      <c r="AY191">
        <f t="shared" si="101"/>
        <v>0.18842963610640917</v>
      </c>
      <c r="AZ191">
        <v>2.7</v>
      </c>
      <c r="BA191">
        <v>0.5</v>
      </c>
      <c r="BB191" t="s">
        <v>356</v>
      </c>
      <c r="BC191">
        <v>2</v>
      </c>
      <c r="BD191" t="b">
        <v>1</v>
      </c>
      <c r="BE191">
        <v>1665256369.6875</v>
      </c>
      <c r="BF191">
        <v>1136.76</v>
      </c>
      <c r="BG191">
        <v>1160.9437499999999</v>
      </c>
      <c r="BH191">
        <v>30.606249999999999</v>
      </c>
      <c r="BI191">
        <v>29.708175000000001</v>
      </c>
      <c r="BJ191">
        <v>1135.11375</v>
      </c>
      <c r="BK191">
        <v>30.410462500000001</v>
      </c>
      <c r="BL191">
        <v>650.00874999999996</v>
      </c>
      <c r="BM191">
        <v>100.79925</v>
      </c>
      <c r="BN191">
        <v>9.9993087499999994E-2</v>
      </c>
      <c r="BO191">
        <v>30.995774999999998</v>
      </c>
      <c r="BP191">
        <v>31.524312500000001</v>
      </c>
      <c r="BQ191">
        <v>999.9</v>
      </c>
      <c r="BR191">
        <v>0</v>
      </c>
      <c r="BS191">
        <v>0</v>
      </c>
      <c r="BT191">
        <v>8992.4987500000007</v>
      </c>
      <c r="BU191">
        <v>0</v>
      </c>
      <c r="BV191">
        <v>16.659549999999999</v>
      </c>
      <c r="BW191">
        <v>-24.183362500000001</v>
      </c>
      <c r="BX191">
        <v>1172.6487500000001</v>
      </c>
      <c r="BY191">
        <v>1196.48875</v>
      </c>
      <c r="BZ191">
        <v>0.89806524999999993</v>
      </c>
      <c r="CA191">
        <v>1160.9437499999999</v>
      </c>
      <c r="CB191">
        <v>29.708175000000001</v>
      </c>
      <c r="CC191">
        <v>3.0850837499999999</v>
      </c>
      <c r="CD191">
        <v>2.9945587499999999</v>
      </c>
      <c r="CE191">
        <v>24.494375000000002</v>
      </c>
      <c r="CF191">
        <v>23.997699999999998</v>
      </c>
      <c r="CG191">
        <v>1199.98</v>
      </c>
      <c r="CH191">
        <v>0.49999624999999998</v>
      </c>
      <c r="CI191">
        <v>0.50000374999999997</v>
      </c>
      <c r="CJ191">
        <v>0</v>
      </c>
      <c r="CK191">
        <v>803.80124999999998</v>
      </c>
      <c r="CL191">
        <v>4.9990899999999998</v>
      </c>
      <c r="CM191">
        <v>8689.03125</v>
      </c>
      <c r="CN191">
        <v>9557.6737499999999</v>
      </c>
      <c r="CO191">
        <v>43.625</v>
      </c>
      <c r="CP191">
        <v>45.561999999999998</v>
      </c>
      <c r="CQ191">
        <v>44.515500000000003</v>
      </c>
      <c r="CR191">
        <v>44.561999999999998</v>
      </c>
      <c r="CS191">
        <v>44.936999999999998</v>
      </c>
      <c r="CT191">
        <v>597.4849999999999</v>
      </c>
      <c r="CU191">
        <v>597.495</v>
      </c>
      <c r="CV191">
        <v>0</v>
      </c>
      <c r="CW191">
        <v>1665256374.7</v>
      </c>
      <c r="CX191">
        <v>0</v>
      </c>
      <c r="CY191">
        <v>1665253528.5999999</v>
      </c>
      <c r="CZ191" t="s">
        <v>357</v>
      </c>
      <c r="DA191">
        <v>1665253526.5999999</v>
      </c>
      <c r="DB191">
        <v>1665253528.5999999</v>
      </c>
      <c r="DC191">
        <v>13</v>
      </c>
      <c r="DD191">
        <v>3.1E-2</v>
      </c>
      <c r="DE191">
        <v>1.2999999999999999E-2</v>
      </c>
      <c r="DF191">
        <v>1.6459999999999999</v>
      </c>
      <c r="DG191">
        <v>0.19600000000000001</v>
      </c>
      <c r="DH191">
        <v>415</v>
      </c>
      <c r="DI191">
        <v>32</v>
      </c>
      <c r="DJ191">
        <v>0.56000000000000005</v>
      </c>
      <c r="DK191">
        <v>0.22</v>
      </c>
      <c r="DL191">
        <v>-24.107882926829269</v>
      </c>
      <c r="DM191">
        <v>-0.25452334494774631</v>
      </c>
      <c r="DN191">
        <v>4.8783228337651259E-2</v>
      </c>
      <c r="DO191">
        <v>0</v>
      </c>
      <c r="DP191">
        <v>0.93130741463414624</v>
      </c>
      <c r="DQ191">
        <v>-0.28505414634146398</v>
      </c>
      <c r="DR191">
        <v>2.9339211151195241E-2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364</v>
      </c>
      <c r="EA191">
        <v>3.29419</v>
      </c>
      <c r="EB191">
        <v>2.6252900000000001</v>
      </c>
      <c r="EC191">
        <v>0.200715</v>
      </c>
      <c r="ED191">
        <v>0.20216000000000001</v>
      </c>
      <c r="EE191">
        <v>0.128442</v>
      </c>
      <c r="EF191">
        <v>0.124664</v>
      </c>
      <c r="EG191">
        <v>24102.7</v>
      </c>
      <c r="EH191">
        <v>24635.3</v>
      </c>
      <c r="EI191">
        <v>28073.3</v>
      </c>
      <c r="EJ191">
        <v>29743.599999999999</v>
      </c>
      <c r="EK191">
        <v>33591.599999999999</v>
      </c>
      <c r="EL191">
        <v>36210</v>
      </c>
      <c r="EM191">
        <v>39535.1</v>
      </c>
      <c r="EN191">
        <v>42588.7</v>
      </c>
      <c r="EO191">
        <v>2.1405699999999999</v>
      </c>
      <c r="EP191">
        <v>2.0994199999999998</v>
      </c>
      <c r="EQ191">
        <v>1.5236400000000001E-2</v>
      </c>
      <c r="ER191">
        <v>0</v>
      </c>
      <c r="ES191">
        <v>31.278500000000001</v>
      </c>
      <c r="ET191">
        <v>999.9</v>
      </c>
      <c r="EU191">
        <v>48.7</v>
      </c>
      <c r="EV191">
        <v>40</v>
      </c>
      <c r="EW191">
        <v>35.817999999999998</v>
      </c>
      <c r="EX191">
        <v>57.507399999999997</v>
      </c>
      <c r="EY191">
        <v>-3.3693900000000001</v>
      </c>
      <c r="EZ191">
        <v>2</v>
      </c>
      <c r="FA191">
        <v>0.69392799999999999</v>
      </c>
      <c r="FB191">
        <v>3.7370399999999999</v>
      </c>
      <c r="FC191">
        <v>20.2319</v>
      </c>
      <c r="FD191">
        <v>5.21774</v>
      </c>
      <c r="FE191">
        <v>12.0099</v>
      </c>
      <c r="FF191">
        <v>4.9859499999999999</v>
      </c>
      <c r="FG191">
        <v>3.2845</v>
      </c>
      <c r="FH191">
        <v>5147.2</v>
      </c>
      <c r="FI191">
        <v>9999</v>
      </c>
      <c r="FJ191">
        <v>9999</v>
      </c>
      <c r="FK191">
        <v>432.3</v>
      </c>
      <c r="FL191">
        <v>1.8658399999999999</v>
      </c>
      <c r="FM191">
        <v>1.8622399999999999</v>
      </c>
      <c r="FN191">
        <v>1.86432</v>
      </c>
      <c r="FO191">
        <v>1.8605</v>
      </c>
      <c r="FP191">
        <v>1.86113</v>
      </c>
      <c r="FQ191">
        <v>1.8602000000000001</v>
      </c>
      <c r="FR191">
        <v>1.86188</v>
      </c>
      <c r="FS191">
        <v>1.85849</v>
      </c>
      <c r="FT191">
        <v>0</v>
      </c>
      <c r="FU191">
        <v>0</v>
      </c>
      <c r="FV191">
        <v>0</v>
      </c>
      <c r="FW191">
        <v>0</v>
      </c>
      <c r="FX191" t="s">
        <v>359</v>
      </c>
      <c r="FY191" t="s">
        <v>360</v>
      </c>
      <c r="FZ191" t="s">
        <v>361</v>
      </c>
      <c r="GA191" t="s">
        <v>361</v>
      </c>
      <c r="GB191" t="s">
        <v>361</v>
      </c>
      <c r="GC191" t="s">
        <v>361</v>
      </c>
      <c r="GD191">
        <v>0</v>
      </c>
      <c r="GE191">
        <v>100</v>
      </c>
      <c r="GF191">
        <v>100</v>
      </c>
      <c r="GG191">
        <v>1.64</v>
      </c>
      <c r="GH191">
        <v>0.1958</v>
      </c>
      <c r="GI191">
        <v>1.646399999999971</v>
      </c>
      <c r="GJ191">
        <v>0</v>
      </c>
      <c r="GK191">
        <v>0</v>
      </c>
      <c r="GL191">
        <v>0</v>
      </c>
      <c r="GM191">
        <v>0.19577000000000669</v>
      </c>
      <c r="GN191">
        <v>0</v>
      </c>
      <c r="GO191">
        <v>0</v>
      </c>
      <c r="GP191">
        <v>0</v>
      </c>
      <c r="GQ191">
        <v>-1</v>
      </c>
      <c r="GR191">
        <v>-1</v>
      </c>
      <c r="GS191">
        <v>-1</v>
      </c>
      <c r="GT191">
        <v>-1</v>
      </c>
      <c r="GU191">
        <v>47.4</v>
      </c>
      <c r="GV191">
        <v>47.4</v>
      </c>
      <c r="GW191">
        <v>3.1396500000000001</v>
      </c>
      <c r="GX191">
        <v>2.5732400000000002</v>
      </c>
      <c r="GY191">
        <v>2.04834</v>
      </c>
      <c r="GZ191">
        <v>2.6013199999999999</v>
      </c>
      <c r="HA191">
        <v>2.1972700000000001</v>
      </c>
      <c r="HB191">
        <v>2.36084</v>
      </c>
      <c r="HC191">
        <v>44.809600000000003</v>
      </c>
      <c r="HD191">
        <v>13.7468</v>
      </c>
      <c r="HE191">
        <v>18</v>
      </c>
      <c r="HF191">
        <v>661.89800000000002</v>
      </c>
      <c r="HG191">
        <v>696.07500000000005</v>
      </c>
      <c r="HH191">
        <v>25.479399999999998</v>
      </c>
      <c r="HI191">
        <v>35.695900000000002</v>
      </c>
      <c r="HJ191">
        <v>29.9999</v>
      </c>
      <c r="HK191">
        <v>35.523200000000003</v>
      </c>
      <c r="HL191">
        <v>35.490600000000001</v>
      </c>
      <c r="HM191">
        <v>62.7883</v>
      </c>
      <c r="HN191">
        <v>19.229099999999999</v>
      </c>
      <c r="HO191">
        <v>20.517199999999999</v>
      </c>
      <c r="HP191">
        <v>25.480399999999999</v>
      </c>
      <c r="HQ191">
        <v>1177.04</v>
      </c>
      <c r="HR191">
        <v>29.804600000000001</v>
      </c>
      <c r="HS191">
        <v>98.788700000000006</v>
      </c>
      <c r="HT191">
        <v>98.688100000000006</v>
      </c>
    </row>
    <row r="192" spans="1:228" x14ac:dyDescent="0.2">
      <c r="A192">
        <v>177</v>
      </c>
      <c r="B192">
        <v>1665256376</v>
      </c>
      <c r="C192">
        <v>703</v>
      </c>
      <c r="D192" t="s">
        <v>714</v>
      </c>
      <c r="E192" t="s">
        <v>715</v>
      </c>
      <c r="F192">
        <v>4</v>
      </c>
      <c r="G192">
        <v>1665256374</v>
      </c>
      <c r="H192">
        <f t="shared" si="68"/>
        <v>2.3830268427001743E-3</v>
      </c>
      <c r="I192">
        <f t="shared" si="69"/>
        <v>2.3830268427001742</v>
      </c>
      <c r="J192">
        <f t="shared" si="70"/>
        <v>31.628149138291686</v>
      </c>
      <c r="K192">
        <f t="shared" si="71"/>
        <v>1144.065714285714</v>
      </c>
      <c r="L192">
        <f t="shared" si="72"/>
        <v>779.74640115533373</v>
      </c>
      <c r="M192">
        <f t="shared" si="73"/>
        <v>78.675991247946669</v>
      </c>
      <c r="N192">
        <f t="shared" si="74"/>
        <v>115.43561341335085</v>
      </c>
      <c r="O192">
        <f t="shared" si="75"/>
        <v>0.151899374168109</v>
      </c>
      <c r="P192">
        <f t="shared" si="76"/>
        <v>3.6688382987034895</v>
      </c>
      <c r="Q192">
        <f t="shared" si="77"/>
        <v>0.14849006118122096</v>
      </c>
      <c r="R192">
        <f t="shared" si="78"/>
        <v>9.3106228167092478E-2</v>
      </c>
      <c r="S192">
        <f t="shared" si="79"/>
        <v>226.11554203808757</v>
      </c>
      <c r="T192">
        <f t="shared" si="80"/>
        <v>31.576348696245816</v>
      </c>
      <c r="U192">
        <f t="shared" si="81"/>
        <v>31.52252857142857</v>
      </c>
      <c r="V192">
        <f t="shared" si="82"/>
        <v>4.6475439322115744</v>
      </c>
      <c r="W192">
        <f t="shared" si="83"/>
        <v>68.502357212229498</v>
      </c>
      <c r="X192">
        <f t="shared" si="84"/>
        <v>3.0903602093110911</v>
      </c>
      <c r="Y192">
        <f t="shared" si="85"/>
        <v>4.5113195152346952</v>
      </c>
      <c r="Z192">
        <f t="shared" si="86"/>
        <v>1.5571837229004832</v>
      </c>
      <c r="AA192">
        <f t="shared" si="87"/>
        <v>-105.09148376307769</v>
      </c>
      <c r="AB192">
        <f t="shared" si="88"/>
        <v>-103.39844083275041</v>
      </c>
      <c r="AC192">
        <f t="shared" si="89"/>
        <v>-6.3450705390407318</v>
      </c>
      <c r="AD192">
        <f t="shared" si="90"/>
        <v>11.280546903218735</v>
      </c>
      <c r="AE192">
        <f t="shared" si="91"/>
        <v>55.761061143024001</v>
      </c>
      <c r="AF192">
        <f t="shared" si="92"/>
        <v>2.2771376727959907</v>
      </c>
      <c r="AG192">
        <f t="shared" si="93"/>
        <v>31.628149138291686</v>
      </c>
      <c r="AH192">
        <v>1203.496970091978</v>
      </c>
      <c r="AI192">
        <v>1182.8269696969689</v>
      </c>
      <c r="AJ192">
        <v>1.744798014597938</v>
      </c>
      <c r="AK192">
        <v>66.645628169260647</v>
      </c>
      <c r="AL192">
        <f t="shared" si="94"/>
        <v>2.3830268427001742</v>
      </c>
      <c r="AM192">
        <v>29.710371141847052</v>
      </c>
      <c r="AN192">
        <v>30.633522941176459</v>
      </c>
      <c r="AO192">
        <v>6.7832078588953293E-3</v>
      </c>
      <c r="AP192">
        <v>87.351231965539924</v>
      </c>
      <c r="AQ192">
        <v>26</v>
      </c>
      <c r="AR192">
        <v>4</v>
      </c>
      <c r="AS192">
        <f t="shared" si="95"/>
        <v>1</v>
      </c>
      <c r="AT192">
        <f t="shared" si="96"/>
        <v>0</v>
      </c>
      <c r="AU192">
        <f t="shared" si="97"/>
        <v>47437.650904755523</v>
      </c>
      <c r="AV192">
        <f t="shared" si="98"/>
        <v>1199.992857142857</v>
      </c>
      <c r="AW192">
        <f t="shared" si="99"/>
        <v>1025.9197419886461</v>
      </c>
      <c r="AX192">
        <f t="shared" si="100"/>
        <v>0.85493820724177216</v>
      </c>
      <c r="AY192">
        <f t="shared" si="101"/>
        <v>0.18843073997662046</v>
      </c>
      <c r="AZ192">
        <v>2.7</v>
      </c>
      <c r="BA192">
        <v>0.5</v>
      </c>
      <c r="BB192" t="s">
        <v>356</v>
      </c>
      <c r="BC192">
        <v>2</v>
      </c>
      <c r="BD192" t="b">
        <v>1</v>
      </c>
      <c r="BE192">
        <v>1665256374</v>
      </c>
      <c r="BF192">
        <v>1144.065714285714</v>
      </c>
      <c r="BG192">
        <v>1168.308571428571</v>
      </c>
      <c r="BH192">
        <v>30.628114285714279</v>
      </c>
      <c r="BI192">
        <v>29.711257142857139</v>
      </c>
      <c r="BJ192">
        <v>1142.42</v>
      </c>
      <c r="BK192">
        <v>30.43232857142857</v>
      </c>
      <c r="BL192">
        <v>650.04257142857136</v>
      </c>
      <c r="BM192">
        <v>100.7992857142857</v>
      </c>
      <c r="BN192">
        <v>0.1001748428571429</v>
      </c>
      <c r="BO192">
        <v>30.999771428571432</v>
      </c>
      <c r="BP192">
        <v>31.52252857142857</v>
      </c>
      <c r="BQ192">
        <v>999.89999999999986</v>
      </c>
      <c r="BR192">
        <v>0</v>
      </c>
      <c r="BS192">
        <v>0</v>
      </c>
      <c r="BT192">
        <v>8992.0528571428567</v>
      </c>
      <c r="BU192">
        <v>0</v>
      </c>
      <c r="BV192">
        <v>16.980528571428572</v>
      </c>
      <c r="BW192">
        <v>-24.2422</v>
      </c>
      <c r="BX192">
        <v>1180.212857142857</v>
      </c>
      <c r="BY192">
        <v>1204.0842857142859</v>
      </c>
      <c r="BZ192">
        <v>0.91681800000000002</v>
      </c>
      <c r="CA192">
        <v>1168.308571428571</v>
      </c>
      <c r="CB192">
        <v>29.711257142857139</v>
      </c>
      <c r="CC192">
        <v>3.087299999999999</v>
      </c>
      <c r="CD192">
        <v>2.994884285714285</v>
      </c>
      <c r="CE192">
        <v>24.50637142857143</v>
      </c>
      <c r="CF192">
        <v>23.999485714285719</v>
      </c>
      <c r="CG192">
        <v>1199.992857142857</v>
      </c>
      <c r="CH192">
        <v>0.49997714285714279</v>
      </c>
      <c r="CI192">
        <v>0.50002257142857143</v>
      </c>
      <c r="CJ192">
        <v>0</v>
      </c>
      <c r="CK192">
        <v>803.70014285714285</v>
      </c>
      <c r="CL192">
        <v>4.9990899999999998</v>
      </c>
      <c r="CM192">
        <v>8681.9385714285709</v>
      </c>
      <c r="CN192">
        <v>9557.7242857142865</v>
      </c>
      <c r="CO192">
        <v>43.625</v>
      </c>
      <c r="CP192">
        <v>45.561999999999998</v>
      </c>
      <c r="CQ192">
        <v>44.5</v>
      </c>
      <c r="CR192">
        <v>44.508857142857153</v>
      </c>
      <c r="CS192">
        <v>44.919285714285706</v>
      </c>
      <c r="CT192">
        <v>597.46714285714279</v>
      </c>
      <c r="CU192">
        <v>597.52285714285711</v>
      </c>
      <c r="CV192">
        <v>0</v>
      </c>
      <c r="CW192">
        <v>1665256378.9000001</v>
      </c>
      <c r="CX192">
        <v>0</v>
      </c>
      <c r="CY192">
        <v>1665253528.5999999</v>
      </c>
      <c r="CZ192" t="s">
        <v>357</v>
      </c>
      <c r="DA192">
        <v>1665253526.5999999</v>
      </c>
      <c r="DB192">
        <v>1665253528.5999999</v>
      </c>
      <c r="DC192">
        <v>13</v>
      </c>
      <c r="DD192">
        <v>3.1E-2</v>
      </c>
      <c r="DE192">
        <v>1.2999999999999999E-2</v>
      </c>
      <c r="DF192">
        <v>1.6459999999999999</v>
      </c>
      <c r="DG192">
        <v>0.19600000000000001</v>
      </c>
      <c r="DH192">
        <v>415</v>
      </c>
      <c r="DI192">
        <v>32</v>
      </c>
      <c r="DJ192">
        <v>0.56000000000000005</v>
      </c>
      <c r="DK192">
        <v>0.22</v>
      </c>
      <c r="DL192">
        <v>-24.142246341463409</v>
      </c>
      <c r="DM192">
        <v>-0.45327386759588961</v>
      </c>
      <c r="DN192">
        <v>6.5202693710481763E-2</v>
      </c>
      <c r="DO192">
        <v>0</v>
      </c>
      <c r="DP192">
        <v>0.91885580487804897</v>
      </c>
      <c r="DQ192">
        <v>-0.1394992473867592</v>
      </c>
      <c r="DR192">
        <v>1.8445488977537668E-2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364</v>
      </c>
      <c r="EA192">
        <v>3.2944</v>
      </c>
      <c r="EB192">
        <v>2.6255299999999999</v>
      </c>
      <c r="EC192">
        <v>0.201458</v>
      </c>
      <c r="ED192">
        <v>0.20289099999999999</v>
      </c>
      <c r="EE192">
        <v>0.128492</v>
      </c>
      <c r="EF192">
        <v>0.12466000000000001</v>
      </c>
      <c r="EG192">
        <v>24080.7</v>
      </c>
      <c r="EH192">
        <v>24612.6</v>
      </c>
      <c r="EI192">
        <v>28074</v>
      </c>
      <c r="EJ192">
        <v>29743.5</v>
      </c>
      <c r="EK192">
        <v>33590.5</v>
      </c>
      <c r="EL192">
        <v>36210.1</v>
      </c>
      <c r="EM192">
        <v>39536</v>
      </c>
      <c r="EN192">
        <v>42588.6</v>
      </c>
      <c r="EO192">
        <v>2.1409500000000001</v>
      </c>
      <c r="EP192">
        <v>2.0992500000000001</v>
      </c>
      <c r="EQ192">
        <v>1.45249E-2</v>
      </c>
      <c r="ER192">
        <v>0</v>
      </c>
      <c r="ES192">
        <v>31.281300000000002</v>
      </c>
      <c r="ET192">
        <v>999.9</v>
      </c>
      <c r="EU192">
        <v>48.6</v>
      </c>
      <c r="EV192">
        <v>40</v>
      </c>
      <c r="EW192">
        <v>35.7498</v>
      </c>
      <c r="EX192">
        <v>57.267400000000002</v>
      </c>
      <c r="EY192">
        <v>-3.3814099999999998</v>
      </c>
      <c r="EZ192">
        <v>2</v>
      </c>
      <c r="FA192">
        <v>0.69391800000000003</v>
      </c>
      <c r="FB192">
        <v>3.7408199999999998</v>
      </c>
      <c r="FC192">
        <v>20.2317</v>
      </c>
      <c r="FD192">
        <v>5.2180400000000002</v>
      </c>
      <c r="FE192">
        <v>12.0099</v>
      </c>
      <c r="FF192">
        <v>4.9859</v>
      </c>
      <c r="FG192">
        <v>3.2845</v>
      </c>
      <c r="FH192">
        <v>5147.5</v>
      </c>
      <c r="FI192">
        <v>9999</v>
      </c>
      <c r="FJ192">
        <v>9999</v>
      </c>
      <c r="FK192">
        <v>432.3</v>
      </c>
      <c r="FL192">
        <v>1.86585</v>
      </c>
      <c r="FM192">
        <v>1.8622099999999999</v>
      </c>
      <c r="FN192">
        <v>1.86432</v>
      </c>
      <c r="FO192">
        <v>1.86049</v>
      </c>
      <c r="FP192">
        <v>1.8611500000000001</v>
      </c>
      <c r="FQ192">
        <v>1.8602000000000001</v>
      </c>
      <c r="FR192">
        <v>1.86188</v>
      </c>
      <c r="FS192">
        <v>1.85849</v>
      </c>
      <c r="FT192">
        <v>0</v>
      </c>
      <c r="FU192">
        <v>0</v>
      </c>
      <c r="FV192">
        <v>0</v>
      </c>
      <c r="FW192">
        <v>0</v>
      </c>
      <c r="FX192" t="s">
        <v>359</v>
      </c>
      <c r="FY192" t="s">
        <v>360</v>
      </c>
      <c r="FZ192" t="s">
        <v>361</v>
      </c>
      <c r="GA192" t="s">
        <v>361</v>
      </c>
      <c r="GB192" t="s">
        <v>361</v>
      </c>
      <c r="GC192" t="s">
        <v>361</v>
      </c>
      <c r="GD192">
        <v>0</v>
      </c>
      <c r="GE192">
        <v>100</v>
      </c>
      <c r="GF192">
        <v>100</v>
      </c>
      <c r="GG192">
        <v>1.64</v>
      </c>
      <c r="GH192">
        <v>0.1958</v>
      </c>
      <c r="GI192">
        <v>1.646399999999971</v>
      </c>
      <c r="GJ192">
        <v>0</v>
      </c>
      <c r="GK192">
        <v>0</v>
      </c>
      <c r="GL192">
        <v>0</v>
      </c>
      <c r="GM192">
        <v>0.19577000000000669</v>
      </c>
      <c r="GN192">
        <v>0</v>
      </c>
      <c r="GO192">
        <v>0</v>
      </c>
      <c r="GP192">
        <v>0</v>
      </c>
      <c r="GQ192">
        <v>-1</v>
      </c>
      <c r="GR192">
        <v>-1</v>
      </c>
      <c r="GS192">
        <v>-1</v>
      </c>
      <c r="GT192">
        <v>-1</v>
      </c>
      <c r="GU192">
        <v>47.5</v>
      </c>
      <c r="GV192">
        <v>47.5</v>
      </c>
      <c r="GW192">
        <v>3.14941</v>
      </c>
      <c r="GX192">
        <v>2.5842299999999998</v>
      </c>
      <c r="GY192">
        <v>2.04834</v>
      </c>
      <c r="GZ192">
        <v>2.6000999999999999</v>
      </c>
      <c r="HA192">
        <v>2.1972700000000001</v>
      </c>
      <c r="HB192">
        <v>2.34985</v>
      </c>
      <c r="HC192">
        <v>44.809600000000003</v>
      </c>
      <c r="HD192">
        <v>13.738</v>
      </c>
      <c r="HE192">
        <v>18</v>
      </c>
      <c r="HF192">
        <v>662.2</v>
      </c>
      <c r="HG192">
        <v>695.88900000000001</v>
      </c>
      <c r="HH192">
        <v>25.4818</v>
      </c>
      <c r="HI192">
        <v>35.694299999999998</v>
      </c>
      <c r="HJ192">
        <v>29.9999</v>
      </c>
      <c r="HK192">
        <v>35.523200000000003</v>
      </c>
      <c r="HL192">
        <v>35.488300000000002</v>
      </c>
      <c r="HM192">
        <v>63.0777</v>
      </c>
      <c r="HN192">
        <v>18.9512</v>
      </c>
      <c r="HO192">
        <v>20.517199999999999</v>
      </c>
      <c r="HP192">
        <v>25.480899999999998</v>
      </c>
      <c r="HQ192">
        <v>1183.72</v>
      </c>
      <c r="HR192">
        <v>29.793199999999999</v>
      </c>
      <c r="HS192">
        <v>98.790999999999997</v>
      </c>
      <c r="HT192">
        <v>98.687899999999999</v>
      </c>
    </row>
    <row r="193" spans="1:228" x14ac:dyDescent="0.2">
      <c r="A193">
        <v>178</v>
      </c>
      <c r="B193">
        <v>1665256380</v>
      </c>
      <c r="C193">
        <v>707</v>
      </c>
      <c r="D193" t="s">
        <v>716</v>
      </c>
      <c r="E193" t="s">
        <v>717</v>
      </c>
      <c r="F193">
        <v>4</v>
      </c>
      <c r="G193">
        <v>1665256377.6875</v>
      </c>
      <c r="H193">
        <f t="shared" si="68"/>
        <v>2.3944574256876973E-3</v>
      </c>
      <c r="I193">
        <f t="shared" si="69"/>
        <v>2.3944574256876971</v>
      </c>
      <c r="J193">
        <f t="shared" si="70"/>
        <v>31.868730367269595</v>
      </c>
      <c r="K193">
        <f t="shared" si="71"/>
        <v>1150.2375</v>
      </c>
      <c r="L193">
        <f t="shared" si="72"/>
        <v>785.19725907424765</v>
      </c>
      <c r="M193">
        <f t="shared" si="73"/>
        <v>79.224501202081825</v>
      </c>
      <c r="N193">
        <f t="shared" si="74"/>
        <v>116.05617715587655</v>
      </c>
      <c r="O193">
        <f t="shared" si="75"/>
        <v>0.15280074519314527</v>
      </c>
      <c r="P193">
        <f t="shared" si="76"/>
        <v>3.6721249301355243</v>
      </c>
      <c r="Q193">
        <f t="shared" si="77"/>
        <v>0.14935435766180002</v>
      </c>
      <c r="R193">
        <f t="shared" si="78"/>
        <v>9.3649643518678716E-2</v>
      </c>
      <c r="S193">
        <f t="shared" si="79"/>
        <v>226.12495611030434</v>
      </c>
      <c r="T193">
        <f t="shared" si="80"/>
        <v>31.574310976885727</v>
      </c>
      <c r="U193">
        <f t="shared" si="81"/>
        <v>31.5214</v>
      </c>
      <c r="V193">
        <f t="shared" si="82"/>
        <v>4.6472460243984051</v>
      </c>
      <c r="W193">
        <f t="shared" si="83"/>
        <v>68.52860339293693</v>
      </c>
      <c r="X193">
        <f t="shared" si="84"/>
        <v>3.0916859088487096</v>
      </c>
      <c r="Y193">
        <f t="shared" si="85"/>
        <v>4.5115262179228388</v>
      </c>
      <c r="Z193">
        <f t="shared" si="86"/>
        <v>1.5555601155496954</v>
      </c>
      <c r="AA193">
        <f t="shared" si="87"/>
        <v>-105.59557247282746</v>
      </c>
      <c r="AB193">
        <f t="shared" si="88"/>
        <v>-103.10855817076985</v>
      </c>
      <c r="AC193">
        <f t="shared" si="89"/>
        <v>-6.3216086011976671</v>
      </c>
      <c r="AD193">
        <f t="shared" si="90"/>
        <v>11.099216865509376</v>
      </c>
      <c r="AE193">
        <f t="shared" si="91"/>
        <v>55.680535078556275</v>
      </c>
      <c r="AF193">
        <f t="shared" si="92"/>
        <v>2.3013867829708325</v>
      </c>
      <c r="AG193">
        <f t="shared" si="93"/>
        <v>31.868730367269595</v>
      </c>
      <c r="AH193">
        <v>1210.3694294737979</v>
      </c>
      <c r="AI193">
        <v>1189.7106666666659</v>
      </c>
      <c r="AJ193">
        <v>1.7172544204465829</v>
      </c>
      <c r="AK193">
        <v>66.645628169260647</v>
      </c>
      <c r="AL193">
        <f t="shared" si="94"/>
        <v>2.3944574256876971</v>
      </c>
      <c r="AM193">
        <v>29.710507446174141</v>
      </c>
      <c r="AN193">
        <v>30.644957941176479</v>
      </c>
      <c r="AO193">
        <v>5.5178863886855521E-3</v>
      </c>
      <c r="AP193">
        <v>87.351231965539924</v>
      </c>
      <c r="AQ193">
        <v>26</v>
      </c>
      <c r="AR193">
        <v>4</v>
      </c>
      <c r="AS193">
        <f t="shared" si="95"/>
        <v>1</v>
      </c>
      <c r="AT193">
        <f t="shared" si="96"/>
        <v>0</v>
      </c>
      <c r="AU193">
        <f t="shared" si="97"/>
        <v>47496.582203843333</v>
      </c>
      <c r="AV193">
        <f t="shared" si="98"/>
        <v>1200.0474999999999</v>
      </c>
      <c r="AW193">
        <f t="shared" si="99"/>
        <v>1025.9660010934219</v>
      </c>
      <c r="AX193">
        <f t="shared" si="100"/>
        <v>0.85493782628889448</v>
      </c>
      <c r="AY193">
        <f t="shared" si="101"/>
        <v>0.1884300047375661</v>
      </c>
      <c r="AZ193">
        <v>2.7</v>
      </c>
      <c r="BA193">
        <v>0.5</v>
      </c>
      <c r="BB193" t="s">
        <v>356</v>
      </c>
      <c r="BC193">
        <v>2</v>
      </c>
      <c r="BD193" t="b">
        <v>1</v>
      </c>
      <c r="BE193">
        <v>1665256377.6875</v>
      </c>
      <c r="BF193">
        <v>1150.2375</v>
      </c>
      <c r="BG193">
        <v>1174.4625000000001</v>
      </c>
      <c r="BH193">
        <v>30.641825000000001</v>
      </c>
      <c r="BI193">
        <v>29.715287499999999</v>
      </c>
      <c r="BJ193">
        <v>1148.5887499999999</v>
      </c>
      <c r="BK193">
        <v>30.446024999999999</v>
      </c>
      <c r="BL193">
        <v>650.09175000000005</v>
      </c>
      <c r="BM193">
        <v>100.797375</v>
      </c>
      <c r="BN193">
        <v>0.100202375</v>
      </c>
      <c r="BO193">
        <v>31.000575000000001</v>
      </c>
      <c r="BP193">
        <v>31.5214</v>
      </c>
      <c r="BQ193">
        <v>999.9</v>
      </c>
      <c r="BR193">
        <v>0</v>
      </c>
      <c r="BS193">
        <v>0</v>
      </c>
      <c r="BT193">
        <v>9003.5925000000007</v>
      </c>
      <c r="BU193">
        <v>0</v>
      </c>
      <c r="BV193">
        <v>16.789974999999998</v>
      </c>
      <c r="BW193">
        <v>-24.226324999999999</v>
      </c>
      <c r="BX193">
        <v>1186.5962500000001</v>
      </c>
      <c r="BY193">
        <v>1210.4312500000001</v>
      </c>
      <c r="BZ193">
        <v>0.92651987499999999</v>
      </c>
      <c r="CA193">
        <v>1174.4625000000001</v>
      </c>
      <c r="CB193">
        <v>29.715287499999999</v>
      </c>
      <c r="CC193">
        <v>3.0886174999999998</v>
      </c>
      <c r="CD193">
        <v>2.995225</v>
      </c>
      <c r="CE193">
        <v>24.513500000000001</v>
      </c>
      <c r="CF193">
        <v>24.0014</v>
      </c>
      <c r="CG193">
        <v>1200.0474999999999</v>
      </c>
      <c r="CH193">
        <v>0.49998900000000002</v>
      </c>
      <c r="CI193">
        <v>0.50001087499999997</v>
      </c>
      <c r="CJ193">
        <v>0</v>
      </c>
      <c r="CK193">
        <v>803.68674999999996</v>
      </c>
      <c r="CL193">
        <v>4.9990899999999998</v>
      </c>
      <c r="CM193">
        <v>8695.8987500000003</v>
      </c>
      <c r="CN193">
        <v>9558.1912499999999</v>
      </c>
      <c r="CO193">
        <v>43.625</v>
      </c>
      <c r="CP193">
        <v>45.561999999999998</v>
      </c>
      <c r="CQ193">
        <v>44.5</v>
      </c>
      <c r="CR193">
        <v>44.5</v>
      </c>
      <c r="CS193">
        <v>44.898249999999997</v>
      </c>
      <c r="CT193">
        <v>597.51125000000002</v>
      </c>
      <c r="CU193">
        <v>597.53625</v>
      </c>
      <c r="CV193">
        <v>0</v>
      </c>
      <c r="CW193">
        <v>1665256383.0999999</v>
      </c>
      <c r="CX193">
        <v>0</v>
      </c>
      <c r="CY193">
        <v>1665253528.5999999</v>
      </c>
      <c r="CZ193" t="s">
        <v>357</v>
      </c>
      <c r="DA193">
        <v>1665253526.5999999</v>
      </c>
      <c r="DB193">
        <v>1665253528.5999999</v>
      </c>
      <c r="DC193">
        <v>13</v>
      </c>
      <c r="DD193">
        <v>3.1E-2</v>
      </c>
      <c r="DE193">
        <v>1.2999999999999999E-2</v>
      </c>
      <c r="DF193">
        <v>1.6459999999999999</v>
      </c>
      <c r="DG193">
        <v>0.19600000000000001</v>
      </c>
      <c r="DH193">
        <v>415</v>
      </c>
      <c r="DI193">
        <v>32</v>
      </c>
      <c r="DJ193">
        <v>0.56000000000000005</v>
      </c>
      <c r="DK193">
        <v>0.22</v>
      </c>
      <c r="DL193">
        <v>-24.160812195121949</v>
      </c>
      <c r="DM193">
        <v>-0.64080627177698213</v>
      </c>
      <c r="DN193">
        <v>7.300950220522387E-2</v>
      </c>
      <c r="DO193">
        <v>0</v>
      </c>
      <c r="DP193">
        <v>0.91541875609756085</v>
      </c>
      <c r="DQ193">
        <v>-8.0555540069683646E-3</v>
      </c>
      <c r="DR193">
        <v>1.419184341449296E-2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377</v>
      </c>
      <c r="EA193">
        <v>3.2943899999999999</v>
      </c>
      <c r="EB193">
        <v>2.62547</v>
      </c>
      <c r="EC193">
        <v>0.202184</v>
      </c>
      <c r="ED193">
        <v>0.20361099999999999</v>
      </c>
      <c r="EE193">
        <v>0.12851499999999999</v>
      </c>
      <c r="EF193">
        <v>0.124697</v>
      </c>
      <c r="EG193">
        <v>24058.5</v>
      </c>
      <c r="EH193">
        <v>24590.2</v>
      </c>
      <c r="EI193">
        <v>28073.7</v>
      </c>
      <c r="EJ193">
        <v>29743.4</v>
      </c>
      <c r="EK193">
        <v>33589.199999999997</v>
      </c>
      <c r="EL193">
        <v>36208.6</v>
      </c>
      <c r="EM193">
        <v>39535.4</v>
      </c>
      <c r="EN193">
        <v>42588.4</v>
      </c>
      <c r="EO193">
        <v>2.1412499999999999</v>
      </c>
      <c r="EP193">
        <v>2.0994700000000002</v>
      </c>
      <c r="EQ193">
        <v>1.5284900000000001E-2</v>
      </c>
      <c r="ER193">
        <v>0</v>
      </c>
      <c r="ES193">
        <v>31.278700000000001</v>
      </c>
      <c r="ET193">
        <v>999.9</v>
      </c>
      <c r="EU193">
        <v>48.6</v>
      </c>
      <c r="EV193">
        <v>40</v>
      </c>
      <c r="EW193">
        <v>35.746000000000002</v>
      </c>
      <c r="EX193">
        <v>57.237400000000001</v>
      </c>
      <c r="EY193">
        <v>-3.5096099999999999</v>
      </c>
      <c r="EZ193">
        <v>2</v>
      </c>
      <c r="FA193">
        <v>0.69381400000000004</v>
      </c>
      <c r="FB193">
        <v>3.7517</v>
      </c>
      <c r="FC193">
        <v>20.2315</v>
      </c>
      <c r="FD193">
        <v>5.2172900000000002</v>
      </c>
      <c r="FE193">
        <v>12.0099</v>
      </c>
      <c r="FF193">
        <v>4.9856499999999997</v>
      </c>
      <c r="FG193">
        <v>3.2844500000000001</v>
      </c>
      <c r="FH193">
        <v>5147.5</v>
      </c>
      <c r="FI193">
        <v>9999</v>
      </c>
      <c r="FJ193">
        <v>9999</v>
      </c>
      <c r="FK193">
        <v>432.3</v>
      </c>
      <c r="FL193">
        <v>1.8658399999999999</v>
      </c>
      <c r="FM193">
        <v>1.86219</v>
      </c>
      <c r="FN193">
        <v>1.86432</v>
      </c>
      <c r="FO193">
        <v>1.8605</v>
      </c>
      <c r="FP193">
        <v>1.86113</v>
      </c>
      <c r="FQ193">
        <v>1.8602000000000001</v>
      </c>
      <c r="FR193">
        <v>1.86189</v>
      </c>
      <c r="FS193">
        <v>1.85846</v>
      </c>
      <c r="FT193">
        <v>0</v>
      </c>
      <c r="FU193">
        <v>0</v>
      </c>
      <c r="FV193">
        <v>0</v>
      </c>
      <c r="FW193">
        <v>0</v>
      </c>
      <c r="FX193" t="s">
        <v>359</v>
      </c>
      <c r="FY193" t="s">
        <v>360</v>
      </c>
      <c r="FZ193" t="s">
        <v>361</v>
      </c>
      <c r="GA193" t="s">
        <v>361</v>
      </c>
      <c r="GB193" t="s">
        <v>361</v>
      </c>
      <c r="GC193" t="s">
        <v>361</v>
      </c>
      <c r="GD193">
        <v>0</v>
      </c>
      <c r="GE193">
        <v>100</v>
      </c>
      <c r="GF193">
        <v>100</v>
      </c>
      <c r="GG193">
        <v>1.65</v>
      </c>
      <c r="GH193">
        <v>0.19570000000000001</v>
      </c>
      <c r="GI193">
        <v>1.646399999999971</v>
      </c>
      <c r="GJ193">
        <v>0</v>
      </c>
      <c r="GK193">
        <v>0</v>
      </c>
      <c r="GL193">
        <v>0</v>
      </c>
      <c r="GM193">
        <v>0.19577000000000669</v>
      </c>
      <c r="GN193">
        <v>0</v>
      </c>
      <c r="GO193">
        <v>0</v>
      </c>
      <c r="GP193">
        <v>0</v>
      </c>
      <c r="GQ193">
        <v>-1</v>
      </c>
      <c r="GR193">
        <v>-1</v>
      </c>
      <c r="GS193">
        <v>-1</v>
      </c>
      <c r="GT193">
        <v>-1</v>
      </c>
      <c r="GU193">
        <v>47.6</v>
      </c>
      <c r="GV193">
        <v>47.5</v>
      </c>
      <c r="GW193">
        <v>3.1689500000000002</v>
      </c>
      <c r="GX193">
        <v>2.5830099999999998</v>
      </c>
      <c r="GY193">
        <v>2.04834</v>
      </c>
      <c r="GZ193">
        <v>2.6013199999999999</v>
      </c>
      <c r="HA193">
        <v>2.1972700000000001</v>
      </c>
      <c r="HB193">
        <v>2.3278799999999999</v>
      </c>
      <c r="HC193">
        <v>44.809600000000003</v>
      </c>
      <c r="HD193">
        <v>13.7293</v>
      </c>
      <c r="HE193">
        <v>18</v>
      </c>
      <c r="HF193">
        <v>662.41800000000001</v>
      </c>
      <c r="HG193">
        <v>696.08500000000004</v>
      </c>
      <c r="HH193">
        <v>25.483000000000001</v>
      </c>
      <c r="HI193">
        <v>35.693399999999997</v>
      </c>
      <c r="HJ193">
        <v>29.9999</v>
      </c>
      <c r="HK193">
        <v>35.520699999999998</v>
      </c>
      <c r="HL193">
        <v>35.487400000000001</v>
      </c>
      <c r="HM193">
        <v>63.367400000000004</v>
      </c>
      <c r="HN193">
        <v>18.9512</v>
      </c>
      <c r="HO193">
        <v>20.517199999999999</v>
      </c>
      <c r="HP193">
        <v>25.480899999999998</v>
      </c>
      <c r="HQ193">
        <v>1190.4000000000001</v>
      </c>
      <c r="HR193">
        <v>29.7956</v>
      </c>
      <c r="HS193">
        <v>98.789699999999996</v>
      </c>
      <c r="HT193">
        <v>98.6875</v>
      </c>
    </row>
    <row r="194" spans="1:228" x14ac:dyDescent="0.2">
      <c r="A194">
        <v>179</v>
      </c>
      <c r="B194">
        <v>1665256384</v>
      </c>
      <c r="C194">
        <v>711</v>
      </c>
      <c r="D194" t="s">
        <v>718</v>
      </c>
      <c r="E194" t="s">
        <v>719</v>
      </c>
      <c r="F194">
        <v>4</v>
      </c>
      <c r="G194">
        <v>1665256382</v>
      </c>
      <c r="H194">
        <f t="shared" si="68"/>
        <v>2.3198852655330364E-3</v>
      </c>
      <c r="I194">
        <f t="shared" si="69"/>
        <v>2.3198852655330362</v>
      </c>
      <c r="J194">
        <f t="shared" si="70"/>
        <v>32.000881347139455</v>
      </c>
      <c r="K194">
        <f t="shared" si="71"/>
        <v>1157.3857142857139</v>
      </c>
      <c r="L194">
        <f t="shared" si="72"/>
        <v>779.10037853758445</v>
      </c>
      <c r="M194">
        <f t="shared" si="73"/>
        <v>78.608599008914851</v>
      </c>
      <c r="N194">
        <f t="shared" si="74"/>
        <v>116.77631280799487</v>
      </c>
      <c r="O194">
        <f t="shared" si="75"/>
        <v>0.14761802110430833</v>
      </c>
      <c r="P194">
        <f t="shared" si="76"/>
        <v>3.6716893090813327</v>
      </c>
      <c r="Q194">
        <f t="shared" si="77"/>
        <v>0.14439843267975896</v>
      </c>
      <c r="R194">
        <f t="shared" si="78"/>
        <v>9.0532439107729817E-2</v>
      </c>
      <c r="S194">
        <f t="shared" si="79"/>
        <v>226.1248278062784</v>
      </c>
      <c r="T194">
        <f t="shared" si="80"/>
        <v>31.592597588356174</v>
      </c>
      <c r="U194">
        <f t="shared" si="81"/>
        <v>31.536571428571431</v>
      </c>
      <c r="V194">
        <f t="shared" si="82"/>
        <v>4.6512522014976314</v>
      </c>
      <c r="W194">
        <f t="shared" si="83"/>
        <v>68.535852945080961</v>
      </c>
      <c r="X194">
        <f t="shared" si="84"/>
        <v>3.0924657120124448</v>
      </c>
      <c r="Y194">
        <f t="shared" si="85"/>
        <v>4.5121868031473893</v>
      </c>
      <c r="Z194">
        <f t="shared" si="86"/>
        <v>1.5587864894851866</v>
      </c>
      <c r="AA194">
        <f t="shared" si="87"/>
        <v>-102.3069402100069</v>
      </c>
      <c r="AB194">
        <f t="shared" si="88"/>
        <v>-105.59117968464081</v>
      </c>
      <c r="AC194">
        <f t="shared" si="89"/>
        <v>-6.4751532312514817</v>
      </c>
      <c r="AD194">
        <f t="shared" si="90"/>
        <v>11.751554680379215</v>
      </c>
      <c r="AE194">
        <f t="shared" si="91"/>
        <v>56.018392666654975</v>
      </c>
      <c r="AF194">
        <f t="shared" si="92"/>
        <v>2.2957467075573592</v>
      </c>
      <c r="AG194">
        <f t="shared" si="93"/>
        <v>32.000881347139455</v>
      </c>
      <c r="AH194">
        <v>1217.387420088008</v>
      </c>
      <c r="AI194">
        <v>1196.5896363636359</v>
      </c>
      <c r="AJ194">
        <v>1.73641163590078</v>
      </c>
      <c r="AK194">
        <v>66.645628169260647</v>
      </c>
      <c r="AL194">
        <f t="shared" si="94"/>
        <v>2.3198852655330362</v>
      </c>
      <c r="AM194">
        <v>29.721801660837372</v>
      </c>
      <c r="AN194">
        <v>30.654007941176481</v>
      </c>
      <c r="AO194">
        <v>3.6449037770619231E-4</v>
      </c>
      <c r="AP194">
        <v>87.351231965539924</v>
      </c>
      <c r="AQ194">
        <v>26</v>
      </c>
      <c r="AR194">
        <v>4</v>
      </c>
      <c r="AS194">
        <f t="shared" si="95"/>
        <v>1</v>
      </c>
      <c r="AT194">
        <f t="shared" si="96"/>
        <v>0</v>
      </c>
      <c r="AU194">
        <f t="shared" si="97"/>
        <v>47488.346506218957</v>
      </c>
      <c r="AV194">
        <f t="shared" si="98"/>
        <v>1200.05</v>
      </c>
      <c r="AW194">
        <f t="shared" si="99"/>
        <v>1025.9678278789008</v>
      </c>
      <c r="AX194">
        <f t="shared" si="100"/>
        <v>0.85493756750043814</v>
      </c>
      <c r="AY194">
        <f t="shared" si="101"/>
        <v>0.18842950527584551</v>
      </c>
      <c r="AZ194">
        <v>2.7</v>
      </c>
      <c r="BA194">
        <v>0.5</v>
      </c>
      <c r="BB194" t="s">
        <v>356</v>
      </c>
      <c r="BC194">
        <v>2</v>
      </c>
      <c r="BD194" t="b">
        <v>1</v>
      </c>
      <c r="BE194">
        <v>1665256382</v>
      </c>
      <c r="BF194">
        <v>1157.3857142857139</v>
      </c>
      <c r="BG194">
        <v>1181.76</v>
      </c>
      <c r="BH194">
        <v>30.649842857142861</v>
      </c>
      <c r="BI194">
        <v>29.7254</v>
      </c>
      <c r="BJ194">
        <v>1155.741428571429</v>
      </c>
      <c r="BK194">
        <v>30.454042857142859</v>
      </c>
      <c r="BL194">
        <v>649.96257142857144</v>
      </c>
      <c r="BM194">
        <v>100.7967142857143</v>
      </c>
      <c r="BN194">
        <v>9.9911071428571432E-2</v>
      </c>
      <c r="BO194">
        <v>31.003142857142851</v>
      </c>
      <c r="BP194">
        <v>31.536571428571431</v>
      </c>
      <c r="BQ194">
        <v>999.89999999999986</v>
      </c>
      <c r="BR194">
        <v>0</v>
      </c>
      <c r="BS194">
        <v>0</v>
      </c>
      <c r="BT194">
        <v>9002.1442857142865</v>
      </c>
      <c r="BU194">
        <v>0</v>
      </c>
      <c r="BV194">
        <v>16.918785714285711</v>
      </c>
      <c r="BW194">
        <v>-24.373328571428569</v>
      </c>
      <c r="BX194">
        <v>1193.982857142857</v>
      </c>
      <c r="BY194">
        <v>1217.9657142857141</v>
      </c>
      <c r="BZ194">
        <v>0.92443342857142863</v>
      </c>
      <c r="CA194">
        <v>1181.76</v>
      </c>
      <c r="CB194">
        <v>29.7254</v>
      </c>
      <c r="CC194">
        <v>3.0894057142857139</v>
      </c>
      <c r="CD194">
        <v>2.9962271428571432</v>
      </c>
      <c r="CE194">
        <v>24.517785714285711</v>
      </c>
      <c r="CF194">
        <v>24.00694285714286</v>
      </c>
      <c r="CG194">
        <v>1200.05</v>
      </c>
      <c r="CH194">
        <v>0.49999928571428581</v>
      </c>
      <c r="CI194">
        <v>0.50000071428571424</v>
      </c>
      <c r="CJ194">
        <v>0</v>
      </c>
      <c r="CK194">
        <v>803.46185714285707</v>
      </c>
      <c r="CL194">
        <v>4.9990899999999998</v>
      </c>
      <c r="CM194">
        <v>8705.7885714285712</v>
      </c>
      <c r="CN194">
        <v>9558.2457142857147</v>
      </c>
      <c r="CO194">
        <v>43.625</v>
      </c>
      <c r="CP194">
        <v>45.561999999999998</v>
      </c>
      <c r="CQ194">
        <v>44.5</v>
      </c>
      <c r="CR194">
        <v>44.517714285714291</v>
      </c>
      <c r="CS194">
        <v>44.883857142857153</v>
      </c>
      <c r="CT194">
        <v>597.52285714285711</v>
      </c>
      <c r="CU194">
        <v>597.52714285714296</v>
      </c>
      <c r="CV194">
        <v>0</v>
      </c>
      <c r="CW194">
        <v>1665256386.7</v>
      </c>
      <c r="CX194">
        <v>0</v>
      </c>
      <c r="CY194">
        <v>1665253528.5999999</v>
      </c>
      <c r="CZ194" t="s">
        <v>357</v>
      </c>
      <c r="DA194">
        <v>1665253526.5999999</v>
      </c>
      <c r="DB194">
        <v>1665253528.5999999</v>
      </c>
      <c r="DC194">
        <v>13</v>
      </c>
      <c r="DD194">
        <v>3.1E-2</v>
      </c>
      <c r="DE194">
        <v>1.2999999999999999E-2</v>
      </c>
      <c r="DF194">
        <v>1.6459999999999999</v>
      </c>
      <c r="DG194">
        <v>0.19600000000000001</v>
      </c>
      <c r="DH194">
        <v>415</v>
      </c>
      <c r="DI194">
        <v>32</v>
      </c>
      <c r="DJ194">
        <v>0.56000000000000005</v>
      </c>
      <c r="DK194">
        <v>0.22</v>
      </c>
      <c r="DL194">
        <v>-24.211219512195122</v>
      </c>
      <c r="DM194">
        <v>-0.86422369337982841</v>
      </c>
      <c r="DN194">
        <v>9.373127447333772E-2</v>
      </c>
      <c r="DO194">
        <v>0</v>
      </c>
      <c r="DP194">
        <v>0.91434460975609755</v>
      </c>
      <c r="DQ194">
        <v>7.2617331010457281E-2</v>
      </c>
      <c r="DR194">
        <v>1.318105707459789E-2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377</v>
      </c>
      <c r="EA194">
        <v>3.2941799999999999</v>
      </c>
      <c r="EB194">
        <v>2.62513</v>
      </c>
      <c r="EC194">
        <v>0.20291999999999999</v>
      </c>
      <c r="ED194">
        <v>0.204342</v>
      </c>
      <c r="EE194">
        <v>0.12853400000000001</v>
      </c>
      <c r="EF194">
        <v>0.124704</v>
      </c>
      <c r="EG194">
        <v>24036.1</v>
      </c>
      <c r="EH194">
        <v>24567.7</v>
      </c>
      <c r="EI194">
        <v>28073.599999999999</v>
      </c>
      <c r="EJ194">
        <v>29743.599999999999</v>
      </c>
      <c r="EK194">
        <v>33588.6</v>
      </c>
      <c r="EL194">
        <v>36208.699999999997</v>
      </c>
      <c r="EM194">
        <v>39535.5</v>
      </c>
      <c r="EN194">
        <v>42588.9</v>
      </c>
      <c r="EO194">
        <v>2.1410999999999998</v>
      </c>
      <c r="EP194">
        <v>2.0994199999999998</v>
      </c>
      <c r="EQ194">
        <v>1.6346599999999999E-2</v>
      </c>
      <c r="ER194">
        <v>0</v>
      </c>
      <c r="ES194">
        <v>31.279900000000001</v>
      </c>
      <c r="ET194">
        <v>999.9</v>
      </c>
      <c r="EU194">
        <v>48.6</v>
      </c>
      <c r="EV194">
        <v>40</v>
      </c>
      <c r="EW194">
        <v>35.744599999999998</v>
      </c>
      <c r="EX194">
        <v>57.447400000000002</v>
      </c>
      <c r="EY194">
        <v>-3.5256400000000001</v>
      </c>
      <c r="EZ194">
        <v>2</v>
      </c>
      <c r="FA194">
        <v>0.69400099999999998</v>
      </c>
      <c r="FB194">
        <v>4.0548500000000001</v>
      </c>
      <c r="FC194">
        <v>20.224299999999999</v>
      </c>
      <c r="FD194">
        <v>5.2180400000000002</v>
      </c>
      <c r="FE194">
        <v>12.0099</v>
      </c>
      <c r="FF194">
        <v>4.9859499999999999</v>
      </c>
      <c r="FG194">
        <v>3.2845800000000001</v>
      </c>
      <c r="FH194">
        <v>5147.8</v>
      </c>
      <c r="FI194">
        <v>9999</v>
      </c>
      <c r="FJ194">
        <v>9999</v>
      </c>
      <c r="FK194">
        <v>432.3</v>
      </c>
      <c r="FL194">
        <v>1.8658399999999999</v>
      </c>
      <c r="FM194">
        <v>1.86219</v>
      </c>
      <c r="FN194">
        <v>1.86432</v>
      </c>
      <c r="FO194">
        <v>1.86049</v>
      </c>
      <c r="FP194">
        <v>1.86111</v>
      </c>
      <c r="FQ194">
        <v>1.8602000000000001</v>
      </c>
      <c r="FR194">
        <v>1.86188</v>
      </c>
      <c r="FS194">
        <v>1.8584700000000001</v>
      </c>
      <c r="FT194">
        <v>0</v>
      </c>
      <c r="FU194">
        <v>0</v>
      </c>
      <c r="FV194">
        <v>0</v>
      </c>
      <c r="FW194">
        <v>0</v>
      </c>
      <c r="FX194" t="s">
        <v>359</v>
      </c>
      <c r="FY194" t="s">
        <v>360</v>
      </c>
      <c r="FZ194" t="s">
        <v>361</v>
      </c>
      <c r="GA194" t="s">
        <v>361</v>
      </c>
      <c r="GB194" t="s">
        <v>361</v>
      </c>
      <c r="GC194" t="s">
        <v>361</v>
      </c>
      <c r="GD194">
        <v>0</v>
      </c>
      <c r="GE194">
        <v>100</v>
      </c>
      <c r="GF194">
        <v>100</v>
      </c>
      <c r="GG194">
        <v>1.64</v>
      </c>
      <c r="GH194">
        <v>0.1958</v>
      </c>
      <c r="GI194">
        <v>1.646399999999971</v>
      </c>
      <c r="GJ194">
        <v>0</v>
      </c>
      <c r="GK194">
        <v>0</v>
      </c>
      <c r="GL194">
        <v>0</v>
      </c>
      <c r="GM194">
        <v>0.19577000000000669</v>
      </c>
      <c r="GN194">
        <v>0</v>
      </c>
      <c r="GO194">
        <v>0</v>
      </c>
      <c r="GP194">
        <v>0</v>
      </c>
      <c r="GQ194">
        <v>-1</v>
      </c>
      <c r="GR194">
        <v>-1</v>
      </c>
      <c r="GS194">
        <v>-1</v>
      </c>
      <c r="GT194">
        <v>-1</v>
      </c>
      <c r="GU194">
        <v>47.6</v>
      </c>
      <c r="GV194">
        <v>47.6</v>
      </c>
      <c r="GW194">
        <v>3.1823700000000001</v>
      </c>
      <c r="GX194">
        <v>2.5720200000000002</v>
      </c>
      <c r="GY194">
        <v>2.04834</v>
      </c>
      <c r="GZ194">
        <v>2.6013199999999999</v>
      </c>
      <c r="HA194">
        <v>2.1972700000000001</v>
      </c>
      <c r="HB194">
        <v>2.34009</v>
      </c>
      <c r="HC194">
        <v>44.809600000000003</v>
      </c>
      <c r="HD194">
        <v>13.7293</v>
      </c>
      <c r="HE194">
        <v>18</v>
      </c>
      <c r="HF194">
        <v>662.28899999999999</v>
      </c>
      <c r="HG194">
        <v>696.02300000000002</v>
      </c>
      <c r="HH194">
        <v>25.466000000000001</v>
      </c>
      <c r="HI194">
        <v>35.691000000000003</v>
      </c>
      <c r="HJ194">
        <v>30.000499999999999</v>
      </c>
      <c r="HK194">
        <v>35.520000000000003</v>
      </c>
      <c r="HL194">
        <v>35.485900000000001</v>
      </c>
      <c r="HM194">
        <v>63.652799999999999</v>
      </c>
      <c r="HN194">
        <v>18.9512</v>
      </c>
      <c r="HO194">
        <v>20.517199999999999</v>
      </c>
      <c r="HP194">
        <v>25.396100000000001</v>
      </c>
      <c r="HQ194">
        <v>1197.0999999999999</v>
      </c>
      <c r="HR194">
        <v>29.805800000000001</v>
      </c>
      <c r="HS194">
        <v>98.789699999999996</v>
      </c>
      <c r="HT194">
        <v>98.688400000000001</v>
      </c>
    </row>
    <row r="195" spans="1:228" x14ac:dyDescent="0.2">
      <c r="A195">
        <v>180</v>
      </c>
      <c r="B195">
        <v>1665256388</v>
      </c>
      <c r="C195">
        <v>715</v>
      </c>
      <c r="D195" t="s">
        <v>720</v>
      </c>
      <c r="E195" t="s">
        <v>721</v>
      </c>
      <c r="F195">
        <v>4</v>
      </c>
      <c r="G195">
        <v>1665256385.6875</v>
      </c>
      <c r="H195">
        <f t="shared" si="68"/>
        <v>2.2878640386891727E-3</v>
      </c>
      <c r="I195">
        <f t="shared" si="69"/>
        <v>2.2878640386891727</v>
      </c>
      <c r="J195">
        <f t="shared" si="70"/>
        <v>32.383737351673425</v>
      </c>
      <c r="K195">
        <f t="shared" si="71"/>
        <v>1163.5775000000001</v>
      </c>
      <c r="L195">
        <f t="shared" si="72"/>
        <v>775.21277144895896</v>
      </c>
      <c r="M195">
        <f t="shared" si="73"/>
        <v>78.216556138294578</v>
      </c>
      <c r="N195">
        <f t="shared" si="74"/>
        <v>117.40134863864114</v>
      </c>
      <c r="O195">
        <f t="shared" si="75"/>
        <v>0.14523597148869608</v>
      </c>
      <c r="P195">
        <f t="shared" si="76"/>
        <v>3.6652673368093049</v>
      </c>
      <c r="Q195">
        <f t="shared" si="77"/>
        <v>0.14211293268772643</v>
      </c>
      <c r="R195">
        <f t="shared" si="78"/>
        <v>8.9095582266374984E-2</v>
      </c>
      <c r="S195">
        <f t="shared" si="79"/>
        <v>226.12424998494745</v>
      </c>
      <c r="T195">
        <f t="shared" si="80"/>
        <v>31.600183981197759</v>
      </c>
      <c r="U195">
        <f t="shared" si="81"/>
        <v>31.545762499999999</v>
      </c>
      <c r="V195">
        <f t="shared" si="82"/>
        <v>4.6536806641572275</v>
      </c>
      <c r="W195">
        <f t="shared" si="83"/>
        <v>68.519261820055462</v>
      </c>
      <c r="X195">
        <f t="shared" si="84"/>
        <v>3.0916963138859934</v>
      </c>
      <c r="Y195">
        <f t="shared" si="85"/>
        <v>4.512156482370421</v>
      </c>
      <c r="Z195">
        <f t="shared" si="86"/>
        <v>1.5619843502712341</v>
      </c>
      <c r="AA195">
        <f t="shared" si="87"/>
        <v>-100.89480410619251</v>
      </c>
      <c r="AB195">
        <f t="shared" si="88"/>
        <v>-107.24595721867608</v>
      </c>
      <c r="AC195">
        <f t="shared" si="89"/>
        <v>-6.588446805223187</v>
      </c>
      <c r="AD195">
        <f t="shared" si="90"/>
        <v>11.395041854855677</v>
      </c>
      <c r="AE195">
        <f t="shared" si="91"/>
        <v>56.000110216915928</v>
      </c>
      <c r="AF195">
        <f t="shared" si="92"/>
        <v>2.2768703279408378</v>
      </c>
      <c r="AG195">
        <f t="shared" si="93"/>
        <v>32.383737351673425</v>
      </c>
      <c r="AH195">
        <v>1224.314283646389</v>
      </c>
      <c r="AI195">
        <v>1203.462</v>
      </c>
      <c r="AJ195">
        <v>1.70984217422706</v>
      </c>
      <c r="AK195">
        <v>66.645628169260647</v>
      </c>
      <c r="AL195">
        <f t="shared" si="94"/>
        <v>2.2878640386891727</v>
      </c>
      <c r="AM195">
        <v>29.726403916240479</v>
      </c>
      <c r="AN195">
        <v>30.627685</v>
      </c>
      <c r="AO195">
        <v>3.7283054314232221E-3</v>
      </c>
      <c r="AP195">
        <v>87.351231965539924</v>
      </c>
      <c r="AQ195">
        <v>26</v>
      </c>
      <c r="AR195">
        <v>4</v>
      </c>
      <c r="AS195">
        <f t="shared" si="95"/>
        <v>1</v>
      </c>
      <c r="AT195">
        <f t="shared" si="96"/>
        <v>0</v>
      </c>
      <c r="AU195">
        <f t="shared" si="97"/>
        <v>47372.955877809545</v>
      </c>
      <c r="AV195">
        <f t="shared" si="98"/>
        <v>1200.0462500000001</v>
      </c>
      <c r="AW195">
        <f t="shared" si="99"/>
        <v>1025.964688593237</v>
      </c>
      <c r="AX195">
        <f t="shared" si="100"/>
        <v>0.85493762310680688</v>
      </c>
      <c r="AY195">
        <f t="shared" si="101"/>
        <v>0.18842961259613739</v>
      </c>
      <c r="AZ195">
        <v>2.7</v>
      </c>
      <c r="BA195">
        <v>0.5</v>
      </c>
      <c r="BB195" t="s">
        <v>356</v>
      </c>
      <c r="BC195">
        <v>2</v>
      </c>
      <c r="BD195" t="b">
        <v>1</v>
      </c>
      <c r="BE195">
        <v>1665256385.6875</v>
      </c>
      <c r="BF195">
        <v>1163.5775000000001</v>
      </c>
      <c r="BG195">
        <v>1187.94</v>
      </c>
      <c r="BH195">
        <v>30.6421375</v>
      </c>
      <c r="BI195">
        <v>29.725325000000002</v>
      </c>
      <c r="BJ195">
        <v>1161.9324999999999</v>
      </c>
      <c r="BK195">
        <v>30.446349999999999</v>
      </c>
      <c r="BL195">
        <v>649.98849999999993</v>
      </c>
      <c r="BM195">
        <v>100.796875</v>
      </c>
      <c r="BN195">
        <v>0.10001295</v>
      </c>
      <c r="BO195">
        <v>31.003025000000001</v>
      </c>
      <c r="BP195">
        <v>31.545762499999999</v>
      </c>
      <c r="BQ195">
        <v>999.9</v>
      </c>
      <c r="BR195">
        <v>0</v>
      </c>
      <c r="BS195">
        <v>0</v>
      </c>
      <c r="BT195">
        <v>8979.9212499999994</v>
      </c>
      <c r="BU195">
        <v>0</v>
      </c>
      <c r="BV195">
        <v>16.543362500000001</v>
      </c>
      <c r="BW195">
        <v>-24.361062499999999</v>
      </c>
      <c r="BX195">
        <v>1200.3599999999999</v>
      </c>
      <c r="BY195">
        <v>1224.3325</v>
      </c>
      <c r="BZ195">
        <v>0.91679425000000003</v>
      </c>
      <c r="CA195">
        <v>1187.94</v>
      </c>
      <c r="CB195">
        <v>29.725325000000002</v>
      </c>
      <c r="CC195">
        <v>3.0886274999999999</v>
      </c>
      <c r="CD195">
        <v>2.9962187500000002</v>
      </c>
      <c r="CE195">
        <v>24.5135875</v>
      </c>
      <c r="CF195">
        <v>24.006900000000002</v>
      </c>
      <c r="CG195">
        <v>1200.0462500000001</v>
      </c>
      <c r="CH195">
        <v>0.49999637499999988</v>
      </c>
      <c r="CI195">
        <v>0.50000362500000006</v>
      </c>
      <c r="CJ195">
        <v>0</v>
      </c>
      <c r="CK195">
        <v>803.26874999999995</v>
      </c>
      <c r="CL195">
        <v>4.9990899999999998</v>
      </c>
      <c r="CM195">
        <v>8704.8512499999997</v>
      </c>
      <c r="CN195">
        <v>9558.2087499999998</v>
      </c>
      <c r="CO195">
        <v>43.625</v>
      </c>
      <c r="CP195">
        <v>45.561999999999998</v>
      </c>
      <c r="CQ195">
        <v>44.5</v>
      </c>
      <c r="CR195">
        <v>44.507750000000001</v>
      </c>
      <c r="CS195">
        <v>44.875</v>
      </c>
      <c r="CT195">
        <v>597.51874999999995</v>
      </c>
      <c r="CU195">
        <v>597.52749999999992</v>
      </c>
      <c r="CV195">
        <v>0</v>
      </c>
      <c r="CW195">
        <v>1665256390.9000001</v>
      </c>
      <c r="CX195">
        <v>0</v>
      </c>
      <c r="CY195">
        <v>1665253528.5999999</v>
      </c>
      <c r="CZ195" t="s">
        <v>357</v>
      </c>
      <c r="DA195">
        <v>1665253526.5999999</v>
      </c>
      <c r="DB195">
        <v>1665253528.5999999</v>
      </c>
      <c r="DC195">
        <v>13</v>
      </c>
      <c r="DD195">
        <v>3.1E-2</v>
      </c>
      <c r="DE195">
        <v>1.2999999999999999E-2</v>
      </c>
      <c r="DF195">
        <v>1.6459999999999999</v>
      </c>
      <c r="DG195">
        <v>0.19600000000000001</v>
      </c>
      <c r="DH195">
        <v>415</v>
      </c>
      <c r="DI195">
        <v>32</v>
      </c>
      <c r="DJ195">
        <v>0.56000000000000005</v>
      </c>
      <c r="DK195">
        <v>0.22</v>
      </c>
      <c r="DL195">
        <v>-24.268695121951222</v>
      </c>
      <c r="DM195">
        <v>-0.7375358885017409</v>
      </c>
      <c r="DN195">
        <v>8.2090734901646742E-2</v>
      </c>
      <c r="DO195">
        <v>0</v>
      </c>
      <c r="DP195">
        <v>0.91527565853658543</v>
      </c>
      <c r="DQ195">
        <v>9.0869331010450624E-2</v>
      </c>
      <c r="DR195">
        <v>1.269374270204977E-2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377</v>
      </c>
      <c r="EA195">
        <v>3.2942200000000001</v>
      </c>
      <c r="EB195">
        <v>2.6250900000000001</v>
      </c>
      <c r="EC195">
        <v>0.20364399999999999</v>
      </c>
      <c r="ED195">
        <v>0.20504800000000001</v>
      </c>
      <c r="EE195">
        <v>0.12845500000000001</v>
      </c>
      <c r="EF195">
        <v>0.12470199999999999</v>
      </c>
      <c r="EG195">
        <v>24014.1</v>
      </c>
      <c r="EH195">
        <v>24545.5</v>
      </c>
      <c r="EI195">
        <v>28073.5</v>
      </c>
      <c r="EJ195">
        <v>29743.3</v>
      </c>
      <c r="EK195">
        <v>33591.800000000003</v>
      </c>
      <c r="EL195">
        <v>36208.300000000003</v>
      </c>
      <c r="EM195">
        <v>39535.599999999999</v>
      </c>
      <c r="EN195">
        <v>42588.3</v>
      </c>
      <c r="EO195">
        <v>2.14107</v>
      </c>
      <c r="EP195">
        <v>2.0994000000000002</v>
      </c>
      <c r="EQ195">
        <v>1.6205000000000001E-2</v>
      </c>
      <c r="ER195">
        <v>0</v>
      </c>
      <c r="ES195">
        <v>31.282</v>
      </c>
      <c r="ET195">
        <v>999.9</v>
      </c>
      <c r="EU195">
        <v>48.6</v>
      </c>
      <c r="EV195">
        <v>40</v>
      </c>
      <c r="EW195">
        <v>35.747199999999999</v>
      </c>
      <c r="EX195">
        <v>57.327399999999997</v>
      </c>
      <c r="EY195">
        <v>-3.4134600000000002</v>
      </c>
      <c r="EZ195">
        <v>2</v>
      </c>
      <c r="FA195">
        <v>0.69548500000000002</v>
      </c>
      <c r="FB195">
        <v>4.0182700000000002</v>
      </c>
      <c r="FC195">
        <v>20.225000000000001</v>
      </c>
      <c r="FD195">
        <v>5.2189399999999999</v>
      </c>
      <c r="FE195">
        <v>12.0099</v>
      </c>
      <c r="FF195">
        <v>4.9863</v>
      </c>
      <c r="FG195">
        <v>3.2846500000000001</v>
      </c>
      <c r="FH195">
        <v>5147.8</v>
      </c>
      <c r="FI195">
        <v>9999</v>
      </c>
      <c r="FJ195">
        <v>9999</v>
      </c>
      <c r="FK195">
        <v>432.3</v>
      </c>
      <c r="FL195">
        <v>1.86585</v>
      </c>
      <c r="FM195">
        <v>1.8622000000000001</v>
      </c>
      <c r="FN195">
        <v>1.86432</v>
      </c>
      <c r="FO195">
        <v>1.86049</v>
      </c>
      <c r="FP195">
        <v>1.86113</v>
      </c>
      <c r="FQ195">
        <v>1.8602000000000001</v>
      </c>
      <c r="FR195">
        <v>1.86188</v>
      </c>
      <c r="FS195">
        <v>1.85843</v>
      </c>
      <c r="FT195">
        <v>0</v>
      </c>
      <c r="FU195">
        <v>0</v>
      </c>
      <c r="FV195">
        <v>0</v>
      </c>
      <c r="FW195">
        <v>0</v>
      </c>
      <c r="FX195" t="s">
        <v>359</v>
      </c>
      <c r="FY195" t="s">
        <v>360</v>
      </c>
      <c r="FZ195" t="s">
        <v>361</v>
      </c>
      <c r="GA195" t="s">
        <v>361</v>
      </c>
      <c r="GB195" t="s">
        <v>361</v>
      </c>
      <c r="GC195" t="s">
        <v>361</v>
      </c>
      <c r="GD195">
        <v>0</v>
      </c>
      <c r="GE195">
        <v>100</v>
      </c>
      <c r="GF195">
        <v>100</v>
      </c>
      <c r="GG195">
        <v>1.65</v>
      </c>
      <c r="GH195">
        <v>0.1958</v>
      </c>
      <c r="GI195">
        <v>1.646399999999971</v>
      </c>
      <c r="GJ195">
        <v>0</v>
      </c>
      <c r="GK195">
        <v>0</v>
      </c>
      <c r="GL195">
        <v>0</v>
      </c>
      <c r="GM195">
        <v>0.19577000000000669</v>
      </c>
      <c r="GN195">
        <v>0</v>
      </c>
      <c r="GO195">
        <v>0</v>
      </c>
      <c r="GP195">
        <v>0</v>
      </c>
      <c r="GQ195">
        <v>-1</v>
      </c>
      <c r="GR195">
        <v>-1</v>
      </c>
      <c r="GS195">
        <v>-1</v>
      </c>
      <c r="GT195">
        <v>-1</v>
      </c>
      <c r="GU195">
        <v>47.7</v>
      </c>
      <c r="GV195">
        <v>47.7</v>
      </c>
      <c r="GW195">
        <v>3.1970200000000002</v>
      </c>
      <c r="GX195">
        <v>2.5708000000000002</v>
      </c>
      <c r="GY195">
        <v>2.04834</v>
      </c>
      <c r="GZ195">
        <v>2.6013199999999999</v>
      </c>
      <c r="HA195">
        <v>2.1972700000000001</v>
      </c>
      <c r="HB195">
        <v>2.3913600000000002</v>
      </c>
      <c r="HC195">
        <v>44.809600000000003</v>
      </c>
      <c r="HD195">
        <v>13.738</v>
      </c>
      <c r="HE195">
        <v>18</v>
      </c>
      <c r="HF195">
        <v>662.26800000000003</v>
      </c>
      <c r="HG195">
        <v>695.98</v>
      </c>
      <c r="HH195">
        <v>25.407</v>
      </c>
      <c r="HI195">
        <v>35.690100000000001</v>
      </c>
      <c r="HJ195">
        <v>30.001000000000001</v>
      </c>
      <c r="HK195">
        <v>35.520000000000003</v>
      </c>
      <c r="HL195">
        <v>35.484099999999998</v>
      </c>
      <c r="HM195">
        <v>63.945799999999998</v>
      </c>
      <c r="HN195">
        <v>18.9512</v>
      </c>
      <c r="HO195">
        <v>20.517199999999999</v>
      </c>
      <c r="HP195">
        <v>25.3932</v>
      </c>
      <c r="HQ195">
        <v>1203.8</v>
      </c>
      <c r="HR195">
        <v>29.8354</v>
      </c>
      <c r="HS195">
        <v>98.789699999999996</v>
      </c>
      <c r="HT195">
        <v>98.687100000000001</v>
      </c>
    </row>
    <row r="196" spans="1:228" x14ac:dyDescent="0.2">
      <c r="A196">
        <v>181</v>
      </c>
      <c r="B196">
        <v>1665256392</v>
      </c>
      <c r="C196">
        <v>719</v>
      </c>
      <c r="D196" t="s">
        <v>722</v>
      </c>
      <c r="E196" t="s">
        <v>723</v>
      </c>
      <c r="F196">
        <v>4</v>
      </c>
      <c r="G196">
        <v>1665256390</v>
      </c>
      <c r="H196">
        <f t="shared" si="68"/>
        <v>2.0656622486745018E-3</v>
      </c>
      <c r="I196">
        <f t="shared" si="69"/>
        <v>2.065662248674502</v>
      </c>
      <c r="J196">
        <f t="shared" si="70"/>
        <v>31.481313535368539</v>
      </c>
      <c r="K196">
        <f t="shared" si="71"/>
        <v>1170.8371428571429</v>
      </c>
      <c r="L196">
        <f t="shared" si="72"/>
        <v>754.3773354525506</v>
      </c>
      <c r="M196">
        <f t="shared" si="73"/>
        <v>76.113669550693999</v>
      </c>
      <c r="N196">
        <f t="shared" si="74"/>
        <v>118.1328059592965</v>
      </c>
      <c r="O196">
        <f t="shared" si="75"/>
        <v>0.13075811096486264</v>
      </c>
      <c r="P196">
        <f t="shared" si="76"/>
        <v>3.6800891938114328</v>
      </c>
      <c r="Q196">
        <f t="shared" si="77"/>
        <v>0.12823082413079911</v>
      </c>
      <c r="R196">
        <f t="shared" si="78"/>
        <v>8.0367263237663439E-2</v>
      </c>
      <c r="S196">
        <f t="shared" si="79"/>
        <v>226.11537695013388</v>
      </c>
      <c r="T196">
        <f t="shared" si="80"/>
        <v>31.645085336675173</v>
      </c>
      <c r="U196">
        <f t="shared" si="81"/>
        <v>31.53811428571429</v>
      </c>
      <c r="V196">
        <f t="shared" si="82"/>
        <v>4.6516597777487867</v>
      </c>
      <c r="W196">
        <f t="shared" si="83"/>
        <v>68.44975659341047</v>
      </c>
      <c r="X196">
        <f t="shared" si="84"/>
        <v>3.0886764818385815</v>
      </c>
      <c r="Y196">
        <f t="shared" si="85"/>
        <v>4.5123264647750734</v>
      </c>
      <c r="Z196">
        <f t="shared" si="86"/>
        <v>1.5629832959102052</v>
      </c>
      <c r="AA196">
        <f t="shared" si="87"/>
        <v>-91.095705166545528</v>
      </c>
      <c r="AB196">
        <f t="shared" si="88"/>
        <v>-106.03114622790073</v>
      </c>
      <c r="AC196">
        <f t="shared" si="89"/>
        <v>-6.4873586986301479</v>
      </c>
      <c r="AD196">
        <f t="shared" si="90"/>
        <v>22.501166857057484</v>
      </c>
      <c r="AE196">
        <f t="shared" si="91"/>
        <v>55.718959860275568</v>
      </c>
      <c r="AF196">
        <f t="shared" si="92"/>
        <v>2.193525377933387</v>
      </c>
      <c r="AG196">
        <f t="shared" si="93"/>
        <v>31.481313535368539</v>
      </c>
      <c r="AH196">
        <v>1231.0618064076889</v>
      </c>
      <c r="AI196">
        <v>1210.4351515151509</v>
      </c>
      <c r="AJ196">
        <v>1.749291525296802</v>
      </c>
      <c r="AK196">
        <v>66.645628169260647</v>
      </c>
      <c r="AL196">
        <f t="shared" si="94"/>
        <v>2.065662248674502</v>
      </c>
      <c r="AM196">
        <v>29.72599203551141</v>
      </c>
      <c r="AN196">
        <v>30.605365588235291</v>
      </c>
      <c r="AO196">
        <v>-8.8854547287387717E-3</v>
      </c>
      <c r="AP196">
        <v>87.351231965539924</v>
      </c>
      <c r="AQ196">
        <v>26</v>
      </c>
      <c r="AR196">
        <v>4</v>
      </c>
      <c r="AS196">
        <f t="shared" si="95"/>
        <v>1</v>
      </c>
      <c r="AT196">
        <f t="shared" si="96"/>
        <v>0</v>
      </c>
      <c r="AU196">
        <f t="shared" si="97"/>
        <v>47639.262609042125</v>
      </c>
      <c r="AV196">
        <f t="shared" si="98"/>
        <v>1199.992857142857</v>
      </c>
      <c r="AW196">
        <f t="shared" si="99"/>
        <v>1025.9196564508463</v>
      </c>
      <c r="AX196">
        <f t="shared" si="100"/>
        <v>0.85493813595984802</v>
      </c>
      <c r="AY196">
        <f t="shared" si="101"/>
        <v>0.18843060240250684</v>
      </c>
      <c r="AZ196">
        <v>2.7</v>
      </c>
      <c r="BA196">
        <v>0.5</v>
      </c>
      <c r="BB196" t="s">
        <v>356</v>
      </c>
      <c r="BC196">
        <v>2</v>
      </c>
      <c r="BD196" t="b">
        <v>1</v>
      </c>
      <c r="BE196">
        <v>1665256390</v>
      </c>
      <c r="BF196">
        <v>1170.8371428571429</v>
      </c>
      <c r="BG196">
        <v>1195.048571428571</v>
      </c>
      <c r="BH196">
        <v>30.612471428571428</v>
      </c>
      <c r="BI196">
        <v>29.729214285714281</v>
      </c>
      <c r="BJ196">
        <v>1169.191428571429</v>
      </c>
      <c r="BK196">
        <v>30.416714285714281</v>
      </c>
      <c r="BL196">
        <v>650.005</v>
      </c>
      <c r="BM196">
        <v>100.79642857142861</v>
      </c>
      <c r="BN196">
        <v>9.9589871428571425E-2</v>
      </c>
      <c r="BO196">
        <v>31.003685714285719</v>
      </c>
      <c r="BP196">
        <v>31.53811428571429</v>
      </c>
      <c r="BQ196">
        <v>999.89999999999986</v>
      </c>
      <c r="BR196">
        <v>0</v>
      </c>
      <c r="BS196">
        <v>0</v>
      </c>
      <c r="BT196">
        <v>9031.25</v>
      </c>
      <c r="BU196">
        <v>0</v>
      </c>
      <c r="BV196">
        <v>16.519485714285711</v>
      </c>
      <c r="BW196">
        <v>-24.209614285714281</v>
      </c>
      <c r="BX196">
        <v>1207.8114285714289</v>
      </c>
      <c r="BY196">
        <v>1231.6628571428571</v>
      </c>
      <c r="BZ196">
        <v>0.88327557142857138</v>
      </c>
      <c r="CA196">
        <v>1195.048571428571</v>
      </c>
      <c r="CB196">
        <v>29.729214285714281</v>
      </c>
      <c r="CC196">
        <v>3.0856285714285718</v>
      </c>
      <c r="CD196">
        <v>2.996597142857143</v>
      </c>
      <c r="CE196">
        <v>24.497342857142851</v>
      </c>
      <c r="CF196">
        <v>24.009014285714279</v>
      </c>
      <c r="CG196">
        <v>1199.992857142857</v>
      </c>
      <c r="CH196">
        <v>0.49997928571428568</v>
      </c>
      <c r="CI196">
        <v>0.50002071428571426</v>
      </c>
      <c r="CJ196">
        <v>0</v>
      </c>
      <c r="CK196">
        <v>803.30114285714285</v>
      </c>
      <c r="CL196">
        <v>4.9990899999999998</v>
      </c>
      <c r="CM196">
        <v>8694.3657142857137</v>
      </c>
      <c r="CN196">
        <v>9557.7299999999977</v>
      </c>
      <c r="CO196">
        <v>43.625</v>
      </c>
      <c r="CP196">
        <v>45.526571428571422</v>
      </c>
      <c r="CQ196">
        <v>44.5</v>
      </c>
      <c r="CR196">
        <v>44.5</v>
      </c>
      <c r="CS196">
        <v>44.875</v>
      </c>
      <c r="CT196">
        <v>597.47142857142842</v>
      </c>
      <c r="CU196">
        <v>597.5214285714286</v>
      </c>
      <c r="CV196">
        <v>0</v>
      </c>
      <c r="CW196">
        <v>1665256395.0999999</v>
      </c>
      <c r="CX196">
        <v>0</v>
      </c>
      <c r="CY196">
        <v>1665253528.5999999</v>
      </c>
      <c r="CZ196" t="s">
        <v>357</v>
      </c>
      <c r="DA196">
        <v>1665253526.5999999</v>
      </c>
      <c r="DB196">
        <v>1665253528.5999999</v>
      </c>
      <c r="DC196">
        <v>13</v>
      </c>
      <c r="DD196">
        <v>3.1E-2</v>
      </c>
      <c r="DE196">
        <v>1.2999999999999999E-2</v>
      </c>
      <c r="DF196">
        <v>1.6459999999999999</v>
      </c>
      <c r="DG196">
        <v>0.19600000000000001</v>
      </c>
      <c r="DH196">
        <v>415</v>
      </c>
      <c r="DI196">
        <v>32</v>
      </c>
      <c r="DJ196">
        <v>0.56000000000000005</v>
      </c>
      <c r="DK196">
        <v>0.22</v>
      </c>
      <c r="DL196">
        <v>-24.281068292682932</v>
      </c>
      <c r="DM196">
        <v>-0.17877282229964811</v>
      </c>
      <c r="DN196">
        <v>7.2499141926038707E-2</v>
      </c>
      <c r="DO196">
        <v>0</v>
      </c>
      <c r="DP196">
        <v>0.91458590243902449</v>
      </c>
      <c r="DQ196">
        <v>-7.429030662021012E-2</v>
      </c>
      <c r="DR196">
        <v>1.42257817648012E-2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377</v>
      </c>
      <c r="EA196">
        <v>3.29427</v>
      </c>
      <c r="EB196">
        <v>2.6251099999999998</v>
      </c>
      <c r="EC196">
        <v>0.20438700000000001</v>
      </c>
      <c r="ED196">
        <v>0.20577599999999999</v>
      </c>
      <c r="EE196">
        <v>0.12839700000000001</v>
      </c>
      <c r="EF196">
        <v>0.12475799999999999</v>
      </c>
      <c r="EG196">
        <v>23991.7</v>
      </c>
      <c r="EH196">
        <v>24523.200000000001</v>
      </c>
      <c r="EI196">
        <v>28073.599999999999</v>
      </c>
      <c r="EJ196">
        <v>29743.599999999999</v>
      </c>
      <c r="EK196">
        <v>33594.199999999997</v>
      </c>
      <c r="EL196">
        <v>36206.400000000001</v>
      </c>
      <c r="EM196">
        <v>39535.699999999997</v>
      </c>
      <c r="EN196">
        <v>42588.7</v>
      </c>
      <c r="EO196">
        <v>2.1407500000000002</v>
      </c>
      <c r="EP196">
        <v>2.0994199999999998</v>
      </c>
      <c r="EQ196">
        <v>1.55941E-2</v>
      </c>
      <c r="ER196">
        <v>0</v>
      </c>
      <c r="ES196">
        <v>31.285399999999999</v>
      </c>
      <c r="ET196">
        <v>999.9</v>
      </c>
      <c r="EU196">
        <v>48.6</v>
      </c>
      <c r="EV196">
        <v>40</v>
      </c>
      <c r="EW196">
        <v>35.746499999999997</v>
      </c>
      <c r="EX196">
        <v>57.447400000000002</v>
      </c>
      <c r="EY196">
        <v>-3.3333400000000002</v>
      </c>
      <c r="EZ196">
        <v>2</v>
      </c>
      <c r="FA196">
        <v>0.69475100000000001</v>
      </c>
      <c r="FB196">
        <v>3.9514800000000001</v>
      </c>
      <c r="FC196">
        <v>20.226700000000001</v>
      </c>
      <c r="FD196">
        <v>5.2184900000000001</v>
      </c>
      <c r="FE196">
        <v>12.0099</v>
      </c>
      <c r="FF196">
        <v>4.9863999999999997</v>
      </c>
      <c r="FG196">
        <v>3.2846500000000001</v>
      </c>
      <c r="FH196">
        <v>5147.8</v>
      </c>
      <c r="FI196">
        <v>9999</v>
      </c>
      <c r="FJ196">
        <v>9999</v>
      </c>
      <c r="FK196">
        <v>432.3</v>
      </c>
      <c r="FL196">
        <v>1.8658399999999999</v>
      </c>
      <c r="FM196">
        <v>1.86222</v>
      </c>
      <c r="FN196">
        <v>1.86432</v>
      </c>
      <c r="FO196">
        <v>1.8605</v>
      </c>
      <c r="FP196">
        <v>1.8611200000000001</v>
      </c>
      <c r="FQ196">
        <v>1.8602000000000001</v>
      </c>
      <c r="FR196">
        <v>1.86189</v>
      </c>
      <c r="FS196">
        <v>1.85846</v>
      </c>
      <c r="FT196">
        <v>0</v>
      </c>
      <c r="FU196">
        <v>0</v>
      </c>
      <c r="FV196">
        <v>0</v>
      </c>
      <c r="FW196">
        <v>0</v>
      </c>
      <c r="FX196" t="s">
        <v>359</v>
      </c>
      <c r="FY196" t="s">
        <v>360</v>
      </c>
      <c r="FZ196" t="s">
        <v>361</v>
      </c>
      <c r="GA196" t="s">
        <v>361</v>
      </c>
      <c r="GB196" t="s">
        <v>361</v>
      </c>
      <c r="GC196" t="s">
        <v>361</v>
      </c>
      <c r="GD196">
        <v>0</v>
      </c>
      <c r="GE196">
        <v>100</v>
      </c>
      <c r="GF196">
        <v>100</v>
      </c>
      <c r="GG196">
        <v>1.64</v>
      </c>
      <c r="GH196">
        <v>0.19570000000000001</v>
      </c>
      <c r="GI196">
        <v>1.646399999999971</v>
      </c>
      <c r="GJ196">
        <v>0</v>
      </c>
      <c r="GK196">
        <v>0</v>
      </c>
      <c r="GL196">
        <v>0</v>
      </c>
      <c r="GM196">
        <v>0.19577000000000669</v>
      </c>
      <c r="GN196">
        <v>0</v>
      </c>
      <c r="GO196">
        <v>0</v>
      </c>
      <c r="GP196">
        <v>0</v>
      </c>
      <c r="GQ196">
        <v>-1</v>
      </c>
      <c r="GR196">
        <v>-1</v>
      </c>
      <c r="GS196">
        <v>-1</v>
      </c>
      <c r="GT196">
        <v>-1</v>
      </c>
      <c r="GU196">
        <v>47.8</v>
      </c>
      <c r="GV196">
        <v>47.7</v>
      </c>
      <c r="GW196">
        <v>3.2116699999999998</v>
      </c>
      <c r="GX196">
        <v>2.5793499999999998</v>
      </c>
      <c r="GY196">
        <v>2.04834</v>
      </c>
      <c r="GZ196">
        <v>2.6013199999999999</v>
      </c>
      <c r="HA196">
        <v>2.1972700000000001</v>
      </c>
      <c r="HB196">
        <v>2.3571800000000001</v>
      </c>
      <c r="HC196">
        <v>44.837699999999998</v>
      </c>
      <c r="HD196">
        <v>13.738</v>
      </c>
      <c r="HE196">
        <v>18</v>
      </c>
      <c r="HF196">
        <v>661.98199999999997</v>
      </c>
      <c r="HG196">
        <v>696.00300000000004</v>
      </c>
      <c r="HH196">
        <v>25.388300000000001</v>
      </c>
      <c r="HI196">
        <v>35.6877</v>
      </c>
      <c r="HJ196">
        <v>30.0001</v>
      </c>
      <c r="HK196">
        <v>35.517400000000002</v>
      </c>
      <c r="HL196">
        <v>35.484099999999998</v>
      </c>
      <c r="HM196">
        <v>64.231300000000005</v>
      </c>
      <c r="HN196">
        <v>18.661100000000001</v>
      </c>
      <c r="HO196">
        <v>20.517199999999999</v>
      </c>
      <c r="HP196">
        <v>25.389299999999999</v>
      </c>
      <c r="HQ196">
        <v>1210.48</v>
      </c>
      <c r="HR196">
        <v>29.866199999999999</v>
      </c>
      <c r="HS196">
        <v>98.790099999999995</v>
      </c>
      <c r="HT196">
        <v>98.688199999999995</v>
      </c>
    </row>
    <row r="197" spans="1:228" x14ac:dyDescent="0.2">
      <c r="A197">
        <v>182</v>
      </c>
      <c r="B197">
        <v>1665256396</v>
      </c>
      <c r="C197">
        <v>723</v>
      </c>
      <c r="D197" t="s">
        <v>724</v>
      </c>
      <c r="E197" t="s">
        <v>725</v>
      </c>
      <c r="F197">
        <v>4</v>
      </c>
      <c r="G197">
        <v>1665256393.6875</v>
      </c>
      <c r="H197">
        <f t="shared" si="68"/>
        <v>2.0935721397202308E-3</v>
      </c>
      <c r="I197">
        <f t="shared" si="69"/>
        <v>2.0935721397202309</v>
      </c>
      <c r="J197">
        <f t="shared" si="70"/>
        <v>33.044029991808102</v>
      </c>
      <c r="K197">
        <f t="shared" si="71"/>
        <v>1176.9425000000001</v>
      </c>
      <c r="L197">
        <f t="shared" si="72"/>
        <v>745.61764764127133</v>
      </c>
      <c r="M197">
        <f t="shared" si="73"/>
        <v>75.229769178820646</v>
      </c>
      <c r="N197">
        <f t="shared" si="74"/>
        <v>118.74868156868344</v>
      </c>
      <c r="O197">
        <f t="shared" si="75"/>
        <v>0.13226942251098583</v>
      </c>
      <c r="P197">
        <f t="shared" si="76"/>
        <v>3.6688828338805286</v>
      </c>
      <c r="Q197">
        <f t="shared" si="77"/>
        <v>0.12967626927135467</v>
      </c>
      <c r="R197">
        <f t="shared" si="78"/>
        <v>8.1276418414376453E-2</v>
      </c>
      <c r="S197">
        <f t="shared" si="79"/>
        <v>226.11714223527309</v>
      </c>
      <c r="T197">
        <f t="shared" si="80"/>
        <v>31.639928297629325</v>
      </c>
      <c r="U197">
        <f t="shared" si="81"/>
        <v>31.547425</v>
      </c>
      <c r="V197">
        <f t="shared" si="82"/>
        <v>4.6541200473975533</v>
      </c>
      <c r="W197">
        <f t="shared" si="83"/>
        <v>68.432368133004729</v>
      </c>
      <c r="X197">
        <f t="shared" si="84"/>
        <v>3.0876897097003351</v>
      </c>
      <c r="Y197">
        <f t="shared" si="85"/>
        <v>4.5120310664963696</v>
      </c>
      <c r="Z197">
        <f t="shared" si="86"/>
        <v>1.5664303376972182</v>
      </c>
      <c r="AA197">
        <f t="shared" si="87"/>
        <v>-92.326531361662177</v>
      </c>
      <c r="AB197">
        <f t="shared" si="88"/>
        <v>-107.77701003911558</v>
      </c>
      <c r="AC197">
        <f t="shared" si="89"/>
        <v>-6.6145846307346066</v>
      </c>
      <c r="AD197">
        <f t="shared" si="90"/>
        <v>19.399016203760723</v>
      </c>
      <c r="AE197">
        <f t="shared" si="91"/>
        <v>56.28476859367116</v>
      </c>
      <c r="AF197">
        <f t="shared" si="92"/>
        <v>2.0795814272723483</v>
      </c>
      <c r="AG197">
        <f t="shared" si="93"/>
        <v>33.044029991808102</v>
      </c>
      <c r="AH197">
        <v>1238.1513827236299</v>
      </c>
      <c r="AI197">
        <v>1217.1440606060601</v>
      </c>
      <c r="AJ197">
        <v>1.678360421492926</v>
      </c>
      <c r="AK197">
        <v>66.645628169260647</v>
      </c>
      <c r="AL197">
        <f t="shared" si="94"/>
        <v>2.0935721397202309</v>
      </c>
      <c r="AM197">
        <v>29.737335137861901</v>
      </c>
      <c r="AN197">
        <v>30.601026764705878</v>
      </c>
      <c r="AO197">
        <v>-3.8513239568344492E-3</v>
      </c>
      <c r="AP197">
        <v>87.351231965539924</v>
      </c>
      <c r="AQ197">
        <v>26</v>
      </c>
      <c r="AR197">
        <v>4</v>
      </c>
      <c r="AS197">
        <f t="shared" si="95"/>
        <v>1</v>
      </c>
      <c r="AT197">
        <f t="shared" si="96"/>
        <v>0</v>
      </c>
      <c r="AU197">
        <f t="shared" si="97"/>
        <v>47437.996515898136</v>
      </c>
      <c r="AV197">
        <f t="shared" si="98"/>
        <v>1200.0062499999999</v>
      </c>
      <c r="AW197">
        <f t="shared" si="99"/>
        <v>1025.9307135934057</v>
      </c>
      <c r="AX197">
        <f t="shared" si="100"/>
        <v>0.85493780852675205</v>
      </c>
      <c r="AY197">
        <f t="shared" si="101"/>
        <v>0.18842997045663146</v>
      </c>
      <c r="AZ197">
        <v>2.7</v>
      </c>
      <c r="BA197">
        <v>0.5</v>
      </c>
      <c r="BB197" t="s">
        <v>356</v>
      </c>
      <c r="BC197">
        <v>2</v>
      </c>
      <c r="BD197" t="b">
        <v>1</v>
      </c>
      <c r="BE197">
        <v>1665256393.6875</v>
      </c>
      <c r="BF197">
        <v>1176.9425000000001</v>
      </c>
      <c r="BG197">
        <v>1201.3399999999999</v>
      </c>
      <c r="BH197">
        <v>30.602725</v>
      </c>
      <c r="BI197">
        <v>29.7653</v>
      </c>
      <c r="BJ197">
        <v>1175.2974999999999</v>
      </c>
      <c r="BK197">
        <v>30.406974999999999</v>
      </c>
      <c r="BL197">
        <v>649.97337500000003</v>
      </c>
      <c r="BM197">
        <v>100.79600000000001</v>
      </c>
      <c r="BN197">
        <v>9.9907462500000016E-2</v>
      </c>
      <c r="BO197">
        <v>31.002537499999999</v>
      </c>
      <c r="BP197">
        <v>31.547425</v>
      </c>
      <c r="BQ197">
        <v>999.9</v>
      </c>
      <c r="BR197">
        <v>0</v>
      </c>
      <c r="BS197">
        <v>0</v>
      </c>
      <c r="BT197">
        <v>8992.5</v>
      </c>
      <c r="BU197">
        <v>0</v>
      </c>
      <c r="BV197">
        <v>16.078487500000001</v>
      </c>
      <c r="BW197">
        <v>-24.396000000000001</v>
      </c>
      <c r="BX197">
        <v>1214.0987500000001</v>
      </c>
      <c r="BY197">
        <v>1238.1937499999999</v>
      </c>
      <c r="BZ197">
        <v>0.83742574999999997</v>
      </c>
      <c r="CA197">
        <v>1201.3399999999999</v>
      </c>
      <c r="CB197">
        <v>29.7653</v>
      </c>
      <c r="CC197">
        <v>3.084635</v>
      </c>
      <c r="CD197">
        <v>3.0002225</v>
      </c>
      <c r="CE197">
        <v>24.491949999999999</v>
      </c>
      <c r="CF197">
        <v>24.029162500000002</v>
      </c>
      <c r="CG197">
        <v>1200.0062499999999</v>
      </c>
      <c r="CH197">
        <v>0.499990875</v>
      </c>
      <c r="CI197">
        <v>0.50000912500000005</v>
      </c>
      <c r="CJ197">
        <v>0</v>
      </c>
      <c r="CK197">
        <v>803.13062500000001</v>
      </c>
      <c r="CL197">
        <v>4.9990899999999998</v>
      </c>
      <c r="CM197">
        <v>8683.2224999999999</v>
      </c>
      <c r="CN197">
        <v>9557.880000000001</v>
      </c>
      <c r="CO197">
        <v>43.625</v>
      </c>
      <c r="CP197">
        <v>45.523249999999997</v>
      </c>
      <c r="CQ197">
        <v>44.5</v>
      </c>
      <c r="CR197">
        <v>44.5</v>
      </c>
      <c r="CS197">
        <v>44.875</v>
      </c>
      <c r="CT197">
        <v>597.49124999999992</v>
      </c>
      <c r="CU197">
        <v>597.51499999999999</v>
      </c>
      <c r="CV197">
        <v>0</v>
      </c>
      <c r="CW197">
        <v>1665256398.7</v>
      </c>
      <c r="CX197">
        <v>0</v>
      </c>
      <c r="CY197">
        <v>1665253528.5999999</v>
      </c>
      <c r="CZ197" t="s">
        <v>357</v>
      </c>
      <c r="DA197">
        <v>1665253526.5999999</v>
      </c>
      <c r="DB197">
        <v>1665253528.5999999</v>
      </c>
      <c r="DC197">
        <v>13</v>
      </c>
      <c r="DD197">
        <v>3.1E-2</v>
      </c>
      <c r="DE197">
        <v>1.2999999999999999E-2</v>
      </c>
      <c r="DF197">
        <v>1.6459999999999999</v>
      </c>
      <c r="DG197">
        <v>0.19600000000000001</v>
      </c>
      <c r="DH197">
        <v>415</v>
      </c>
      <c r="DI197">
        <v>32</v>
      </c>
      <c r="DJ197">
        <v>0.56000000000000005</v>
      </c>
      <c r="DK197">
        <v>0.22</v>
      </c>
      <c r="DL197">
        <v>-24.30556341463415</v>
      </c>
      <c r="DM197">
        <v>-0.25721811846688858</v>
      </c>
      <c r="DN197">
        <v>8.5195330102459749E-2</v>
      </c>
      <c r="DO197">
        <v>0</v>
      </c>
      <c r="DP197">
        <v>0.90095339024390231</v>
      </c>
      <c r="DQ197">
        <v>-0.29153826480836048</v>
      </c>
      <c r="DR197">
        <v>3.290438587259438E-2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364</v>
      </c>
      <c r="EA197">
        <v>3.2942300000000002</v>
      </c>
      <c r="EB197">
        <v>2.62513</v>
      </c>
      <c r="EC197">
        <v>0.205095</v>
      </c>
      <c r="ED197">
        <v>0.20650299999999999</v>
      </c>
      <c r="EE197">
        <v>0.12839300000000001</v>
      </c>
      <c r="EF197">
        <v>0.12486700000000001</v>
      </c>
      <c r="EG197">
        <v>23970.5</v>
      </c>
      <c r="EH197">
        <v>24500.9</v>
      </c>
      <c r="EI197">
        <v>28073.9</v>
      </c>
      <c r="EJ197">
        <v>29743.9</v>
      </c>
      <c r="EK197">
        <v>33594.9</v>
      </c>
      <c r="EL197">
        <v>36202.5</v>
      </c>
      <c r="EM197">
        <v>39536.400000000001</v>
      </c>
      <c r="EN197">
        <v>42589.3</v>
      </c>
      <c r="EO197">
        <v>2.1406800000000001</v>
      </c>
      <c r="EP197">
        <v>2.0995499999999998</v>
      </c>
      <c r="EQ197">
        <v>1.58809E-2</v>
      </c>
      <c r="ER197">
        <v>0</v>
      </c>
      <c r="ES197">
        <v>31.291399999999999</v>
      </c>
      <c r="ET197">
        <v>999.9</v>
      </c>
      <c r="EU197">
        <v>48.6</v>
      </c>
      <c r="EV197">
        <v>40</v>
      </c>
      <c r="EW197">
        <v>35.745899999999999</v>
      </c>
      <c r="EX197">
        <v>57.327399999999997</v>
      </c>
      <c r="EY197">
        <v>-3.4214699999999998</v>
      </c>
      <c r="EZ197">
        <v>2</v>
      </c>
      <c r="FA197">
        <v>0.69455</v>
      </c>
      <c r="FB197">
        <v>3.90326</v>
      </c>
      <c r="FC197">
        <v>20.228000000000002</v>
      </c>
      <c r="FD197">
        <v>5.2183400000000004</v>
      </c>
      <c r="FE197">
        <v>12.0099</v>
      </c>
      <c r="FF197">
        <v>4.9861000000000004</v>
      </c>
      <c r="FG197">
        <v>3.2846500000000001</v>
      </c>
      <c r="FH197">
        <v>5148.1000000000004</v>
      </c>
      <c r="FI197">
        <v>9999</v>
      </c>
      <c r="FJ197">
        <v>9999</v>
      </c>
      <c r="FK197">
        <v>432.3</v>
      </c>
      <c r="FL197">
        <v>1.8658399999999999</v>
      </c>
      <c r="FM197">
        <v>1.8622300000000001</v>
      </c>
      <c r="FN197">
        <v>1.86432</v>
      </c>
      <c r="FO197">
        <v>1.8605</v>
      </c>
      <c r="FP197">
        <v>1.8611200000000001</v>
      </c>
      <c r="FQ197">
        <v>1.8602000000000001</v>
      </c>
      <c r="FR197">
        <v>1.86188</v>
      </c>
      <c r="FS197">
        <v>1.8584400000000001</v>
      </c>
      <c r="FT197">
        <v>0</v>
      </c>
      <c r="FU197">
        <v>0</v>
      </c>
      <c r="FV197">
        <v>0</v>
      </c>
      <c r="FW197">
        <v>0</v>
      </c>
      <c r="FX197" t="s">
        <v>359</v>
      </c>
      <c r="FY197" t="s">
        <v>360</v>
      </c>
      <c r="FZ197" t="s">
        <v>361</v>
      </c>
      <c r="GA197" t="s">
        <v>361</v>
      </c>
      <c r="GB197" t="s">
        <v>361</v>
      </c>
      <c r="GC197" t="s">
        <v>361</v>
      </c>
      <c r="GD197">
        <v>0</v>
      </c>
      <c r="GE197">
        <v>100</v>
      </c>
      <c r="GF197">
        <v>100</v>
      </c>
      <c r="GG197">
        <v>1.65</v>
      </c>
      <c r="GH197">
        <v>0.1958</v>
      </c>
      <c r="GI197">
        <v>1.646399999999971</v>
      </c>
      <c r="GJ197">
        <v>0</v>
      </c>
      <c r="GK197">
        <v>0</v>
      </c>
      <c r="GL197">
        <v>0</v>
      </c>
      <c r="GM197">
        <v>0.19577000000000669</v>
      </c>
      <c r="GN197">
        <v>0</v>
      </c>
      <c r="GO197">
        <v>0</v>
      </c>
      <c r="GP197">
        <v>0</v>
      </c>
      <c r="GQ197">
        <v>-1</v>
      </c>
      <c r="GR197">
        <v>-1</v>
      </c>
      <c r="GS197">
        <v>-1</v>
      </c>
      <c r="GT197">
        <v>-1</v>
      </c>
      <c r="GU197">
        <v>47.8</v>
      </c>
      <c r="GV197">
        <v>47.8</v>
      </c>
      <c r="GW197">
        <v>3.2263199999999999</v>
      </c>
      <c r="GX197">
        <v>2.5793499999999998</v>
      </c>
      <c r="GY197">
        <v>2.04834</v>
      </c>
      <c r="GZ197">
        <v>2.6000999999999999</v>
      </c>
      <c r="HA197">
        <v>2.1972700000000001</v>
      </c>
      <c r="HB197">
        <v>2.32056</v>
      </c>
      <c r="HC197">
        <v>44.837699999999998</v>
      </c>
      <c r="HD197">
        <v>13.720499999999999</v>
      </c>
      <c r="HE197">
        <v>18</v>
      </c>
      <c r="HF197">
        <v>661.91300000000001</v>
      </c>
      <c r="HG197">
        <v>696.11800000000005</v>
      </c>
      <c r="HH197">
        <v>25.380400000000002</v>
      </c>
      <c r="HI197">
        <v>35.6877</v>
      </c>
      <c r="HJ197">
        <v>29.9999</v>
      </c>
      <c r="HK197">
        <v>35.5167</v>
      </c>
      <c r="HL197">
        <v>35.484099999999998</v>
      </c>
      <c r="HM197">
        <v>64.519400000000005</v>
      </c>
      <c r="HN197">
        <v>18.661100000000001</v>
      </c>
      <c r="HO197">
        <v>20.517199999999999</v>
      </c>
      <c r="HP197">
        <v>25.386600000000001</v>
      </c>
      <c r="HQ197">
        <v>1217.1600000000001</v>
      </c>
      <c r="HR197">
        <v>29.877199999999998</v>
      </c>
      <c r="HS197">
        <v>98.791399999999996</v>
      </c>
      <c r="HT197">
        <v>98.689400000000006</v>
      </c>
    </row>
    <row r="198" spans="1:228" x14ac:dyDescent="0.2">
      <c r="A198">
        <v>183</v>
      </c>
      <c r="B198">
        <v>1665256400</v>
      </c>
      <c r="C198">
        <v>727</v>
      </c>
      <c r="D198" t="s">
        <v>726</v>
      </c>
      <c r="E198" t="s">
        <v>727</v>
      </c>
      <c r="F198">
        <v>4</v>
      </c>
      <c r="G198">
        <v>1665256398</v>
      </c>
      <c r="H198">
        <f t="shared" si="68"/>
        <v>2.0623783519455028E-3</v>
      </c>
      <c r="I198">
        <f t="shared" si="69"/>
        <v>2.0623783519455028</v>
      </c>
      <c r="J198">
        <f t="shared" si="70"/>
        <v>32.354269050608799</v>
      </c>
      <c r="K198">
        <f t="shared" si="71"/>
        <v>1184.055714285714</v>
      </c>
      <c r="L198">
        <f t="shared" si="72"/>
        <v>755.28261265193964</v>
      </c>
      <c r="M198">
        <f t="shared" si="73"/>
        <v>76.207411940767912</v>
      </c>
      <c r="N198">
        <f t="shared" si="74"/>
        <v>119.47027518952626</v>
      </c>
      <c r="O198">
        <f t="shared" si="75"/>
        <v>0.13035822528928986</v>
      </c>
      <c r="P198">
        <f t="shared" si="76"/>
        <v>3.6698453168246004</v>
      </c>
      <c r="Q198">
        <f t="shared" si="77"/>
        <v>0.12783934681652734</v>
      </c>
      <c r="R198">
        <f t="shared" si="78"/>
        <v>8.0121849087536043E-2</v>
      </c>
      <c r="S198">
        <f t="shared" si="79"/>
        <v>226.12227737842665</v>
      </c>
      <c r="T198">
        <f t="shared" si="80"/>
        <v>31.650950982825346</v>
      </c>
      <c r="U198">
        <f t="shared" si="81"/>
        <v>31.545671428571431</v>
      </c>
      <c r="V198">
        <f t="shared" si="82"/>
        <v>4.653656595871837</v>
      </c>
      <c r="W198">
        <f t="shared" si="83"/>
        <v>68.428842979026655</v>
      </c>
      <c r="X198">
        <f t="shared" si="84"/>
        <v>3.0883414743231068</v>
      </c>
      <c r="Y198">
        <f t="shared" si="85"/>
        <v>4.5132159771716127</v>
      </c>
      <c r="Z198">
        <f t="shared" si="86"/>
        <v>1.5653151215487302</v>
      </c>
      <c r="AA198">
        <f t="shared" si="87"/>
        <v>-90.950885320796672</v>
      </c>
      <c r="AB198">
        <f t="shared" si="88"/>
        <v>-106.54717815808947</v>
      </c>
      <c r="AC198">
        <f t="shared" si="89"/>
        <v>-6.5374831032918035</v>
      </c>
      <c r="AD198">
        <f t="shared" si="90"/>
        <v>22.086730796248688</v>
      </c>
      <c r="AE198">
        <f t="shared" si="91"/>
        <v>56.523815385783983</v>
      </c>
      <c r="AF198">
        <f t="shared" si="92"/>
        <v>2.051073316936447</v>
      </c>
      <c r="AG198">
        <f t="shared" si="93"/>
        <v>32.354269050608799</v>
      </c>
      <c r="AH198">
        <v>1245.061269503876</v>
      </c>
      <c r="AI198">
        <v>1224.068</v>
      </c>
      <c r="AJ198">
        <v>1.747161918639667</v>
      </c>
      <c r="AK198">
        <v>66.645628169260647</v>
      </c>
      <c r="AL198">
        <f t="shared" si="94"/>
        <v>2.0623783519455028</v>
      </c>
      <c r="AM198">
        <v>29.780941618247461</v>
      </c>
      <c r="AN198">
        <v>30.614166764705882</v>
      </c>
      <c r="AO198">
        <v>-5.1323616682312132E-4</v>
      </c>
      <c r="AP198">
        <v>87.351231965539924</v>
      </c>
      <c r="AQ198">
        <v>26</v>
      </c>
      <c r="AR198">
        <v>4</v>
      </c>
      <c r="AS198">
        <f t="shared" si="95"/>
        <v>1</v>
      </c>
      <c r="AT198">
        <f t="shared" si="96"/>
        <v>0</v>
      </c>
      <c r="AU198">
        <f t="shared" si="97"/>
        <v>47454.598462713635</v>
      </c>
      <c r="AV198">
        <f t="shared" si="98"/>
        <v>1200.0314285714289</v>
      </c>
      <c r="AW198">
        <f t="shared" si="99"/>
        <v>1025.9524421649883</v>
      </c>
      <c r="AX198">
        <f t="shared" si="100"/>
        <v>0.85493797723808607</v>
      </c>
      <c r="AY198">
        <f t="shared" si="101"/>
        <v>0.18843029606950604</v>
      </c>
      <c r="AZ198">
        <v>2.7</v>
      </c>
      <c r="BA198">
        <v>0.5</v>
      </c>
      <c r="BB198" t="s">
        <v>356</v>
      </c>
      <c r="BC198">
        <v>2</v>
      </c>
      <c r="BD198" t="b">
        <v>1</v>
      </c>
      <c r="BE198">
        <v>1665256398</v>
      </c>
      <c r="BF198">
        <v>1184.055714285714</v>
      </c>
      <c r="BG198">
        <v>1208.5442857142859</v>
      </c>
      <c r="BH198">
        <v>30.608185714285721</v>
      </c>
      <c r="BI198">
        <v>29.782257142857141</v>
      </c>
      <c r="BJ198">
        <v>1182.408571428572</v>
      </c>
      <c r="BK198">
        <v>30.412400000000002</v>
      </c>
      <c r="BL198">
        <v>649.98271428571422</v>
      </c>
      <c r="BM198">
        <v>100.7992857142857</v>
      </c>
      <c r="BN198">
        <v>9.9915014285714282E-2</v>
      </c>
      <c r="BO198">
        <v>31.00714285714286</v>
      </c>
      <c r="BP198">
        <v>31.545671428571431</v>
      </c>
      <c r="BQ198">
        <v>999.89999999999986</v>
      </c>
      <c r="BR198">
        <v>0</v>
      </c>
      <c r="BS198">
        <v>0</v>
      </c>
      <c r="BT198">
        <v>8995.5357142857138</v>
      </c>
      <c r="BU198">
        <v>0</v>
      </c>
      <c r="BV198">
        <v>16.31342857142857</v>
      </c>
      <c r="BW198">
        <v>-24.486928571428571</v>
      </c>
      <c r="BX198">
        <v>1221.4428571428571</v>
      </c>
      <c r="BY198">
        <v>1245.6414285714291</v>
      </c>
      <c r="BZ198">
        <v>0.82593642857142857</v>
      </c>
      <c r="CA198">
        <v>1208.5442857142859</v>
      </c>
      <c r="CB198">
        <v>29.782257142857141</v>
      </c>
      <c r="CC198">
        <v>3.0852785714285709</v>
      </c>
      <c r="CD198">
        <v>3.002024285714286</v>
      </c>
      <c r="CE198">
        <v>24.495428571428569</v>
      </c>
      <c r="CF198">
        <v>24.039157142857139</v>
      </c>
      <c r="CG198">
        <v>1200.0314285714289</v>
      </c>
      <c r="CH198">
        <v>0.49998342857142852</v>
      </c>
      <c r="CI198">
        <v>0.50001628571428569</v>
      </c>
      <c r="CJ198">
        <v>0</v>
      </c>
      <c r="CK198">
        <v>803.3599999999999</v>
      </c>
      <c r="CL198">
        <v>4.9990899999999998</v>
      </c>
      <c r="CM198">
        <v>8691.7657142857151</v>
      </c>
      <c r="CN198">
        <v>9558.0428571428583</v>
      </c>
      <c r="CO198">
        <v>43.625</v>
      </c>
      <c r="CP198">
        <v>45.517714285714291</v>
      </c>
      <c r="CQ198">
        <v>44.5</v>
      </c>
      <c r="CR198">
        <v>44.5</v>
      </c>
      <c r="CS198">
        <v>44.875</v>
      </c>
      <c r="CT198">
        <v>597.49714285714276</v>
      </c>
      <c r="CU198">
        <v>597.53428571428572</v>
      </c>
      <c r="CV198">
        <v>0</v>
      </c>
      <c r="CW198">
        <v>1665256402.9000001</v>
      </c>
      <c r="CX198">
        <v>0</v>
      </c>
      <c r="CY198">
        <v>1665253528.5999999</v>
      </c>
      <c r="CZ198" t="s">
        <v>357</v>
      </c>
      <c r="DA198">
        <v>1665253526.5999999</v>
      </c>
      <c r="DB198">
        <v>1665253528.5999999</v>
      </c>
      <c r="DC198">
        <v>13</v>
      </c>
      <c r="DD198">
        <v>3.1E-2</v>
      </c>
      <c r="DE198">
        <v>1.2999999999999999E-2</v>
      </c>
      <c r="DF198">
        <v>1.6459999999999999</v>
      </c>
      <c r="DG198">
        <v>0.19600000000000001</v>
      </c>
      <c r="DH198">
        <v>415</v>
      </c>
      <c r="DI198">
        <v>32</v>
      </c>
      <c r="DJ198">
        <v>0.56000000000000005</v>
      </c>
      <c r="DK198">
        <v>0.22</v>
      </c>
      <c r="DL198">
        <v>-24.359117073170729</v>
      </c>
      <c r="DM198">
        <v>-0.47001324041812742</v>
      </c>
      <c r="DN198">
        <v>0.1031963506218974</v>
      </c>
      <c r="DO198">
        <v>0</v>
      </c>
      <c r="DP198">
        <v>0.88097526829268302</v>
      </c>
      <c r="DQ198">
        <v>-0.39769243902439028</v>
      </c>
      <c r="DR198">
        <v>4.12635008516943E-2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364</v>
      </c>
      <c r="EA198">
        <v>3.2942999999999998</v>
      </c>
      <c r="EB198">
        <v>2.6252399999999998</v>
      </c>
      <c r="EC198">
        <v>0.20583000000000001</v>
      </c>
      <c r="ED198">
        <v>0.20721700000000001</v>
      </c>
      <c r="EE198">
        <v>0.12842500000000001</v>
      </c>
      <c r="EF198">
        <v>0.124873</v>
      </c>
      <c r="EG198">
        <v>23948.400000000001</v>
      </c>
      <c r="EH198">
        <v>24478.799999999999</v>
      </c>
      <c r="EI198">
        <v>28074.1</v>
      </c>
      <c r="EJ198">
        <v>29744</v>
      </c>
      <c r="EK198">
        <v>33593.599999999999</v>
      </c>
      <c r="EL198">
        <v>36202.5</v>
      </c>
      <c r="EM198">
        <v>39536.199999999997</v>
      </c>
      <c r="EN198">
        <v>42589.5</v>
      </c>
      <c r="EO198">
        <v>2.1406800000000001</v>
      </c>
      <c r="EP198">
        <v>2.0996700000000001</v>
      </c>
      <c r="EQ198">
        <v>1.54786E-2</v>
      </c>
      <c r="ER198">
        <v>0</v>
      </c>
      <c r="ES198">
        <v>31.298999999999999</v>
      </c>
      <c r="ET198">
        <v>999.9</v>
      </c>
      <c r="EU198">
        <v>48.6</v>
      </c>
      <c r="EV198">
        <v>40</v>
      </c>
      <c r="EW198">
        <v>35.745800000000003</v>
      </c>
      <c r="EX198">
        <v>57.057400000000001</v>
      </c>
      <c r="EY198">
        <v>-3.4895900000000002</v>
      </c>
      <c r="EZ198">
        <v>2</v>
      </c>
      <c r="FA198">
        <v>0.69441299999999995</v>
      </c>
      <c r="FB198">
        <v>3.8760300000000001</v>
      </c>
      <c r="FC198">
        <v>20.2286</v>
      </c>
      <c r="FD198">
        <v>5.2178899999999997</v>
      </c>
      <c r="FE198">
        <v>12.0099</v>
      </c>
      <c r="FF198">
        <v>4.9861000000000004</v>
      </c>
      <c r="FG198">
        <v>3.2845800000000001</v>
      </c>
      <c r="FH198">
        <v>5148.1000000000004</v>
      </c>
      <c r="FI198">
        <v>9999</v>
      </c>
      <c r="FJ198">
        <v>9999</v>
      </c>
      <c r="FK198">
        <v>432.3</v>
      </c>
      <c r="FL198">
        <v>1.8658399999999999</v>
      </c>
      <c r="FM198">
        <v>1.86225</v>
      </c>
      <c r="FN198">
        <v>1.86432</v>
      </c>
      <c r="FO198">
        <v>1.8605</v>
      </c>
      <c r="FP198">
        <v>1.8611500000000001</v>
      </c>
      <c r="FQ198">
        <v>1.8602000000000001</v>
      </c>
      <c r="FR198">
        <v>1.8619000000000001</v>
      </c>
      <c r="FS198">
        <v>1.8584700000000001</v>
      </c>
      <c r="FT198">
        <v>0</v>
      </c>
      <c r="FU198">
        <v>0</v>
      </c>
      <c r="FV198">
        <v>0</v>
      </c>
      <c r="FW198">
        <v>0</v>
      </c>
      <c r="FX198" t="s">
        <v>359</v>
      </c>
      <c r="FY198" t="s">
        <v>360</v>
      </c>
      <c r="FZ198" t="s">
        <v>361</v>
      </c>
      <c r="GA198" t="s">
        <v>361</v>
      </c>
      <c r="GB198" t="s">
        <v>361</v>
      </c>
      <c r="GC198" t="s">
        <v>361</v>
      </c>
      <c r="GD198">
        <v>0</v>
      </c>
      <c r="GE198">
        <v>100</v>
      </c>
      <c r="GF198">
        <v>100</v>
      </c>
      <c r="GG198">
        <v>1.65</v>
      </c>
      <c r="GH198">
        <v>0.1958</v>
      </c>
      <c r="GI198">
        <v>1.646399999999971</v>
      </c>
      <c r="GJ198">
        <v>0</v>
      </c>
      <c r="GK198">
        <v>0</v>
      </c>
      <c r="GL198">
        <v>0</v>
      </c>
      <c r="GM198">
        <v>0.19577000000000669</v>
      </c>
      <c r="GN198">
        <v>0</v>
      </c>
      <c r="GO198">
        <v>0</v>
      </c>
      <c r="GP198">
        <v>0</v>
      </c>
      <c r="GQ198">
        <v>-1</v>
      </c>
      <c r="GR198">
        <v>-1</v>
      </c>
      <c r="GS198">
        <v>-1</v>
      </c>
      <c r="GT198">
        <v>-1</v>
      </c>
      <c r="GU198">
        <v>47.9</v>
      </c>
      <c r="GV198">
        <v>47.9</v>
      </c>
      <c r="GW198">
        <v>3.2360799999999998</v>
      </c>
      <c r="GX198">
        <v>2.5683600000000002</v>
      </c>
      <c r="GY198">
        <v>2.04834</v>
      </c>
      <c r="GZ198">
        <v>2.6013199999999999</v>
      </c>
      <c r="HA198">
        <v>2.1972700000000001</v>
      </c>
      <c r="HB198">
        <v>2.36938</v>
      </c>
      <c r="HC198">
        <v>44.809600000000003</v>
      </c>
      <c r="HD198">
        <v>13.738</v>
      </c>
      <c r="HE198">
        <v>18</v>
      </c>
      <c r="HF198">
        <v>661.91300000000001</v>
      </c>
      <c r="HG198">
        <v>696.23199999999997</v>
      </c>
      <c r="HH198">
        <v>25.378799999999998</v>
      </c>
      <c r="HI198">
        <v>35.686799999999998</v>
      </c>
      <c r="HJ198">
        <v>29.9998</v>
      </c>
      <c r="HK198">
        <v>35.5167</v>
      </c>
      <c r="HL198">
        <v>35.484099999999998</v>
      </c>
      <c r="HM198">
        <v>64.803399999999996</v>
      </c>
      <c r="HN198">
        <v>18.385999999999999</v>
      </c>
      <c r="HO198">
        <v>20.517199999999999</v>
      </c>
      <c r="HP198">
        <v>25.386600000000001</v>
      </c>
      <c r="HQ198">
        <v>1223.8800000000001</v>
      </c>
      <c r="HR198">
        <v>29.8932</v>
      </c>
      <c r="HS198">
        <v>98.791499999999999</v>
      </c>
      <c r="HT198">
        <v>98.689800000000005</v>
      </c>
    </row>
    <row r="199" spans="1:228" x14ac:dyDescent="0.2">
      <c r="A199">
        <v>184</v>
      </c>
      <c r="B199">
        <v>1665256403.5</v>
      </c>
      <c r="C199">
        <v>730.5</v>
      </c>
      <c r="D199" t="s">
        <v>728</v>
      </c>
      <c r="E199" t="s">
        <v>729</v>
      </c>
      <c r="F199">
        <v>4</v>
      </c>
      <c r="G199">
        <v>1665256401.428571</v>
      </c>
      <c r="H199">
        <f t="shared" si="68"/>
        <v>2.0970629861077976E-3</v>
      </c>
      <c r="I199">
        <f t="shared" si="69"/>
        <v>2.0970629861077978</v>
      </c>
      <c r="J199">
        <f t="shared" si="70"/>
        <v>32.752972461928103</v>
      </c>
      <c r="K199">
        <f t="shared" si="71"/>
        <v>1189.851428571428</v>
      </c>
      <c r="L199">
        <f t="shared" si="72"/>
        <v>762.4822065226931</v>
      </c>
      <c r="M199">
        <f t="shared" si="73"/>
        <v>76.933337928485301</v>
      </c>
      <c r="N199">
        <f t="shared" si="74"/>
        <v>120.0542665204506</v>
      </c>
      <c r="O199">
        <f t="shared" si="75"/>
        <v>0.13252278743481233</v>
      </c>
      <c r="P199">
        <f t="shared" si="76"/>
        <v>3.6663893357739363</v>
      </c>
      <c r="Q199">
        <f t="shared" si="77"/>
        <v>0.12991806276491114</v>
      </c>
      <c r="R199">
        <f t="shared" si="78"/>
        <v>8.1428549291516994E-2</v>
      </c>
      <c r="S199">
        <f t="shared" si="79"/>
        <v>226.11272580689945</v>
      </c>
      <c r="T199">
        <f t="shared" si="80"/>
        <v>31.642143398215026</v>
      </c>
      <c r="U199">
        <f t="shared" si="81"/>
        <v>31.552785714285712</v>
      </c>
      <c r="V199">
        <f t="shared" si="82"/>
        <v>4.655537080217484</v>
      </c>
      <c r="W199">
        <f t="shared" si="83"/>
        <v>68.460222416908465</v>
      </c>
      <c r="X199">
        <f t="shared" si="84"/>
        <v>3.08939784221094</v>
      </c>
      <c r="Y199">
        <f t="shared" si="85"/>
        <v>4.5126903377513905</v>
      </c>
      <c r="Z199">
        <f t="shared" si="86"/>
        <v>1.566139238006544</v>
      </c>
      <c r="AA199">
        <f t="shared" si="87"/>
        <v>-92.480477687353883</v>
      </c>
      <c r="AB199">
        <f t="shared" si="88"/>
        <v>-108.25686280202017</v>
      </c>
      <c r="AC199">
        <f t="shared" si="89"/>
        <v>-6.6488129038643278</v>
      </c>
      <c r="AD199">
        <f t="shared" si="90"/>
        <v>18.726572413661074</v>
      </c>
      <c r="AE199">
        <f t="shared" si="91"/>
        <v>56.448554346548143</v>
      </c>
      <c r="AF199">
        <f t="shared" si="92"/>
        <v>2.067754876818455</v>
      </c>
      <c r="AG199">
        <f t="shared" si="93"/>
        <v>32.752972461928103</v>
      </c>
      <c r="AH199">
        <v>1251.1490930013761</v>
      </c>
      <c r="AI199">
        <v>1230.1248484848479</v>
      </c>
      <c r="AJ199">
        <v>1.7133669556349169</v>
      </c>
      <c r="AK199">
        <v>66.645628169260647</v>
      </c>
      <c r="AL199">
        <f t="shared" si="94"/>
        <v>2.0970629861077978</v>
      </c>
      <c r="AM199">
        <v>29.783290077063871</v>
      </c>
      <c r="AN199">
        <v>30.625265588235312</v>
      </c>
      <c r="AO199">
        <v>4.4639205769321608E-4</v>
      </c>
      <c r="AP199">
        <v>87.351231965539924</v>
      </c>
      <c r="AQ199">
        <v>26</v>
      </c>
      <c r="AR199">
        <v>4</v>
      </c>
      <c r="AS199">
        <f t="shared" si="95"/>
        <v>1</v>
      </c>
      <c r="AT199">
        <f t="shared" si="96"/>
        <v>0</v>
      </c>
      <c r="AU199">
        <f t="shared" si="97"/>
        <v>47392.804471121824</v>
      </c>
      <c r="AV199">
        <f t="shared" si="98"/>
        <v>1199.981428571429</v>
      </c>
      <c r="AW199">
        <f t="shared" si="99"/>
        <v>1025.9096278792229</v>
      </c>
      <c r="AX199">
        <f t="shared" si="100"/>
        <v>0.85493792108146405</v>
      </c>
      <c r="AY199">
        <f t="shared" si="101"/>
        <v>0.18843018768722558</v>
      </c>
      <c r="AZ199">
        <v>2.7</v>
      </c>
      <c r="BA199">
        <v>0.5</v>
      </c>
      <c r="BB199" t="s">
        <v>356</v>
      </c>
      <c r="BC199">
        <v>2</v>
      </c>
      <c r="BD199" t="b">
        <v>1</v>
      </c>
      <c r="BE199">
        <v>1665256401.428571</v>
      </c>
      <c r="BF199">
        <v>1189.851428571428</v>
      </c>
      <c r="BG199">
        <v>1214.32</v>
      </c>
      <c r="BH199">
        <v>30.618857142857141</v>
      </c>
      <c r="BI199">
        <v>29.786285714285711</v>
      </c>
      <c r="BJ199">
        <v>1188.2057142857141</v>
      </c>
      <c r="BK199">
        <v>30.423114285714281</v>
      </c>
      <c r="BL199">
        <v>650.03371428571427</v>
      </c>
      <c r="BM199">
        <v>100.7984285714286</v>
      </c>
      <c r="BN199">
        <v>0.10010685714285709</v>
      </c>
      <c r="BO199">
        <v>31.005099999999999</v>
      </c>
      <c r="BP199">
        <v>31.552785714285712</v>
      </c>
      <c r="BQ199">
        <v>999.89999999999986</v>
      </c>
      <c r="BR199">
        <v>0</v>
      </c>
      <c r="BS199">
        <v>0</v>
      </c>
      <c r="BT199">
        <v>8983.6614285714277</v>
      </c>
      <c r="BU199">
        <v>0</v>
      </c>
      <c r="BV199">
        <v>16.203885714285711</v>
      </c>
      <c r="BW199">
        <v>-24.468814285714281</v>
      </c>
      <c r="BX199">
        <v>1227.434285714286</v>
      </c>
      <c r="BY199">
        <v>1251.5999999999999</v>
      </c>
      <c r="BZ199">
        <v>0.83257657142857144</v>
      </c>
      <c r="CA199">
        <v>1214.32</v>
      </c>
      <c r="CB199">
        <v>29.786285714285711</v>
      </c>
      <c r="CC199">
        <v>3.0863328571428572</v>
      </c>
      <c r="CD199">
        <v>3.002408571428572</v>
      </c>
      <c r="CE199">
        <v>24.50114285714286</v>
      </c>
      <c r="CF199">
        <v>24.041257142857141</v>
      </c>
      <c r="CG199">
        <v>1199.981428571429</v>
      </c>
      <c r="CH199">
        <v>0.49998557142857142</v>
      </c>
      <c r="CI199">
        <v>0.50001442857142864</v>
      </c>
      <c r="CJ199">
        <v>0</v>
      </c>
      <c r="CK199">
        <v>803.33085714285733</v>
      </c>
      <c r="CL199">
        <v>4.9990899999999998</v>
      </c>
      <c r="CM199">
        <v>8690.1785714285688</v>
      </c>
      <c r="CN199">
        <v>9557.6471428571422</v>
      </c>
      <c r="CO199">
        <v>43.625</v>
      </c>
      <c r="CP199">
        <v>45.5</v>
      </c>
      <c r="CQ199">
        <v>44.5</v>
      </c>
      <c r="CR199">
        <v>44.5</v>
      </c>
      <c r="CS199">
        <v>44.875</v>
      </c>
      <c r="CT199">
        <v>597.47428571428566</v>
      </c>
      <c r="CU199">
        <v>597.50714285714287</v>
      </c>
      <c r="CV199">
        <v>0</v>
      </c>
      <c r="CW199">
        <v>1665256406.5</v>
      </c>
      <c r="CX199">
        <v>0</v>
      </c>
      <c r="CY199">
        <v>1665253528.5999999</v>
      </c>
      <c r="CZ199" t="s">
        <v>357</v>
      </c>
      <c r="DA199">
        <v>1665253526.5999999</v>
      </c>
      <c r="DB199">
        <v>1665253528.5999999</v>
      </c>
      <c r="DC199">
        <v>13</v>
      </c>
      <c r="DD199">
        <v>3.1E-2</v>
      </c>
      <c r="DE199">
        <v>1.2999999999999999E-2</v>
      </c>
      <c r="DF199">
        <v>1.6459999999999999</v>
      </c>
      <c r="DG199">
        <v>0.19600000000000001</v>
      </c>
      <c r="DH199">
        <v>415</v>
      </c>
      <c r="DI199">
        <v>32</v>
      </c>
      <c r="DJ199">
        <v>0.56000000000000005</v>
      </c>
      <c r="DK199">
        <v>0.22</v>
      </c>
      <c r="DL199">
        <v>-24.385478048780481</v>
      </c>
      <c r="DM199">
        <v>-0.64202090592338501</v>
      </c>
      <c r="DN199">
        <v>0.1074434610528813</v>
      </c>
      <c r="DO199">
        <v>0</v>
      </c>
      <c r="DP199">
        <v>0.86328134146341462</v>
      </c>
      <c r="DQ199">
        <v>-0.35996979094076631</v>
      </c>
      <c r="DR199">
        <v>3.884803983164984E-2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364</v>
      </c>
      <c r="EA199">
        <v>3.29447</v>
      </c>
      <c r="EB199">
        <v>2.6254400000000002</v>
      </c>
      <c r="EC199">
        <v>0.206455</v>
      </c>
      <c r="ED199">
        <v>0.20783699999999999</v>
      </c>
      <c r="EE199">
        <v>0.12846199999999999</v>
      </c>
      <c r="EF199">
        <v>0.12490800000000001</v>
      </c>
      <c r="EG199">
        <v>23929.200000000001</v>
      </c>
      <c r="EH199">
        <v>24460.3</v>
      </c>
      <c r="EI199">
        <v>28073.7</v>
      </c>
      <c r="EJ199">
        <v>29744.799999999999</v>
      </c>
      <c r="EK199">
        <v>33592.5</v>
      </c>
      <c r="EL199">
        <v>36201.9</v>
      </c>
      <c r="EM199">
        <v>39536.5</v>
      </c>
      <c r="EN199">
        <v>42590.5</v>
      </c>
      <c r="EO199">
        <v>2.1408499999999999</v>
      </c>
      <c r="EP199">
        <v>2.0996700000000001</v>
      </c>
      <c r="EQ199">
        <v>1.5251300000000001E-2</v>
      </c>
      <c r="ER199">
        <v>0</v>
      </c>
      <c r="ES199">
        <v>31.3049</v>
      </c>
      <c r="ET199">
        <v>999.9</v>
      </c>
      <c r="EU199">
        <v>48.5</v>
      </c>
      <c r="EV199">
        <v>40</v>
      </c>
      <c r="EW199">
        <v>35.673200000000001</v>
      </c>
      <c r="EX199">
        <v>57.087400000000002</v>
      </c>
      <c r="EY199">
        <v>-3.6057700000000001</v>
      </c>
      <c r="EZ199">
        <v>2</v>
      </c>
      <c r="FA199">
        <v>0.69393499999999997</v>
      </c>
      <c r="FB199">
        <v>3.87331</v>
      </c>
      <c r="FC199">
        <v>20.2287</v>
      </c>
      <c r="FD199">
        <v>5.2171399999999997</v>
      </c>
      <c r="FE199">
        <v>12.0099</v>
      </c>
      <c r="FF199">
        <v>4.9859</v>
      </c>
      <c r="FG199">
        <v>3.2844799999999998</v>
      </c>
      <c r="FH199">
        <v>5148.1000000000004</v>
      </c>
      <c r="FI199">
        <v>9999</v>
      </c>
      <c r="FJ199">
        <v>9999</v>
      </c>
      <c r="FK199">
        <v>432.3</v>
      </c>
      <c r="FL199">
        <v>1.8658399999999999</v>
      </c>
      <c r="FM199">
        <v>1.86225</v>
      </c>
      <c r="FN199">
        <v>1.86432</v>
      </c>
      <c r="FO199">
        <v>1.86049</v>
      </c>
      <c r="FP199">
        <v>1.86113</v>
      </c>
      <c r="FQ199">
        <v>1.8602000000000001</v>
      </c>
      <c r="FR199">
        <v>1.86191</v>
      </c>
      <c r="FS199">
        <v>1.85849</v>
      </c>
      <c r="FT199">
        <v>0</v>
      </c>
      <c r="FU199">
        <v>0</v>
      </c>
      <c r="FV199">
        <v>0</v>
      </c>
      <c r="FW199">
        <v>0</v>
      </c>
      <c r="FX199" t="s">
        <v>359</v>
      </c>
      <c r="FY199" t="s">
        <v>360</v>
      </c>
      <c r="FZ199" t="s">
        <v>361</v>
      </c>
      <c r="GA199" t="s">
        <v>361</v>
      </c>
      <c r="GB199" t="s">
        <v>361</v>
      </c>
      <c r="GC199" t="s">
        <v>361</v>
      </c>
      <c r="GD199">
        <v>0</v>
      </c>
      <c r="GE199">
        <v>100</v>
      </c>
      <c r="GF199">
        <v>100</v>
      </c>
      <c r="GG199">
        <v>1.65</v>
      </c>
      <c r="GH199">
        <v>0.19570000000000001</v>
      </c>
      <c r="GI199">
        <v>1.646399999999971</v>
      </c>
      <c r="GJ199">
        <v>0</v>
      </c>
      <c r="GK199">
        <v>0</v>
      </c>
      <c r="GL199">
        <v>0</v>
      </c>
      <c r="GM199">
        <v>0.19577000000000669</v>
      </c>
      <c r="GN199">
        <v>0</v>
      </c>
      <c r="GO199">
        <v>0</v>
      </c>
      <c r="GP199">
        <v>0</v>
      </c>
      <c r="GQ199">
        <v>-1</v>
      </c>
      <c r="GR199">
        <v>-1</v>
      </c>
      <c r="GS199">
        <v>-1</v>
      </c>
      <c r="GT199">
        <v>-1</v>
      </c>
      <c r="GU199">
        <v>47.9</v>
      </c>
      <c r="GV199">
        <v>47.9</v>
      </c>
      <c r="GW199">
        <v>3.2507299999999999</v>
      </c>
      <c r="GX199">
        <v>2.5720200000000002</v>
      </c>
      <c r="GY199">
        <v>2.04834</v>
      </c>
      <c r="GZ199">
        <v>2.6000999999999999</v>
      </c>
      <c r="HA199">
        <v>2.1972700000000001</v>
      </c>
      <c r="HB199">
        <v>2.36694</v>
      </c>
      <c r="HC199">
        <v>44.837699999999998</v>
      </c>
      <c r="HD199">
        <v>13.738</v>
      </c>
      <c r="HE199">
        <v>18</v>
      </c>
      <c r="HF199">
        <v>662.05399999999997</v>
      </c>
      <c r="HG199">
        <v>696.22299999999996</v>
      </c>
      <c r="HH199">
        <v>25.378399999999999</v>
      </c>
      <c r="HI199">
        <v>35.684399999999997</v>
      </c>
      <c r="HJ199">
        <v>29.999700000000001</v>
      </c>
      <c r="HK199">
        <v>35.5167</v>
      </c>
      <c r="HL199">
        <v>35.483199999999997</v>
      </c>
      <c r="HM199">
        <v>65.009</v>
      </c>
      <c r="HN199">
        <v>18.385999999999999</v>
      </c>
      <c r="HO199">
        <v>20.517199999999999</v>
      </c>
      <c r="HP199">
        <v>25.379899999999999</v>
      </c>
      <c r="HQ199">
        <v>1230.5899999999999</v>
      </c>
      <c r="HR199">
        <v>29.893599999999999</v>
      </c>
      <c r="HS199">
        <v>98.791399999999996</v>
      </c>
      <c r="HT199">
        <v>98.692300000000003</v>
      </c>
    </row>
    <row r="200" spans="1:228" x14ac:dyDescent="0.2">
      <c r="A200">
        <v>185</v>
      </c>
      <c r="B200">
        <v>1665256407.5</v>
      </c>
      <c r="C200">
        <v>734.5</v>
      </c>
      <c r="D200" t="s">
        <v>730</v>
      </c>
      <c r="E200" t="s">
        <v>731</v>
      </c>
      <c r="F200">
        <v>4</v>
      </c>
      <c r="G200">
        <v>1665256405.5</v>
      </c>
      <c r="H200">
        <f t="shared" si="68"/>
        <v>2.106850032091562E-3</v>
      </c>
      <c r="I200">
        <f t="shared" si="69"/>
        <v>2.106850032091562</v>
      </c>
      <c r="J200">
        <f t="shared" si="70"/>
        <v>32.453062005646196</v>
      </c>
      <c r="K200">
        <f t="shared" si="71"/>
        <v>1196.6285714285709</v>
      </c>
      <c r="L200">
        <f t="shared" si="72"/>
        <v>775.37660243028915</v>
      </c>
      <c r="M200">
        <f t="shared" si="73"/>
        <v>78.232159638189529</v>
      </c>
      <c r="N200">
        <f t="shared" si="74"/>
        <v>120.7346689778857</v>
      </c>
      <c r="O200">
        <f t="shared" si="75"/>
        <v>0.13341800559128397</v>
      </c>
      <c r="P200">
        <f t="shared" si="76"/>
        <v>3.6707782470861581</v>
      </c>
      <c r="Q200">
        <f t="shared" si="77"/>
        <v>0.13078143774600395</v>
      </c>
      <c r="R200">
        <f t="shared" si="78"/>
        <v>8.1970944063887968E-2</v>
      </c>
      <c r="S200">
        <f t="shared" si="79"/>
        <v>226.11622637873711</v>
      </c>
      <c r="T200">
        <f t="shared" si="80"/>
        <v>31.640329603534695</v>
      </c>
      <c r="U200">
        <f t="shared" si="81"/>
        <v>31.54615714285714</v>
      </c>
      <c r="V200">
        <f t="shared" si="82"/>
        <v>4.6537849613131259</v>
      </c>
      <c r="W200">
        <f t="shared" si="83"/>
        <v>68.486871758480987</v>
      </c>
      <c r="X200">
        <f t="shared" si="84"/>
        <v>3.0907665910098592</v>
      </c>
      <c r="Y200">
        <f t="shared" si="85"/>
        <v>4.5129329339343318</v>
      </c>
      <c r="Z200">
        <f t="shared" si="86"/>
        <v>1.5630183703032667</v>
      </c>
      <c r="AA200">
        <f t="shared" si="87"/>
        <v>-92.91208641523788</v>
      </c>
      <c r="AB200">
        <f t="shared" si="88"/>
        <v>-106.88807533094224</v>
      </c>
      <c r="AC200">
        <f t="shared" si="89"/>
        <v>-6.5567131023449337</v>
      </c>
      <c r="AD200">
        <f t="shared" si="90"/>
        <v>19.759351530212058</v>
      </c>
      <c r="AE200">
        <f t="shared" si="91"/>
        <v>56.143958306701066</v>
      </c>
      <c r="AF200">
        <f t="shared" si="92"/>
        <v>2.0527413086236574</v>
      </c>
      <c r="AG200">
        <f t="shared" si="93"/>
        <v>32.453062005646196</v>
      </c>
      <c r="AH200">
        <v>1257.945544892232</v>
      </c>
      <c r="AI200">
        <v>1237.022545454545</v>
      </c>
      <c r="AJ200">
        <v>1.7200818747978419</v>
      </c>
      <c r="AK200">
        <v>66.645628169260647</v>
      </c>
      <c r="AL200">
        <f t="shared" si="94"/>
        <v>2.106850032091562</v>
      </c>
      <c r="AM200">
        <v>29.792218790485141</v>
      </c>
      <c r="AN200">
        <v>30.63678088235293</v>
      </c>
      <c r="AO200">
        <v>6.9466067779487843E-4</v>
      </c>
      <c r="AP200">
        <v>87.351231965539924</v>
      </c>
      <c r="AQ200">
        <v>26</v>
      </c>
      <c r="AR200">
        <v>4</v>
      </c>
      <c r="AS200">
        <f t="shared" si="95"/>
        <v>1</v>
      </c>
      <c r="AT200">
        <f t="shared" si="96"/>
        <v>0</v>
      </c>
      <c r="AU200">
        <f t="shared" si="97"/>
        <v>47471.50974812582</v>
      </c>
      <c r="AV200">
        <f t="shared" si="98"/>
        <v>1199.997142857143</v>
      </c>
      <c r="AW200">
        <f t="shared" si="99"/>
        <v>1025.9233421651488</v>
      </c>
      <c r="AX200">
        <f t="shared" si="100"/>
        <v>0.85493815403799067</v>
      </c>
      <c r="AY200">
        <f t="shared" si="101"/>
        <v>0.18843063729332207</v>
      </c>
      <c r="AZ200">
        <v>2.7</v>
      </c>
      <c r="BA200">
        <v>0.5</v>
      </c>
      <c r="BB200" t="s">
        <v>356</v>
      </c>
      <c r="BC200">
        <v>2</v>
      </c>
      <c r="BD200" t="b">
        <v>1</v>
      </c>
      <c r="BE200">
        <v>1665256405.5</v>
      </c>
      <c r="BF200">
        <v>1196.6285714285709</v>
      </c>
      <c r="BG200">
        <v>1220.968571428572</v>
      </c>
      <c r="BH200">
        <v>30.633285714285719</v>
      </c>
      <c r="BI200">
        <v>29.806785714285709</v>
      </c>
      <c r="BJ200">
        <v>1194.982857142857</v>
      </c>
      <c r="BK200">
        <v>30.4375</v>
      </c>
      <c r="BL200">
        <v>650.04471428571435</v>
      </c>
      <c r="BM200">
        <v>100.7954285714286</v>
      </c>
      <c r="BN200">
        <v>0.1002644285714286</v>
      </c>
      <c r="BO200">
        <v>31.006042857142859</v>
      </c>
      <c r="BP200">
        <v>31.54615714285714</v>
      </c>
      <c r="BQ200">
        <v>999.89999999999986</v>
      </c>
      <c r="BR200">
        <v>0</v>
      </c>
      <c r="BS200">
        <v>0</v>
      </c>
      <c r="BT200">
        <v>8999.1071428571431</v>
      </c>
      <c r="BU200">
        <v>0</v>
      </c>
      <c r="BV200">
        <v>15.929985714285721</v>
      </c>
      <c r="BW200">
        <v>-24.34055714285714</v>
      </c>
      <c r="BX200">
        <v>1234.444285714286</v>
      </c>
      <c r="BY200">
        <v>1258.48</v>
      </c>
      <c r="BZ200">
        <v>0.82647628571428566</v>
      </c>
      <c r="CA200">
        <v>1220.968571428572</v>
      </c>
      <c r="CB200">
        <v>29.806785714285709</v>
      </c>
      <c r="CC200">
        <v>3.0876999999999999</v>
      </c>
      <c r="CD200">
        <v>3.0043928571428569</v>
      </c>
      <c r="CE200">
        <v>24.508557142857139</v>
      </c>
      <c r="CF200">
        <v>24.052299999999999</v>
      </c>
      <c r="CG200">
        <v>1199.997142857143</v>
      </c>
      <c r="CH200">
        <v>0.49997742857142857</v>
      </c>
      <c r="CI200">
        <v>0.50002257142857154</v>
      </c>
      <c r="CJ200">
        <v>0</v>
      </c>
      <c r="CK200">
        <v>803.17828571428583</v>
      </c>
      <c r="CL200">
        <v>4.9990899999999998</v>
      </c>
      <c r="CM200">
        <v>8689.9857142857127</v>
      </c>
      <c r="CN200">
        <v>9557.7514285714296</v>
      </c>
      <c r="CO200">
        <v>43.625</v>
      </c>
      <c r="CP200">
        <v>45.5</v>
      </c>
      <c r="CQ200">
        <v>44.5</v>
      </c>
      <c r="CR200">
        <v>44.5</v>
      </c>
      <c r="CS200">
        <v>44.875</v>
      </c>
      <c r="CT200">
        <v>597.47285714285704</v>
      </c>
      <c r="CU200">
        <v>597.52428571428572</v>
      </c>
      <c r="CV200">
        <v>0</v>
      </c>
      <c r="CW200">
        <v>1665256410.7</v>
      </c>
      <c r="CX200">
        <v>0</v>
      </c>
      <c r="CY200">
        <v>1665253528.5999999</v>
      </c>
      <c r="CZ200" t="s">
        <v>357</v>
      </c>
      <c r="DA200">
        <v>1665253526.5999999</v>
      </c>
      <c r="DB200">
        <v>1665253528.5999999</v>
      </c>
      <c r="DC200">
        <v>13</v>
      </c>
      <c r="DD200">
        <v>3.1E-2</v>
      </c>
      <c r="DE200">
        <v>1.2999999999999999E-2</v>
      </c>
      <c r="DF200">
        <v>1.6459999999999999</v>
      </c>
      <c r="DG200">
        <v>0.19600000000000001</v>
      </c>
      <c r="DH200">
        <v>415</v>
      </c>
      <c r="DI200">
        <v>32</v>
      </c>
      <c r="DJ200">
        <v>0.56000000000000005</v>
      </c>
      <c r="DK200">
        <v>0.22</v>
      </c>
      <c r="DL200">
        <v>-24.381897560975609</v>
      </c>
      <c r="DM200">
        <v>-0.49564390243904483</v>
      </c>
      <c r="DN200">
        <v>0.1159098019546798</v>
      </c>
      <c r="DO200">
        <v>0</v>
      </c>
      <c r="DP200">
        <v>0.84469912195121943</v>
      </c>
      <c r="DQ200">
        <v>-0.2170867944250876</v>
      </c>
      <c r="DR200">
        <v>2.7154493080308879E-2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364</v>
      </c>
      <c r="EA200">
        <v>3.2944</v>
      </c>
      <c r="EB200">
        <v>2.6255500000000001</v>
      </c>
      <c r="EC200">
        <v>0.20716899999999999</v>
      </c>
      <c r="ED200">
        <v>0.208506</v>
      </c>
      <c r="EE200">
        <v>0.128495</v>
      </c>
      <c r="EF200">
        <v>0.124944</v>
      </c>
      <c r="EG200">
        <v>23907.9</v>
      </c>
      <c r="EH200">
        <v>24439.4</v>
      </c>
      <c r="EI200">
        <v>28074.1</v>
      </c>
      <c r="EJ200">
        <v>29744.6</v>
      </c>
      <c r="EK200">
        <v>33591.1</v>
      </c>
      <c r="EL200">
        <v>36200.199999999997</v>
      </c>
      <c r="EM200">
        <v>39536.400000000001</v>
      </c>
      <c r="EN200">
        <v>42590.3</v>
      </c>
      <c r="EO200">
        <v>2.14127</v>
      </c>
      <c r="EP200">
        <v>2.0996999999999999</v>
      </c>
      <c r="EQ200">
        <v>1.43424E-2</v>
      </c>
      <c r="ER200">
        <v>0</v>
      </c>
      <c r="ES200">
        <v>31.310400000000001</v>
      </c>
      <c r="ET200">
        <v>999.9</v>
      </c>
      <c r="EU200">
        <v>48.5</v>
      </c>
      <c r="EV200">
        <v>40</v>
      </c>
      <c r="EW200">
        <v>35.672400000000003</v>
      </c>
      <c r="EX200">
        <v>57.657400000000003</v>
      </c>
      <c r="EY200">
        <v>-3.55369</v>
      </c>
      <c r="EZ200">
        <v>2</v>
      </c>
      <c r="FA200">
        <v>0.69385399999999997</v>
      </c>
      <c r="FB200">
        <v>3.8709199999999999</v>
      </c>
      <c r="FC200">
        <v>20.2286</v>
      </c>
      <c r="FD200">
        <v>5.2186399999999997</v>
      </c>
      <c r="FE200">
        <v>12.0099</v>
      </c>
      <c r="FF200">
        <v>4.9861000000000004</v>
      </c>
      <c r="FG200">
        <v>3.2846500000000001</v>
      </c>
      <c r="FH200">
        <v>5148.3999999999996</v>
      </c>
      <c r="FI200">
        <v>9999</v>
      </c>
      <c r="FJ200">
        <v>9999</v>
      </c>
      <c r="FK200">
        <v>432.3</v>
      </c>
      <c r="FL200">
        <v>1.8658399999999999</v>
      </c>
      <c r="FM200">
        <v>1.86222</v>
      </c>
      <c r="FN200">
        <v>1.86432</v>
      </c>
      <c r="FO200">
        <v>1.8605</v>
      </c>
      <c r="FP200">
        <v>1.8611200000000001</v>
      </c>
      <c r="FQ200">
        <v>1.8602000000000001</v>
      </c>
      <c r="FR200">
        <v>1.86189</v>
      </c>
      <c r="FS200">
        <v>1.8584700000000001</v>
      </c>
      <c r="FT200">
        <v>0</v>
      </c>
      <c r="FU200">
        <v>0</v>
      </c>
      <c r="FV200">
        <v>0</v>
      </c>
      <c r="FW200">
        <v>0</v>
      </c>
      <c r="FX200" t="s">
        <v>359</v>
      </c>
      <c r="FY200" t="s">
        <v>360</v>
      </c>
      <c r="FZ200" t="s">
        <v>361</v>
      </c>
      <c r="GA200" t="s">
        <v>361</v>
      </c>
      <c r="GB200" t="s">
        <v>361</v>
      </c>
      <c r="GC200" t="s">
        <v>361</v>
      </c>
      <c r="GD200">
        <v>0</v>
      </c>
      <c r="GE200">
        <v>100</v>
      </c>
      <c r="GF200">
        <v>100</v>
      </c>
      <c r="GG200">
        <v>1.64</v>
      </c>
      <c r="GH200">
        <v>0.1958</v>
      </c>
      <c r="GI200">
        <v>1.646399999999971</v>
      </c>
      <c r="GJ200">
        <v>0</v>
      </c>
      <c r="GK200">
        <v>0</v>
      </c>
      <c r="GL200">
        <v>0</v>
      </c>
      <c r="GM200">
        <v>0.19577000000000669</v>
      </c>
      <c r="GN200">
        <v>0</v>
      </c>
      <c r="GO200">
        <v>0</v>
      </c>
      <c r="GP200">
        <v>0</v>
      </c>
      <c r="GQ200">
        <v>-1</v>
      </c>
      <c r="GR200">
        <v>-1</v>
      </c>
      <c r="GS200">
        <v>-1</v>
      </c>
      <c r="GT200">
        <v>-1</v>
      </c>
      <c r="GU200">
        <v>48</v>
      </c>
      <c r="GV200">
        <v>48</v>
      </c>
      <c r="GW200">
        <v>3.26416</v>
      </c>
      <c r="GX200">
        <v>2.5781200000000002</v>
      </c>
      <c r="GY200">
        <v>2.04834</v>
      </c>
      <c r="GZ200">
        <v>2.6000999999999999</v>
      </c>
      <c r="HA200">
        <v>2.1972700000000001</v>
      </c>
      <c r="HB200">
        <v>2.35229</v>
      </c>
      <c r="HC200">
        <v>44.837699999999998</v>
      </c>
      <c r="HD200">
        <v>13.7293</v>
      </c>
      <c r="HE200">
        <v>18</v>
      </c>
      <c r="HF200">
        <v>662.37</v>
      </c>
      <c r="HG200">
        <v>696.21900000000005</v>
      </c>
      <c r="HH200">
        <v>25.376000000000001</v>
      </c>
      <c r="HI200">
        <v>35.684399999999997</v>
      </c>
      <c r="HJ200">
        <v>29.9999</v>
      </c>
      <c r="HK200">
        <v>35.514000000000003</v>
      </c>
      <c r="HL200">
        <v>35.480899999999998</v>
      </c>
      <c r="HM200">
        <v>65.284199999999998</v>
      </c>
      <c r="HN200">
        <v>18.385999999999999</v>
      </c>
      <c r="HO200">
        <v>20.517199999999999</v>
      </c>
      <c r="HP200">
        <v>25.3748</v>
      </c>
      <c r="HQ200">
        <v>1237.3</v>
      </c>
      <c r="HR200">
        <v>29.886900000000001</v>
      </c>
      <c r="HS200">
        <v>98.791700000000006</v>
      </c>
      <c r="HT200">
        <v>98.691599999999994</v>
      </c>
    </row>
    <row r="201" spans="1:228" x14ac:dyDescent="0.2">
      <c r="A201">
        <v>186</v>
      </c>
      <c r="B201">
        <v>1665256411.5</v>
      </c>
      <c r="C201">
        <v>738.5</v>
      </c>
      <c r="D201" t="s">
        <v>732</v>
      </c>
      <c r="E201" t="s">
        <v>733</v>
      </c>
      <c r="F201">
        <v>4</v>
      </c>
      <c r="G201">
        <v>1665256409.1875</v>
      </c>
      <c r="H201">
        <f t="shared" si="68"/>
        <v>2.0877203527613522E-3</v>
      </c>
      <c r="I201">
        <f t="shared" si="69"/>
        <v>2.0877203527613521</v>
      </c>
      <c r="J201">
        <f t="shared" si="70"/>
        <v>32.108557154884366</v>
      </c>
      <c r="K201">
        <f t="shared" si="71"/>
        <v>1202.71</v>
      </c>
      <c r="L201">
        <f t="shared" si="72"/>
        <v>782.60646626249002</v>
      </c>
      <c r="M201">
        <f t="shared" si="73"/>
        <v>78.961303483567804</v>
      </c>
      <c r="N201">
        <f t="shared" si="74"/>
        <v>121.34776980090687</v>
      </c>
      <c r="O201">
        <f t="shared" si="75"/>
        <v>0.1324120897990369</v>
      </c>
      <c r="P201">
        <f t="shared" si="76"/>
        <v>3.6703542249333454</v>
      </c>
      <c r="Q201">
        <f t="shared" si="77"/>
        <v>0.12981441850917674</v>
      </c>
      <c r="R201">
        <f t="shared" si="78"/>
        <v>8.1363157427963032E-2</v>
      </c>
      <c r="S201">
        <f t="shared" si="79"/>
        <v>226.12531798557873</v>
      </c>
      <c r="T201">
        <f t="shared" si="80"/>
        <v>31.643179611715048</v>
      </c>
      <c r="U201">
        <f t="shared" si="81"/>
        <v>31.539874999999999</v>
      </c>
      <c r="V201">
        <f t="shared" si="82"/>
        <v>4.6521249432722955</v>
      </c>
      <c r="W201">
        <f t="shared" si="83"/>
        <v>68.513930001493236</v>
      </c>
      <c r="X201">
        <f t="shared" si="84"/>
        <v>3.091762004677673</v>
      </c>
      <c r="Y201">
        <f t="shared" si="85"/>
        <v>4.51260350210576</v>
      </c>
      <c r="Z201">
        <f t="shared" si="86"/>
        <v>1.5603629385946225</v>
      </c>
      <c r="AA201">
        <f t="shared" si="87"/>
        <v>-92.06846755677563</v>
      </c>
      <c r="AB201">
        <f t="shared" si="88"/>
        <v>-105.88599434682421</v>
      </c>
      <c r="AC201">
        <f t="shared" si="89"/>
        <v>-6.4957516951534897</v>
      </c>
      <c r="AD201">
        <f t="shared" si="90"/>
        <v>21.675104386825396</v>
      </c>
      <c r="AE201">
        <f t="shared" si="91"/>
        <v>55.451130630431692</v>
      </c>
      <c r="AF201">
        <f t="shared" si="92"/>
        <v>2.0738036780697726</v>
      </c>
      <c r="AG201">
        <f t="shared" si="93"/>
        <v>32.108557154884366</v>
      </c>
      <c r="AH201">
        <v>1264.385673910373</v>
      </c>
      <c r="AI201">
        <v>1243.7743030303029</v>
      </c>
      <c r="AJ201">
        <v>1.6797367834998771</v>
      </c>
      <c r="AK201">
        <v>66.645628169260647</v>
      </c>
      <c r="AL201">
        <f t="shared" si="94"/>
        <v>2.0877203527613521</v>
      </c>
      <c r="AM201">
        <v>29.80970851017647</v>
      </c>
      <c r="AN201">
        <v>30.648901176470581</v>
      </c>
      <c r="AO201">
        <v>2.6246734101487233E-4</v>
      </c>
      <c r="AP201">
        <v>87.351231965539924</v>
      </c>
      <c r="AQ201">
        <v>25</v>
      </c>
      <c r="AR201">
        <v>4</v>
      </c>
      <c r="AS201">
        <f t="shared" si="95"/>
        <v>1</v>
      </c>
      <c r="AT201">
        <f t="shared" si="96"/>
        <v>0</v>
      </c>
      <c r="AU201">
        <f t="shared" si="97"/>
        <v>47464.087640694474</v>
      </c>
      <c r="AV201">
        <f t="shared" si="98"/>
        <v>1200.0474999999999</v>
      </c>
      <c r="AW201">
        <f t="shared" si="99"/>
        <v>1025.9661885935641</v>
      </c>
      <c r="AX201">
        <f t="shared" si="100"/>
        <v>0.85493798253282827</v>
      </c>
      <c r="AY201">
        <f t="shared" si="101"/>
        <v>0.18843030628835838</v>
      </c>
      <c r="AZ201">
        <v>2.7</v>
      </c>
      <c r="BA201">
        <v>0.5</v>
      </c>
      <c r="BB201" t="s">
        <v>356</v>
      </c>
      <c r="BC201">
        <v>2</v>
      </c>
      <c r="BD201" t="b">
        <v>1</v>
      </c>
      <c r="BE201">
        <v>1665256409.1875</v>
      </c>
      <c r="BF201">
        <v>1202.71</v>
      </c>
      <c r="BG201">
        <v>1226.7787499999999</v>
      </c>
      <c r="BH201">
        <v>30.643274999999999</v>
      </c>
      <c r="BI201">
        <v>29.808274999999998</v>
      </c>
      <c r="BJ201">
        <v>1201.06125</v>
      </c>
      <c r="BK201">
        <v>30.447487500000001</v>
      </c>
      <c r="BL201">
        <v>650.02275000000009</v>
      </c>
      <c r="BM201">
        <v>100.79525</v>
      </c>
      <c r="BN201">
        <v>0.1000363125</v>
      </c>
      <c r="BO201">
        <v>31.004762499999998</v>
      </c>
      <c r="BP201">
        <v>31.539874999999999</v>
      </c>
      <c r="BQ201">
        <v>999.9</v>
      </c>
      <c r="BR201">
        <v>0</v>
      </c>
      <c r="BS201">
        <v>0</v>
      </c>
      <c r="BT201">
        <v>8997.65625</v>
      </c>
      <c r="BU201">
        <v>0</v>
      </c>
      <c r="BV201">
        <v>15.807600000000001</v>
      </c>
      <c r="BW201">
        <v>-24.070374999999999</v>
      </c>
      <c r="BX201">
        <v>1240.72875</v>
      </c>
      <c r="BY201">
        <v>1264.4712500000001</v>
      </c>
      <c r="BZ201">
        <v>0.8349835000000001</v>
      </c>
      <c r="CA201">
        <v>1226.7787499999999</v>
      </c>
      <c r="CB201">
        <v>29.808274999999998</v>
      </c>
      <c r="CC201">
        <v>3.0886987499999998</v>
      </c>
      <c r="CD201">
        <v>3.0045362500000001</v>
      </c>
      <c r="CE201">
        <v>24.513962500000002</v>
      </c>
      <c r="CF201">
        <v>24.0530875</v>
      </c>
      <c r="CG201">
        <v>1200.0474999999999</v>
      </c>
      <c r="CH201">
        <v>0.49998375</v>
      </c>
      <c r="CI201">
        <v>0.50001625000000005</v>
      </c>
      <c r="CJ201">
        <v>0</v>
      </c>
      <c r="CK201">
        <v>802.95187499999997</v>
      </c>
      <c r="CL201">
        <v>4.9990899999999998</v>
      </c>
      <c r="CM201">
        <v>8676.9737499999992</v>
      </c>
      <c r="CN201">
        <v>9558.1737499999999</v>
      </c>
      <c r="CO201">
        <v>43.625</v>
      </c>
      <c r="CP201">
        <v>45.5</v>
      </c>
      <c r="CQ201">
        <v>44.5</v>
      </c>
      <c r="CR201">
        <v>44.523249999999997</v>
      </c>
      <c r="CS201">
        <v>44.875</v>
      </c>
      <c r="CT201">
        <v>597.505</v>
      </c>
      <c r="CU201">
        <v>597.54250000000002</v>
      </c>
      <c r="CV201">
        <v>0</v>
      </c>
      <c r="CW201">
        <v>1665256414.3</v>
      </c>
      <c r="CX201">
        <v>0</v>
      </c>
      <c r="CY201">
        <v>1665253528.5999999</v>
      </c>
      <c r="CZ201" t="s">
        <v>357</v>
      </c>
      <c r="DA201">
        <v>1665253526.5999999</v>
      </c>
      <c r="DB201">
        <v>1665253528.5999999</v>
      </c>
      <c r="DC201">
        <v>13</v>
      </c>
      <c r="DD201">
        <v>3.1E-2</v>
      </c>
      <c r="DE201">
        <v>1.2999999999999999E-2</v>
      </c>
      <c r="DF201">
        <v>1.6459999999999999</v>
      </c>
      <c r="DG201">
        <v>0.19600000000000001</v>
      </c>
      <c r="DH201">
        <v>415</v>
      </c>
      <c r="DI201">
        <v>32</v>
      </c>
      <c r="DJ201">
        <v>0.56000000000000005</v>
      </c>
      <c r="DK201">
        <v>0.22</v>
      </c>
      <c r="DL201">
        <v>-24.34781951219512</v>
      </c>
      <c r="DM201">
        <v>0.93152404181181292</v>
      </c>
      <c r="DN201">
        <v>0.166819296449945</v>
      </c>
      <c r="DO201">
        <v>0</v>
      </c>
      <c r="DP201">
        <v>0.83326736585365846</v>
      </c>
      <c r="DQ201">
        <v>-3.6025233449474239E-2</v>
      </c>
      <c r="DR201">
        <v>1.1784628538608269E-2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377</v>
      </c>
      <c r="EA201">
        <v>3.29419</v>
      </c>
      <c r="EB201">
        <v>2.62513</v>
      </c>
      <c r="EC201">
        <v>0.207873</v>
      </c>
      <c r="ED201">
        <v>0.20918</v>
      </c>
      <c r="EE201">
        <v>0.12853000000000001</v>
      </c>
      <c r="EF201">
        <v>0.12493799999999999</v>
      </c>
      <c r="EG201">
        <v>23886.5</v>
      </c>
      <c r="EH201">
        <v>24418.3</v>
      </c>
      <c r="EI201">
        <v>28074.1</v>
      </c>
      <c r="EJ201">
        <v>29744.400000000001</v>
      </c>
      <c r="EK201">
        <v>33589.199999999997</v>
      </c>
      <c r="EL201">
        <v>36200.400000000001</v>
      </c>
      <c r="EM201">
        <v>39535.699999999997</v>
      </c>
      <c r="EN201">
        <v>42590.1</v>
      </c>
      <c r="EO201">
        <v>2.1413199999999999</v>
      </c>
      <c r="EP201">
        <v>2.0997300000000001</v>
      </c>
      <c r="EQ201">
        <v>1.36271E-2</v>
      </c>
      <c r="ER201">
        <v>0</v>
      </c>
      <c r="ES201">
        <v>31.315799999999999</v>
      </c>
      <c r="ET201">
        <v>999.9</v>
      </c>
      <c r="EU201">
        <v>48.5</v>
      </c>
      <c r="EV201">
        <v>40</v>
      </c>
      <c r="EW201">
        <v>35.675199999999997</v>
      </c>
      <c r="EX201">
        <v>57.447400000000002</v>
      </c>
      <c r="EY201">
        <v>-3.47356</v>
      </c>
      <c r="EZ201">
        <v>2</v>
      </c>
      <c r="FA201">
        <v>0.69376499999999997</v>
      </c>
      <c r="FB201">
        <v>3.8730799999999999</v>
      </c>
      <c r="FC201">
        <v>20.2285</v>
      </c>
      <c r="FD201">
        <v>5.2181899999999999</v>
      </c>
      <c r="FE201">
        <v>12.0099</v>
      </c>
      <c r="FF201">
        <v>4.9861000000000004</v>
      </c>
      <c r="FG201">
        <v>3.2846500000000001</v>
      </c>
      <c r="FH201">
        <v>5148.3999999999996</v>
      </c>
      <c r="FI201">
        <v>9999</v>
      </c>
      <c r="FJ201">
        <v>9999</v>
      </c>
      <c r="FK201">
        <v>432.3</v>
      </c>
      <c r="FL201">
        <v>1.8658399999999999</v>
      </c>
      <c r="FM201">
        <v>1.8622000000000001</v>
      </c>
      <c r="FN201">
        <v>1.86432</v>
      </c>
      <c r="FO201">
        <v>1.8605</v>
      </c>
      <c r="FP201">
        <v>1.86113</v>
      </c>
      <c r="FQ201">
        <v>1.8602000000000001</v>
      </c>
      <c r="FR201">
        <v>1.86188</v>
      </c>
      <c r="FS201">
        <v>1.8584499999999999</v>
      </c>
      <c r="FT201">
        <v>0</v>
      </c>
      <c r="FU201">
        <v>0</v>
      </c>
      <c r="FV201">
        <v>0</v>
      </c>
      <c r="FW201">
        <v>0</v>
      </c>
      <c r="FX201" t="s">
        <v>359</v>
      </c>
      <c r="FY201" t="s">
        <v>360</v>
      </c>
      <c r="FZ201" t="s">
        <v>361</v>
      </c>
      <c r="GA201" t="s">
        <v>361</v>
      </c>
      <c r="GB201" t="s">
        <v>361</v>
      </c>
      <c r="GC201" t="s">
        <v>361</v>
      </c>
      <c r="GD201">
        <v>0</v>
      </c>
      <c r="GE201">
        <v>100</v>
      </c>
      <c r="GF201">
        <v>100</v>
      </c>
      <c r="GG201">
        <v>1.65</v>
      </c>
      <c r="GH201">
        <v>0.1958</v>
      </c>
      <c r="GI201">
        <v>1.646399999999971</v>
      </c>
      <c r="GJ201">
        <v>0</v>
      </c>
      <c r="GK201">
        <v>0</v>
      </c>
      <c r="GL201">
        <v>0</v>
      </c>
      <c r="GM201">
        <v>0.19577000000000669</v>
      </c>
      <c r="GN201">
        <v>0</v>
      </c>
      <c r="GO201">
        <v>0</v>
      </c>
      <c r="GP201">
        <v>0</v>
      </c>
      <c r="GQ201">
        <v>-1</v>
      </c>
      <c r="GR201">
        <v>-1</v>
      </c>
      <c r="GS201">
        <v>-1</v>
      </c>
      <c r="GT201">
        <v>-1</v>
      </c>
      <c r="GU201">
        <v>48.1</v>
      </c>
      <c r="GV201">
        <v>48</v>
      </c>
      <c r="GW201">
        <v>3.27881</v>
      </c>
      <c r="GX201">
        <v>2.5769000000000002</v>
      </c>
      <c r="GY201">
        <v>2.04834</v>
      </c>
      <c r="GZ201">
        <v>2.6000999999999999</v>
      </c>
      <c r="HA201">
        <v>2.1972700000000001</v>
      </c>
      <c r="HB201">
        <v>2.3059099999999999</v>
      </c>
      <c r="HC201">
        <v>44.837699999999998</v>
      </c>
      <c r="HD201">
        <v>13.720499999999999</v>
      </c>
      <c r="HE201">
        <v>18</v>
      </c>
      <c r="HF201">
        <v>662.40499999999997</v>
      </c>
      <c r="HG201">
        <v>696.24199999999996</v>
      </c>
      <c r="HH201">
        <v>25.3734</v>
      </c>
      <c r="HI201">
        <v>35.684100000000001</v>
      </c>
      <c r="HJ201">
        <v>29.9998</v>
      </c>
      <c r="HK201">
        <v>35.513500000000001</v>
      </c>
      <c r="HL201">
        <v>35.480899999999998</v>
      </c>
      <c r="HM201">
        <v>65.566100000000006</v>
      </c>
      <c r="HN201">
        <v>18.385999999999999</v>
      </c>
      <c r="HO201">
        <v>20.517199999999999</v>
      </c>
      <c r="HP201">
        <v>25.369599999999998</v>
      </c>
      <c r="HQ201">
        <v>1243.98</v>
      </c>
      <c r="HR201">
        <v>29.8795</v>
      </c>
      <c r="HS201">
        <v>98.790599999999998</v>
      </c>
      <c r="HT201">
        <v>98.691100000000006</v>
      </c>
    </row>
    <row r="202" spans="1:228" x14ac:dyDescent="0.2">
      <c r="A202">
        <v>187</v>
      </c>
      <c r="B202">
        <v>1665256415.5</v>
      </c>
      <c r="C202">
        <v>742.5</v>
      </c>
      <c r="D202" t="s">
        <v>734</v>
      </c>
      <c r="E202" t="s">
        <v>735</v>
      </c>
      <c r="F202">
        <v>4</v>
      </c>
      <c r="G202">
        <v>1665256413.5</v>
      </c>
      <c r="H202">
        <f t="shared" si="68"/>
        <v>2.1389997135252119E-3</v>
      </c>
      <c r="I202">
        <f t="shared" si="69"/>
        <v>2.1389997135252119</v>
      </c>
      <c r="J202">
        <f t="shared" si="70"/>
        <v>32.523439446312139</v>
      </c>
      <c r="K202">
        <f t="shared" si="71"/>
        <v>1209.694285714286</v>
      </c>
      <c r="L202">
        <f t="shared" si="72"/>
        <v>794.2588027145481</v>
      </c>
      <c r="M202">
        <f t="shared" si="73"/>
        <v>80.134971565092442</v>
      </c>
      <c r="N202">
        <f t="shared" si="74"/>
        <v>122.04940865226818</v>
      </c>
      <c r="O202">
        <f t="shared" si="75"/>
        <v>0.13585964318837646</v>
      </c>
      <c r="P202">
        <f t="shared" si="76"/>
        <v>3.6743241813747423</v>
      </c>
      <c r="Q202">
        <f t="shared" si="77"/>
        <v>0.13312933588167464</v>
      </c>
      <c r="R202">
        <f t="shared" si="78"/>
        <v>8.344657210555996E-2</v>
      </c>
      <c r="S202">
        <f t="shared" si="79"/>
        <v>226.1202476638264</v>
      </c>
      <c r="T202">
        <f t="shared" si="80"/>
        <v>31.628928236029399</v>
      </c>
      <c r="U202">
        <f t="shared" si="81"/>
        <v>31.540514285714291</v>
      </c>
      <c r="V202">
        <f t="shared" si="82"/>
        <v>4.6522938470654767</v>
      </c>
      <c r="W202">
        <f t="shared" si="83"/>
        <v>68.562745417755679</v>
      </c>
      <c r="X202">
        <f t="shared" si="84"/>
        <v>3.0934674889578826</v>
      </c>
      <c r="Y202">
        <f t="shared" si="85"/>
        <v>4.5118780908046432</v>
      </c>
      <c r="Z202">
        <f t="shared" si="86"/>
        <v>1.5588263581075941</v>
      </c>
      <c r="AA202">
        <f t="shared" si="87"/>
        <v>-94.329887366461847</v>
      </c>
      <c r="AB202">
        <f t="shared" si="88"/>
        <v>-106.68570329340847</v>
      </c>
      <c r="AC202">
        <f t="shared" si="89"/>
        <v>-6.5376695587616602</v>
      </c>
      <c r="AD202">
        <f t="shared" si="90"/>
        <v>18.566987445194442</v>
      </c>
      <c r="AE202">
        <f t="shared" si="91"/>
        <v>55.50657170881167</v>
      </c>
      <c r="AF202">
        <f t="shared" si="92"/>
        <v>2.1201657811842987</v>
      </c>
      <c r="AG202">
        <f t="shared" si="93"/>
        <v>32.523439446312139</v>
      </c>
      <c r="AH202">
        <v>1271.1467966995419</v>
      </c>
      <c r="AI202">
        <v>1250.4441818181811</v>
      </c>
      <c r="AJ202">
        <v>1.658256772039731</v>
      </c>
      <c r="AK202">
        <v>66.645628169260647</v>
      </c>
      <c r="AL202">
        <f t="shared" si="94"/>
        <v>2.1389997135252119</v>
      </c>
      <c r="AM202">
        <v>29.80749075810424</v>
      </c>
      <c r="AN202">
        <v>30.666984999999979</v>
      </c>
      <c r="AO202">
        <v>3.3572971189416281E-4</v>
      </c>
      <c r="AP202">
        <v>87.351231965539924</v>
      </c>
      <c r="AQ202">
        <v>25</v>
      </c>
      <c r="AR202">
        <v>4</v>
      </c>
      <c r="AS202">
        <f t="shared" si="95"/>
        <v>1</v>
      </c>
      <c r="AT202">
        <f t="shared" si="96"/>
        <v>0</v>
      </c>
      <c r="AU202">
        <f t="shared" si="97"/>
        <v>47535.866785778097</v>
      </c>
      <c r="AV202">
        <f t="shared" si="98"/>
        <v>1200.022857142857</v>
      </c>
      <c r="AW202">
        <f t="shared" si="99"/>
        <v>1025.9448993076817</v>
      </c>
      <c r="AX202">
        <f t="shared" si="100"/>
        <v>0.85493779822691152</v>
      </c>
      <c r="AY202">
        <f t="shared" si="101"/>
        <v>0.1884299505779396</v>
      </c>
      <c r="AZ202">
        <v>2.7</v>
      </c>
      <c r="BA202">
        <v>0.5</v>
      </c>
      <c r="BB202" t="s">
        <v>356</v>
      </c>
      <c r="BC202">
        <v>2</v>
      </c>
      <c r="BD202" t="b">
        <v>1</v>
      </c>
      <c r="BE202">
        <v>1665256413.5</v>
      </c>
      <c r="BF202">
        <v>1209.694285714286</v>
      </c>
      <c r="BG202">
        <v>1233.8171428571429</v>
      </c>
      <c r="BH202">
        <v>30.66094285714286</v>
      </c>
      <c r="BI202">
        <v>29.807228571428571</v>
      </c>
      <c r="BJ202">
        <v>1208.0514285714289</v>
      </c>
      <c r="BK202">
        <v>30.465214285714289</v>
      </c>
      <c r="BL202">
        <v>649.97514285714283</v>
      </c>
      <c r="BM202">
        <v>100.7928571428572</v>
      </c>
      <c r="BN202">
        <v>9.9913942857142848E-2</v>
      </c>
      <c r="BO202">
        <v>31.001942857142861</v>
      </c>
      <c r="BP202">
        <v>31.540514285714291</v>
      </c>
      <c r="BQ202">
        <v>999.89999999999986</v>
      </c>
      <c r="BR202">
        <v>0</v>
      </c>
      <c r="BS202">
        <v>0</v>
      </c>
      <c r="BT202">
        <v>9011.6071428571431</v>
      </c>
      <c r="BU202">
        <v>0</v>
      </c>
      <c r="BV202">
        <v>15.451942857142861</v>
      </c>
      <c r="BW202">
        <v>-24.119428571428571</v>
      </c>
      <c r="BX202">
        <v>1247.9585714285711</v>
      </c>
      <c r="BY202">
        <v>1271.721428571429</v>
      </c>
      <c r="BZ202">
        <v>0.85372242857142844</v>
      </c>
      <c r="CA202">
        <v>1233.8171428571429</v>
      </c>
      <c r="CB202">
        <v>29.807228571428571</v>
      </c>
      <c r="CC202">
        <v>3.0904028571428568</v>
      </c>
      <c r="CD202">
        <v>3.004355714285714</v>
      </c>
      <c r="CE202">
        <v>24.523199999999999</v>
      </c>
      <c r="CF202">
        <v>24.05208571428571</v>
      </c>
      <c r="CG202">
        <v>1200.022857142857</v>
      </c>
      <c r="CH202">
        <v>0.49999142857142848</v>
      </c>
      <c r="CI202">
        <v>0.50000857142857136</v>
      </c>
      <c r="CJ202">
        <v>0</v>
      </c>
      <c r="CK202">
        <v>802.8194285714286</v>
      </c>
      <c r="CL202">
        <v>4.9990899999999998</v>
      </c>
      <c r="CM202">
        <v>8691.9514285714286</v>
      </c>
      <c r="CN202">
        <v>9558.01</v>
      </c>
      <c r="CO202">
        <v>43.625</v>
      </c>
      <c r="CP202">
        <v>45.517714285714291</v>
      </c>
      <c r="CQ202">
        <v>44.5</v>
      </c>
      <c r="CR202">
        <v>44.561999999999998</v>
      </c>
      <c r="CS202">
        <v>44.875</v>
      </c>
      <c r="CT202">
        <v>597.5</v>
      </c>
      <c r="CU202">
        <v>597.52285714285711</v>
      </c>
      <c r="CV202">
        <v>0</v>
      </c>
      <c r="CW202">
        <v>1665256418.5</v>
      </c>
      <c r="CX202">
        <v>0</v>
      </c>
      <c r="CY202">
        <v>1665253528.5999999</v>
      </c>
      <c r="CZ202" t="s">
        <v>357</v>
      </c>
      <c r="DA202">
        <v>1665253526.5999999</v>
      </c>
      <c r="DB202">
        <v>1665253528.5999999</v>
      </c>
      <c r="DC202">
        <v>13</v>
      </c>
      <c r="DD202">
        <v>3.1E-2</v>
      </c>
      <c r="DE202">
        <v>1.2999999999999999E-2</v>
      </c>
      <c r="DF202">
        <v>1.6459999999999999</v>
      </c>
      <c r="DG202">
        <v>0.19600000000000001</v>
      </c>
      <c r="DH202">
        <v>415</v>
      </c>
      <c r="DI202">
        <v>32</v>
      </c>
      <c r="DJ202">
        <v>0.56000000000000005</v>
      </c>
      <c r="DK202">
        <v>0.22</v>
      </c>
      <c r="DL202">
        <v>-24.305487804878059</v>
      </c>
      <c r="DM202">
        <v>1.712772125435571</v>
      </c>
      <c r="DN202">
        <v>0.19169373209484361</v>
      </c>
      <c r="DO202">
        <v>0</v>
      </c>
      <c r="DP202">
        <v>0.83394029268292691</v>
      </c>
      <c r="DQ202">
        <v>9.0036773519164337E-2</v>
      </c>
      <c r="DR202">
        <v>1.055240854079758E-2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377</v>
      </c>
      <c r="EA202">
        <v>3.2942800000000001</v>
      </c>
      <c r="EB202">
        <v>2.6255000000000002</v>
      </c>
      <c r="EC202">
        <v>0.20855299999999999</v>
      </c>
      <c r="ED202">
        <v>0.209874</v>
      </c>
      <c r="EE202">
        <v>0.12856899999999999</v>
      </c>
      <c r="EF202">
        <v>0.12493600000000001</v>
      </c>
      <c r="EG202">
        <v>23866</v>
      </c>
      <c r="EH202">
        <v>24396.7</v>
      </c>
      <c r="EI202">
        <v>28074.2</v>
      </c>
      <c r="EJ202">
        <v>29744.2</v>
      </c>
      <c r="EK202">
        <v>33588.5</v>
      </c>
      <c r="EL202">
        <v>36200.400000000001</v>
      </c>
      <c r="EM202">
        <v>39536.5</v>
      </c>
      <c r="EN202">
        <v>42590</v>
      </c>
      <c r="EO202">
        <v>2.1413199999999999</v>
      </c>
      <c r="EP202">
        <v>2.0997699999999999</v>
      </c>
      <c r="EQ202">
        <v>1.3835699999999999E-2</v>
      </c>
      <c r="ER202">
        <v>0</v>
      </c>
      <c r="ES202">
        <v>31.32</v>
      </c>
      <c r="ET202">
        <v>999.9</v>
      </c>
      <c r="EU202">
        <v>48.5</v>
      </c>
      <c r="EV202">
        <v>40</v>
      </c>
      <c r="EW202">
        <v>35.673099999999998</v>
      </c>
      <c r="EX202">
        <v>57.5974</v>
      </c>
      <c r="EY202">
        <v>-3.4695499999999999</v>
      </c>
      <c r="EZ202">
        <v>2</v>
      </c>
      <c r="FA202">
        <v>0.69328000000000001</v>
      </c>
      <c r="FB202">
        <v>3.8829500000000001</v>
      </c>
      <c r="FC202">
        <v>20.228200000000001</v>
      </c>
      <c r="FD202">
        <v>5.2171399999999997</v>
      </c>
      <c r="FE202">
        <v>12.0099</v>
      </c>
      <c r="FF202">
        <v>4.9858500000000001</v>
      </c>
      <c r="FG202">
        <v>3.2846500000000001</v>
      </c>
      <c r="FH202">
        <v>5148.7</v>
      </c>
      <c r="FI202">
        <v>9999</v>
      </c>
      <c r="FJ202">
        <v>9999</v>
      </c>
      <c r="FK202">
        <v>432.3</v>
      </c>
      <c r="FL202">
        <v>1.8658399999999999</v>
      </c>
      <c r="FM202">
        <v>1.8622099999999999</v>
      </c>
      <c r="FN202">
        <v>1.86432</v>
      </c>
      <c r="FO202">
        <v>1.8605</v>
      </c>
      <c r="FP202">
        <v>1.86113</v>
      </c>
      <c r="FQ202">
        <v>1.8602000000000001</v>
      </c>
      <c r="FR202">
        <v>1.86189</v>
      </c>
      <c r="FS202">
        <v>1.8584700000000001</v>
      </c>
      <c r="FT202">
        <v>0</v>
      </c>
      <c r="FU202">
        <v>0</v>
      </c>
      <c r="FV202">
        <v>0</v>
      </c>
      <c r="FW202">
        <v>0</v>
      </c>
      <c r="FX202" t="s">
        <v>359</v>
      </c>
      <c r="FY202" t="s">
        <v>360</v>
      </c>
      <c r="FZ202" t="s">
        <v>361</v>
      </c>
      <c r="GA202" t="s">
        <v>361</v>
      </c>
      <c r="GB202" t="s">
        <v>361</v>
      </c>
      <c r="GC202" t="s">
        <v>361</v>
      </c>
      <c r="GD202">
        <v>0</v>
      </c>
      <c r="GE202">
        <v>100</v>
      </c>
      <c r="GF202">
        <v>100</v>
      </c>
      <c r="GG202">
        <v>1.64</v>
      </c>
      <c r="GH202">
        <v>0.1958</v>
      </c>
      <c r="GI202">
        <v>1.646399999999971</v>
      </c>
      <c r="GJ202">
        <v>0</v>
      </c>
      <c r="GK202">
        <v>0</v>
      </c>
      <c r="GL202">
        <v>0</v>
      </c>
      <c r="GM202">
        <v>0.19577000000000669</v>
      </c>
      <c r="GN202">
        <v>0</v>
      </c>
      <c r="GO202">
        <v>0</v>
      </c>
      <c r="GP202">
        <v>0</v>
      </c>
      <c r="GQ202">
        <v>-1</v>
      </c>
      <c r="GR202">
        <v>-1</v>
      </c>
      <c r="GS202">
        <v>-1</v>
      </c>
      <c r="GT202">
        <v>-1</v>
      </c>
      <c r="GU202">
        <v>48.1</v>
      </c>
      <c r="GV202">
        <v>48.1</v>
      </c>
      <c r="GW202">
        <v>3.2922400000000001</v>
      </c>
      <c r="GX202">
        <v>2.5695800000000002</v>
      </c>
      <c r="GY202">
        <v>2.04834</v>
      </c>
      <c r="GZ202">
        <v>2.6000999999999999</v>
      </c>
      <c r="HA202">
        <v>2.1972700000000001</v>
      </c>
      <c r="HB202">
        <v>2.3645</v>
      </c>
      <c r="HC202">
        <v>44.837699999999998</v>
      </c>
      <c r="HD202">
        <v>13.738</v>
      </c>
      <c r="HE202">
        <v>18</v>
      </c>
      <c r="HF202">
        <v>662.40499999999997</v>
      </c>
      <c r="HG202">
        <v>696.26</v>
      </c>
      <c r="HH202">
        <v>25.3705</v>
      </c>
      <c r="HI202">
        <v>35.681199999999997</v>
      </c>
      <c r="HJ202">
        <v>29.9998</v>
      </c>
      <c r="HK202">
        <v>35.513500000000001</v>
      </c>
      <c r="HL202">
        <v>35.478299999999997</v>
      </c>
      <c r="HM202">
        <v>65.8489</v>
      </c>
      <c r="HN202">
        <v>18.385999999999999</v>
      </c>
      <c r="HO202">
        <v>20.517199999999999</v>
      </c>
      <c r="HP202">
        <v>25.369599999999998</v>
      </c>
      <c r="HQ202">
        <v>1250.6600000000001</v>
      </c>
      <c r="HR202">
        <v>29.8795</v>
      </c>
      <c r="HS202">
        <v>98.792000000000002</v>
      </c>
      <c r="HT202">
        <v>98.690700000000007</v>
      </c>
    </row>
    <row r="203" spans="1:228" x14ac:dyDescent="0.2">
      <c r="A203">
        <v>188</v>
      </c>
      <c r="B203">
        <v>1665256419.5</v>
      </c>
      <c r="C203">
        <v>746.5</v>
      </c>
      <c r="D203" t="s">
        <v>736</v>
      </c>
      <c r="E203" t="s">
        <v>737</v>
      </c>
      <c r="F203">
        <v>4</v>
      </c>
      <c r="G203">
        <v>1665256417.1875</v>
      </c>
      <c r="H203">
        <f t="shared" si="68"/>
        <v>2.1629795400351396E-3</v>
      </c>
      <c r="I203">
        <f t="shared" si="69"/>
        <v>2.1629795400351397</v>
      </c>
      <c r="J203">
        <f t="shared" si="70"/>
        <v>32.422498443624569</v>
      </c>
      <c r="K203">
        <f t="shared" si="71"/>
        <v>1215.6712500000001</v>
      </c>
      <c r="L203">
        <f t="shared" si="72"/>
        <v>805.11017965609938</v>
      </c>
      <c r="M203">
        <f t="shared" si="73"/>
        <v>81.230606493905711</v>
      </c>
      <c r="N203">
        <f t="shared" si="74"/>
        <v>122.65366334938797</v>
      </c>
      <c r="O203">
        <f t="shared" si="75"/>
        <v>0.13726399611892703</v>
      </c>
      <c r="P203">
        <f t="shared" si="76"/>
        <v>3.6747373852152934</v>
      </c>
      <c r="Q203">
        <f t="shared" si="77"/>
        <v>0.13447788209839853</v>
      </c>
      <c r="R203">
        <f t="shared" si="78"/>
        <v>8.4294287469219256E-2</v>
      </c>
      <c r="S203">
        <f t="shared" si="79"/>
        <v>226.10992498587294</v>
      </c>
      <c r="T203">
        <f t="shared" si="80"/>
        <v>31.625826097011707</v>
      </c>
      <c r="U203">
        <f t="shared" si="81"/>
        <v>31.548974999999999</v>
      </c>
      <c r="V203">
        <f t="shared" si="82"/>
        <v>4.6545297304766766</v>
      </c>
      <c r="W203">
        <f t="shared" si="83"/>
        <v>68.567470154331616</v>
      </c>
      <c r="X203">
        <f t="shared" si="84"/>
        <v>3.0940413394763753</v>
      </c>
      <c r="Y203">
        <f t="shared" si="85"/>
        <v>4.5124041072425589</v>
      </c>
      <c r="Z203">
        <f t="shared" si="86"/>
        <v>1.5604883910003013</v>
      </c>
      <c r="AA203">
        <f t="shared" si="87"/>
        <v>-95.387397715549653</v>
      </c>
      <c r="AB203">
        <f t="shared" si="88"/>
        <v>-107.96880443636682</v>
      </c>
      <c r="AC203">
        <f t="shared" si="89"/>
        <v>-6.6158964116743419</v>
      </c>
      <c r="AD203">
        <f t="shared" si="90"/>
        <v>16.137826422282103</v>
      </c>
      <c r="AE203">
        <f t="shared" si="91"/>
        <v>55.852988456691769</v>
      </c>
      <c r="AF203">
        <f t="shared" si="92"/>
        <v>2.136934573467014</v>
      </c>
      <c r="AG203">
        <f t="shared" si="93"/>
        <v>32.422498443624569</v>
      </c>
      <c r="AH203">
        <v>1278.0180721625909</v>
      </c>
      <c r="AI203">
        <v>1257.203939393939</v>
      </c>
      <c r="AJ203">
        <v>1.6964858456012011</v>
      </c>
      <c r="AK203">
        <v>66.645628169260647</v>
      </c>
      <c r="AL203">
        <f t="shared" si="94"/>
        <v>2.1629795400351397</v>
      </c>
      <c r="AM203">
        <v>29.80773183985006</v>
      </c>
      <c r="AN203">
        <v>30.665946764705868</v>
      </c>
      <c r="AO203">
        <v>2.3657757510895851E-3</v>
      </c>
      <c r="AP203">
        <v>87.351231965539924</v>
      </c>
      <c r="AQ203">
        <v>25</v>
      </c>
      <c r="AR203">
        <v>4</v>
      </c>
      <c r="AS203">
        <f t="shared" si="95"/>
        <v>1</v>
      </c>
      <c r="AT203">
        <f t="shared" si="96"/>
        <v>0</v>
      </c>
      <c r="AU203">
        <f t="shared" si="97"/>
        <v>47542.980262908153</v>
      </c>
      <c r="AV203">
        <f t="shared" si="98"/>
        <v>1199.9637499999999</v>
      </c>
      <c r="AW203">
        <f t="shared" si="99"/>
        <v>1025.8947885937164</v>
      </c>
      <c r="AX203">
        <f t="shared" si="100"/>
        <v>0.85493815008471419</v>
      </c>
      <c r="AY203">
        <f t="shared" si="101"/>
        <v>0.18843062966349855</v>
      </c>
      <c r="AZ203">
        <v>2.7</v>
      </c>
      <c r="BA203">
        <v>0.5</v>
      </c>
      <c r="BB203" t="s">
        <v>356</v>
      </c>
      <c r="BC203">
        <v>2</v>
      </c>
      <c r="BD203" t="b">
        <v>1</v>
      </c>
      <c r="BE203">
        <v>1665256417.1875</v>
      </c>
      <c r="BF203">
        <v>1215.6712500000001</v>
      </c>
      <c r="BG203">
        <v>1239.95</v>
      </c>
      <c r="BH203">
        <v>30.666325000000001</v>
      </c>
      <c r="BI203">
        <v>29.805924999999998</v>
      </c>
      <c r="BJ203">
        <v>1214.0287499999999</v>
      </c>
      <c r="BK203">
        <v>30.4705625</v>
      </c>
      <c r="BL203">
        <v>650.02174999999988</v>
      </c>
      <c r="BM203">
        <v>100.79362500000001</v>
      </c>
      <c r="BN203">
        <v>0.1001514625</v>
      </c>
      <c r="BO203">
        <v>31.003987500000001</v>
      </c>
      <c r="BP203">
        <v>31.548974999999999</v>
      </c>
      <c r="BQ203">
        <v>999.9</v>
      </c>
      <c r="BR203">
        <v>0</v>
      </c>
      <c r="BS203">
        <v>0</v>
      </c>
      <c r="BT203">
        <v>9012.96875</v>
      </c>
      <c r="BU203">
        <v>0</v>
      </c>
      <c r="BV203">
        <v>15.7340625</v>
      </c>
      <c r="BW203">
        <v>-24.278424999999999</v>
      </c>
      <c r="BX203">
        <v>1254.13375</v>
      </c>
      <c r="BY203">
        <v>1278.0450000000001</v>
      </c>
      <c r="BZ203">
        <v>0.86038712499999992</v>
      </c>
      <c r="CA203">
        <v>1239.95</v>
      </c>
      <c r="CB203">
        <v>29.805924999999998</v>
      </c>
      <c r="CC203">
        <v>3.09097</v>
      </c>
      <c r="CD203">
        <v>3.0042475</v>
      </c>
      <c r="CE203">
        <v>24.526250000000001</v>
      </c>
      <c r="CF203">
        <v>24.0514625</v>
      </c>
      <c r="CG203">
        <v>1199.9637499999999</v>
      </c>
      <c r="CH203">
        <v>0.49997712500000002</v>
      </c>
      <c r="CI203">
        <v>0.50002287499999998</v>
      </c>
      <c r="CJ203">
        <v>0</v>
      </c>
      <c r="CK203">
        <v>802.541875</v>
      </c>
      <c r="CL203">
        <v>4.9990899999999998</v>
      </c>
      <c r="CM203">
        <v>8693.2837500000005</v>
      </c>
      <c r="CN203">
        <v>9557.4612500000003</v>
      </c>
      <c r="CO203">
        <v>43.625</v>
      </c>
      <c r="CP203">
        <v>45.5</v>
      </c>
      <c r="CQ203">
        <v>44.5</v>
      </c>
      <c r="CR203">
        <v>44.561999999999998</v>
      </c>
      <c r="CS203">
        <v>44.875</v>
      </c>
      <c r="CT203">
        <v>597.45624999999995</v>
      </c>
      <c r="CU203">
        <v>597.50750000000005</v>
      </c>
      <c r="CV203">
        <v>0</v>
      </c>
      <c r="CW203">
        <v>1665256422.7</v>
      </c>
      <c r="CX203">
        <v>0</v>
      </c>
      <c r="CY203">
        <v>1665253528.5999999</v>
      </c>
      <c r="CZ203" t="s">
        <v>357</v>
      </c>
      <c r="DA203">
        <v>1665253526.5999999</v>
      </c>
      <c r="DB203">
        <v>1665253528.5999999</v>
      </c>
      <c r="DC203">
        <v>13</v>
      </c>
      <c r="DD203">
        <v>3.1E-2</v>
      </c>
      <c r="DE203">
        <v>1.2999999999999999E-2</v>
      </c>
      <c r="DF203">
        <v>1.6459999999999999</v>
      </c>
      <c r="DG203">
        <v>0.19600000000000001</v>
      </c>
      <c r="DH203">
        <v>415</v>
      </c>
      <c r="DI203">
        <v>32</v>
      </c>
      <c r="DJ203">
        <v>0.56000000000000005</v>
      </c>
      <c r="DK203">
        <v>0.22</v>
      </c>
      <c r="DL203">
        <v>-24.262070731707318</v>
      </c>
      <c r="DM203">
        <v>0.89611777003482807</v>
      </c>
      <c r="DN203">
        <v>0.16338931696859679</v>
      </c>
      <c r="DO203">
        <v>0</v>
      </c>
      <c r="DP203">
        <v>0.84120060975609745</v>
      </c>
      <c r="DQ203">
        <v>0.1176074634146362</v>
      </c>
      <c r="DR203">
        <v>1.3034973121826301E-2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364</v>
      </c>
      <c r="EA203">
        <v>3.2943899999999999</v>
      </c>
      <c r="EB203">
        <v>2.6254499999999998</v>
      </c>
      <c r="EC203">
        <v>0.209259</v>
      </c>
      <c r="ED203">
        <v>0.21057600000000001</v>
      </c>
      <c r="EE203">
        <v>0.128579</v>
      </c>
      <c r="EF203">
        <v>0.12495100000000001</v>
      </c>
      <c r="EG203">
        <v>23845.200000000001</v>
      </c>
      <c r="EH203">
        <v>24375.1</v>
      </c>
      <c r="EI203">
        <v>28074.799999999999</v>
      </c>
      <c r="EJ203">
        <v>29744.400000000001</v>
      </c>
      <c r="EK203">
        <v>33588.800000000003</v>
      </c>
      <c r="EL203">
        <v>36199.800000000003</v>
      </c>
      <c r="EM203">
        <v>39537.300000000003</v>
      </c>
      <c r="EN203">
        <v>42589.9</v>
      </c>
      <c r="EO203">
        <v>2.1419000000000001</v>
      </c>
      <c r="EP203">
        <v>2.0998000000000001</v>
      </c>
      <c r="EQ203">
        <v>1.40071E-2</v>
      </c>
      <c r="ER203">
        <v>0</v>
      </c>
      <c r="ES203">
        <v>31.322600000000001</v>
      </c>
      <c r="ET203">
        <v>999.9</v>
      </c>
      <c r="EU203">
        <v>48.5</v>
      </c>
      <c r="EV203">
        <v>40</v>
      </c>
      <c r="EW203">
        <v>35.673299999999998</v>
      </c>
      <c r="EX203">
        <v>57.117400000000004</v>
      </c>
      <c r="EY203">
        <v>-3.4975999999999998</v>
      </c>
      <c r="EZ203">
        <v>2</v>
      </c>
      <c r="FA203">
        <v>0.69332099999999997</v>
      </c>
      <c r="FB203">
        <v>3.8795600000000001</v>
      </c>
      <c r="FC203">
        <v>20.2285</v>
      </c>
      <c r="FD203">
        <v>5.2174399999999999</v>
      </c>
      <c r="FE203">
        <v>12.0099</v>
      </c>
      <c r="FF203">
        <v>4.9858500000000001</v>
      </c>
      <c r="FG203">
        <v>3.2845499999999999</v>
      </c>
      <c r="FH203">
        <v>5148.7</v>
      </c>
      <c r="FI203">
        <v>9999</v>
      </c>
      <c r="FJ203">
        <v>9999</v>
      </c>
      <c r="FK203">
        <v>432.3</v>
      </c>
      <c r="FL203">
        <v>1.8658399999999999</v>
      </c>
      <c r="FM203">
        <v>1.86226</v>
      </c>
      <c r="FN203">
        <v>1.86432</v>
      </c>
      <c r="FO203">
        <v>1.8605</v>
      </c>
      <c r="FP203">
        <v>1.8611200000000001</v>
      </c>
      <c r="FQ203">
        <v>1.8602000000000001</v>
      </c>
      <c r="FR203">
        <v>1.86188</v>
      </c>
      <c r="FS203">
        <v>1.85846</v>
      </c>
      <c r="FT203">
        <v>0</v>
      </c>
      <c r="FU203">
        <v>0</v>
      </c>
      <c r="FV203">
        <v>0</v>
      </c>
      <c r="FW203">
        <v>0</v>
      </c>
      <c r="FX203" t="s">
        <v>359</v>
      </c>
      <c r="FY203" t="s">
        <v>360</v>
      </c>
      <c r="FZ203" t="s">
        <v>361</v>
      </c>
      <c r="GA203" t="s">
        <v>361</v>
      </c>
      <c r="GB203" t="s">
        <v>361</v>
      </c>
      <c r="GC203" t="s">
        <v>361</v>
      </c>
      <c r="GD203">
        <v>0</v>
      </c>
      <c r="GE203">
        <v>100</v>
      </c>
      <c r="GF203">
        <v>100</v>
      </c>
      <c r="GG203">
        <v>1.64</v>
      </c>
      <c r="GH203">
        <v>0.1958</v>
      </c>
      <c r="GI203">
        <v>1.646399999999971</v>
      </c>
      <c r="GJ203">
        <v>0</v>
      </c>
      <c r="GK203">
        <v>0</v>
      </c>
      <c r="GL203">
        <v>0</v>
      </c>
      <c r="GM203">
        <v>0.19577000000000669</v>
      </c>
      <c r="GN203">
        <v>0</v>
      </c>
      <c r="GO203">
        <v>0</v>
      </c>
      <c r="GP203">
        <v>0</v>
      </c>
      <c r="GQ203">
        <v>-1</v>
      </c>
      <c r="GR203">
        <v>-1</v>
      </c>
      <c r="GS203">
        <v>-1</v>
      </c>
      <c r="GT203">
        <v>-1</v>
      </c>
      <c r="GU203">
        <v>48.2</v>
      </c>
      <c r="GV203">
        <v>48.2</v>
      </c>
      <c r="GW203">
        <v>3.30688</v>
      </c>
      <c r="GX203">
        <v>2.5781200000000002</v>
      </c>
      <c r="GY203">
        <v>2.04834</v>
      </c>
      <c r="GZ203">
        <v>2.5988799999999999</v>
      </c>
      <c r="HA203">
        <v>2.1972700000000001</v>
      </c>
      <c r="HB203">
        <v>2.35107</v>
      </c>
      <c r="HC203">
        <v>44.837699999999998</v>
      </c>
      <c r="HD203">
        <v>13.7293</v>
      </c>
      <c r="HE203">
        <v>18</v>
      </c>
      <c r="HF203">
        <v>662.84100000000001</v>
      </c>
      <c r="HG203">
        <v>696.27499999999998</v>
      </c>
      <c r="HH203">
        <v>25.367699999999999</v>
      </c>
      <c r="HI203">
        <v>35.681199999999997</v>
      </c>
      <c r="HJ203">
        <v>29.9999</v>
      </c>
      <c r="HK203">
        <v>35.5107</v>
      </c>
      <c r="HL203">
        <v>35.477600000000002</v>
      </c>
      <c r="HM203">
        <v>66.135099999999994</v>
      </c>
      <c r="HN203">
        <v>18.115500000000001</v>
      </c>
      <c r="HO203">
        <v>20.517199999999999</v>
      </c>
      <c r="HP203">
        <v>25.3674</v>
      </c>
      <c r="HQ203">
        <v>1257.3399999999999</v>
      </c>
      <c r="HR203">
        <v>29.8795</v>
      </c>
      <c r="HS203">
        <v>98.7941</v>
      </c>
      <c r="HT203">
        <v>98.691000000000003</v>
      </c>
    </row>
    <row r="204" spans="1:228" x14ac:dyDescent="0.2">
      <c r="A204">
        <v>189</v>
      </c>
      <c r="B204">
        <v>1665256423.5</v>
      </c>
      <c r="C204">
        <v>750.5</v>
      </c>
      <c r="D204" t="s">
        <v>738</v>
      </c>
      <c r="E204" t="s">
        <v>739</v>
      </c>
      <c r="F204">
        <v>4</v>
      </c>
      <c r="G204">
        <v>1665256421.5</v>
      </c>
      <c r="H204">
        <f t="shared" si="68"/>
        <v>2.1642265123011906E-3</v>
      </c>
      <c r="I204">
        <f t="shared" si="69"/>
        <v>2.1642265123011906</v>
      </c>
      <c r="J204">
        <f t="shared" si="70"/>
        <v>32.811087746555017</v>
      </c>
      <c r="K204">
        <f t="shared" si="71"/>
        <v>1222.7</v>
      </c>
      <c r="L204">
        <f t="shared" si="72"/>
        <v>807.5216532784176</v>
      </c>
      <c r="M204">
        <f t="shared" si="73"/>
        <v>81.473239827012719</v>
      </c>
      <c r="N204">
        <f t="shared" si="74"/>
        <v>123.36180699558572</v>
      </c>
      <c r="O204">
        <f t="shared" si="75"/>
        <v>0.13730867200811248</v>
      </c>
      <c r="P204">
        <f t="shared" si="76"/>
        <v>3.6727031898898455</v>
      </c>
      <c r="Q204">
        <f t="shared" si="77"/>
        <v>0.13451925359425751</v>
      </c>
      <c r="R204">
        <f t="shared" si="78"/>
        <v>8.4320431898554343E-2</v>
      </c>
      <c r="S204">
        <f t="shared" si="79"/>
        <v>226.11158580705558</v>
      </c>
      <c r="T204">
        <f t="shared" si="80"/>
        <v>31.624738326327218</v>
      </c>
      <c r="U204">
        <f t="shared" si="81"/>
        <v>31.552514285714281</v>
      </c>
      <c r="V204">
        <f t="shared" si="82"/>
        <v>4.65546532269191</v>
      </c>
      <c r="W204">
        <f t="shared" si="83"/>
        <v>68.583999537458141</v>
      </c>
      <c r="X204">
        <f t="shared" si="84"/>
        <v>3.0945827225995677</v>
      </c>
      <c r="Y204">
        <f t="shared" si="85"/>
        <v>4.5121059481365133</v>
      </c>
      <c r="Z204">
        <f t="shared" si="86"/>
        <v>1.5608826000923424</v>
      </c>
      <c r="AA204">
        <f t="shared" si="87"/>
        <v>-95.442389192482509</v>
      </c>
      <c r="AB204">
        <f t="shared" si="88"/>
        <v>-108.83929646196064</v>
      </c>
      <c r="AC204">
        <f t="shared" si="89"/>
        <v>-6.6730089585724617</v>
      </c>
      <c r="AD204">
        <f t="shared" si="90"/>
        <v>15.156891194039957</v>
      </c>
      <c r="AE204">
        <f t="shared" si="91"/>
        <v>56.263640636417215</v>
      </c>
      <c r="AF204">
        <f t="shared" si="92"/>
        <v>2.0420918656471074</v>
      </c>
      <c r="AG204">
        <f t="shared" si="93"/>
        <v>32.811087746555017</v>
      </c>
      <c r="AH204">
        <v>1284.862450812218</v>
      </c>
      <c r="AI204">
        <v>1263.921454545454</v>
      </c>
      <c r="AJ204">
        <v>1.6867208429859171</v>
      </c>
      <c r="AK204">
        <v>66.645628169260647</v>
      </c>
      <c r="AL204">
        <f t="shared" si="94"/>
        <v>2.1642265123011906</v>
      </c>
      <c r="AM204">
        <v>29.804578814741571</v>
      </c>
      <c r="AN204">
        <v>30.67596264705881</v>
      </c>
      <c r="AO204">
        <v>-2.3931727774683868E-6</v>
      </c>
      <c r="AP204">
        <v>87.351231965539924</v>
      </c>
      <c r="AQ204">
        <v>25</v>
      </c>
      <c r="AR204">
        <v>4</v>
      </c>
      <c r="AS204">
        <f t="shared" si="95"/>
        <v>1</v>
      </c>
      <c r="AT204">
        <f t="shared" si="96"/>
        <v>0</v>
      </c>
      <c r="AU204">
        <f t="shared" si="97"/>
        <v>47506.592266620617</v>
      </c>
      <c r="AV204">
        <f t="shared" si="98"/>
        <v>1199.974285714286</v>
      </c>
      <c r="AW204">
        <f t="shared" si="99"/>
        <v>1025.9036278793037</v>
      </c>
      <c r="AX204">
        <f t="shared" si="100"/>
        <v>0.85493800999963376</v>
      </c>
      <c r="AY204">
        <f t="shared" si="101"/>
        <v>0.18843035929929317</v>
      </c>
      <c r="AZ204">
        <v>2.7</v>
      </c>
      <c r="BA204">
        <v>0.5</v>
      </c>
      <c r="BB204" t="s">
        <v>356</v>
      </c>
      <c r="BC204">
        <v>2</v>
      </c>
      <c r="BD204" t="b">
        <v>1</v>
      </c>
      <c r="BE204">
        <v>1665256421.5</v>
      </c>
      <c r="BF204">
        <v>1222.7</v>
      </c>
      <c r="BG204">
        <v>1247.1071428571429</v>
      </c>
      <c r="BH204">
        <v>30.671942857142859</v>
      </c>
      <c r="BI204">
        <v>29.84974285714285</v>
      </c>
      <c r="BJ204">
        <v>1221.0542857142859</v>
      </c>
      <c r="BK204">
        <v>30.47618571428572</v>
      </c>
      <c r="BL204">
        <v>650.02842857142866</v>
      </c>
      <c r="BM204">
        <v>100.79300000000001</v>
      </c>
      <c r="BN204">
        <v>9.9947571428571427E-2</v>
      </c>
      <c r="BO204">
        <v>31.00282857142858</v>
      </c>
      <c r="BP204">
        <v>31.552514285714281</v>
      </c>
      <c r="BQ204">
        <v>999.89999999999986</v>
      </c>
      <c r="BR204">
        <v>0</v>
      </c>
      <c r="BS204">
        <v>0</v>
      </c>
      <c r="BT204">
        <v>9005.9842857142849</v>
      </c>
      <c r="BU204">
        <v>0</v>
      </c>
      <c r="BV204">
        <v>16.186114285714289</v>
      </c>
      <c r="BW204">
        <v>-24.404257142857141</v>
      </c>
      <c r="BX204">
        <v>1261.3900000000001</v>
      </c>
      <c r="BY204">
        <v>1285.477142857143</v>
      </c>
      <c r="BZ204">
        <v>0.82219757142857142</v>
      </c>
      <c r="CA204">
        <v>1247.1071428571429</v>
      </c>
      <c r="CB204">
        <v>29.84974285714285</v>
      </c>
      <c r="CC204">
        <v>3.091512857142857</v>
      </c>
      <c r="CD204">
        <v>3.0086428571428572</v>
      </c>
      <c r="CE204">
        <v>24.52918571428571</v>
      </c>
      <c r="CF204">
        <v>24.07581428571428</v>
      </c>
      <c r="CG204">
        <v>1199.974285714286</v>
      </c>
      <c r="CH204">
        <v>0.49998328571428569</v>
      </c>
      <c r="CI204">
        <v>0.50001657142857148</v>
      </c>
      <c r="CJ204">
        <v>0</v>
      </c>
      <c r="CK204">
        <v>802.50028571428561</v>
      </c>
      <c r="CL204">
        <v>4.9990899999999998</v>
      </c>
      <c r="CM204">
        <v>8690.0714285714294</v>
      </c>
      <c r="CN204">
        <v>9557.5928571428576</v>
      </c>
      <c r="CO204">
        <v>43.625</v>
      </c>
      <c r="CP204">
        <v>45.5</v>
      </c>
      <c r="CQ204">
        <v>44.5</v>
      </c>
      <c r="CR204">
        <v>44.561999999999998</v>
      </c>
      <c r="CS204">
        <v>44.875</v>
      </c>
      <c r="CT204">
        <v>597.46714285714279</v>
      </c>
      <c r="CU204">
        <v>597.50714285714298</v>
      </c>
      <c r="CV204">
        <v>0</v>
      </c>
      <c r="CW204">
        <v>1665256426.3</v>
      </c>
      <c r="CX204">
        <v>0</v>
      </c>
      <c r="CY204">
        <v>1665253528.5999999</v>
      </c>
      <c r="CZ204" t="s">
        <v>357</v>
      </c>
      <c r="DA204">
        <v>1665253526.5999999</v>
      </c>
      <c r="DB204">
        <v>1665253528.5999999</v>
      </c>
      <c r="DC204">
        <v>13</v>
      </c>
      <c r="DD204">
        <v>3.1E-2</v>
      </c>
      <c r="DE204">
        <v>1.2999999999999999E-2</v>
      </c>
      <c r="DF204">
        <v>1.6459999999999999</v>
      </c>
      <c r="DG204">
        <v>0.19600000000000001</v>
      </c>
      <c r="DH204">
        <v>415</v>
      </c>
      <c r="DI204">
        <v>32</v>
      </c>
      <c r="DJ204">
        <v>0.56000000000000005</v>
      </c>
      <c r="DK204">
        <v>0.22</v>
      </c>
      <c r="DL204">
        <v>-24.24921707317073</v>
      </c>
      <c r="DM204">
        <v>-0.29233379790937469</v>
      </c>
      <c r="DN204">
        <v>0.15246343648430721</v>
      </c>
      <c r="DO204">
        <v>0</v>
      </c>
      <c r="DP204">
        <v>0.84014007317073158</v>
      </c>
      <c r="DQ204">
        <v>3.043187456446101E-2</v>
      </c>
      <c r="DR204">
        <v>1.634160843561425E-2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377</v>
      </c>
      <c r="EA204">
        <v>3.2943199999999999</v>
      </c>
      <c r="EB204">
        <v>2.6250900000000001</v>
      </c>
      <c r="EC204">
        <v>0.209951</v>
      </c>
      <c r="ED204">
        <v>0.211286</v>
      </c>
      <c r="EE204">
        <v>0.128608</v>
      </c>
      <c r="EF204">
        <v>0.12515100000000001</v>
      </c>
      <c r="EG204">
        <v>23823.200000000001</v>
      </c>
      <c r="EH204">
        <v>24353.200000000001</v>
      </c>
      <c r="EI204">
        <v>28073.7</v>
      </c>
      <c r="EJ204">
        <v>29744.7</v>
      </c>
      <c r="EK204">
        <v>33586.6</v>
      </c>
      <c r="EL204">
        <v>36191.9</v>
      </c>
      <c r="EM204">
        <v>39535.9</v>
      </c>
      <c r="EN204">
        <v>42590.3</v>
      </c>
      <c r="EO204">
        <v>2.1416200000000001</v>
      </c>
      <c r="EP204">
        <v>2.0997699999999999</v>
      </c>
      <c r="EQ204">
        <v>1.4562200000000001E-2</v>
      </c>
      <c r="ER204">
        <v>0</v>
      </c>
      <c r="ES204">
        <v>31.325299999999999</v>
      </c>
      <c r="ET204">
        <v>999.9</v>
      </c>
      <c r="EU204">
        <v>48.5</v>
      </c>
      <c r="EV204">
        <v>40</v>
      </c>
      <c r="EW204">
        <v>35.676299999999998</v>
      </c>
      <c r="EX204">
        <v>57.237400000000001</v>
      </c>
      <c r="EY204">
        <v>-3.6017600000000001</v>
      </c>
      <c r="EZ204">
        <v>2</v>
      </c>
      <c r="FA204">
        <v>0.69330499999999995</v>
      </c>
      <c r="FB204">
        <v>3.8837899999999999</v>
      </c>
      <c r="FC204">
        <v>20.228400000000001</v>
      </c>
      <c r="FD204">
        <v>5.2165400000000002</v>
      </c>
      <c r="FE204">
        <v>12.0099</v>
      </c>
      <c r="FF204">
        <v>4.9858000000000002</v>
      </c>
      <c r="FG204">
        <v>3.2845</v>
      </c>
      <c r="FH204">
        <v>5148.7</v>
      </c>
      <c r="FI204">
        <v>9999</v>
      </c>
      <c r="FJ204">
        <v>9999</v>
      </c>
      <c r="FK204">
        <v>432.3</v>
      </c>
      <c r="FL204">
        <v>1.8658399999999999</v>
      </c>
      <c r="FM204">
        <v>1.86225</v>
      </c>
      <c r="FN204">
        <v>1.86432</v>
      </c>
      <c r="FO204">
        <v>1.8605</v>
      </c>
      <c r="FP204">
        <v>1.8611200000000001</v>
      </c>
      <c r="FQ204">
        <v>1.8602000000000001</v>
      </c>
      <c r="FR204">
        <v>1.86189</v>
      </c>
      <c r="FS204">
        <v>1.85849</v>
      </c>
      <c r="FT204">
        <v>0</v>
      </c>
      <c r="FU204">
        <v>0</v>
      </c>
      <c r="FV204">
        <v>0</v>
      </c>
      <c r="FW204">
        <v>0</v>
      </c>
      <c r="FX204" t="s">
        <v>359</v>
      </c>
      <c r="FY204" t="s">
        <v>360</v>
      </c>
      <c r="FZ204" t="s">
        <v>361</v>
      </c>
      <c r="GA204" t="s">
        <v>361</v>
      </c>
      <c r="GB204" t="s">
        <v>361</v>
      </c>
      <c r="GC204" t="s">
        <v>361</v>
      </c>
      <c r="GD204">
        <v>0</v>
      </c>
      <c r="GE204">
        <v>100</v>
      </c>
      <c r="GF204">
        <v>100</v>
      </c>
      <c r="GG204">
        <v>1.65</v>
      </c>
      <c r="GH204">
        <v>0.1958</v>
      </c>
      <c r="GI204">
        <v>1.646399999999971</v>
      </c>
      <c r="GJ204">
        <v>0</v>
      </c>
      <c r="GK204">
        <v>0</v>
      </c>
      <c r="GL204">
        <v>0</v>
      </c>
      <c r="GM204">
        <v>0.19577000000000669</v>
      </c>
      <c r="GN204">
        <v>0</v>
      </c>
      <c r="GO204">
        <v>0</v>
      </c>
      <c r="GP204">
        <v>0</v>
      </c>
      <c r="GQ204">
        <v>-1</v>
      </c>
      <c r="GR204">
        <v>-1</v>
      </c>
      <c r="GS204">
        <v>-1</v>
      </c>
      <c r="GT204">
        <v>-1</v>
      </c>
      <c r="GU204">
        <v>48.3</v>
      </c>
      <c r="GV204">
        <v>48.2</v>
      </c>
      <c r="GW204">
        <v>3.3215300000000001</v>
      </c>
      <c r="GX204">
        <v>2.5683600000000002</v>
      </c>
      <c r="GY204">
        <v>2.04834</v>
      </c>
      <c r="GZ204">
        <v>2.6000999999999999</v>
      </c>
      <c r="HA204">
        <v>2.1972700000000001</v>
      </c>
      <c r="HB204">
        <v>2.34985</v>
      </c>
      <c r="HC204">
        <v>44.837699999999998</v>
      </c>
      <c r="HD204">
        <v>13.7293</v>
      </c>
      <c r="HE204">
        <v>18</v>
      </c>
      <c r="HF204">
        <v>662.61300000000006</v>
      </c>
      <c r="HG204">
        <v>696.25199999999995</v>
      </c>
      <c r="HH204">
        <v>25.3657</v>
      </c>
      <c r="HI204">
        <v>35.679699999999997</v>
      </c>
      <c r="HJ204">
        <v>29.9999</v>
      </c>
      <c r="HK204">
        <v>35.510199999999998</v>
      </c>
      <c r="HL204">
        <v>35.477600000000002</v>
      </c>
      <c r="HM204">
        <v>66.415099999999995</v>
      </c>
      <c r="HN204">
        <v>18.115500000000001</v>
      </c>
      <c r="HO204">
        <v>20.517199999999999</v>
      </c>
      <c r="HP204">
        <v>25.363199999999999</v>
      </c>
      <c r="HQ204">
        <v>1264.03</v>
      </c>
      <c r="HR204">
        <v>29.8795</v>
      </c>
      <c r="HS204">
        <v>98.790400000000005</v>
      </c>
      <c r="HT204">
        <v>98.691900000000004</v>
      </c>
    </row>
    <row r="205" spans="1:228" x14ac:dyDescent="0.2">
      <c r="A205">
        <v>190</v>
      </c>
      <c r="B205">
        <v>1665256427.5</v>
      </c>
      <c r="C205">
        <v>754.5</v>
      </c>
      <c r="D205" t="s">
        <v>740</v>
      </c>
      <c r="E205" t="s">
        <v>741</v>
      </c>
      <c r="F205">
        <v>4</v>
      </c>
      <c r="G205">
        <v>1665256425.1875</v>
      </c>
      <c r="H205">
        <f t="shared" si="68"/>
        <v>2.0329160132166449E-3</v>
      </c>
      <c r="I205">
        <f t="shared" si="69"/>
        <v>2.0329160132166448</v>
      </c>
      <c r="J205">
        <f t="shared" si="70"/>
        <v>32.209039166933238</v>
      </c>
      <c r="K205">
        <f t="shared" si="71"/>
        <v>1228.8475000000001</v>
      </c>
      <c r="L205">
        <f t="shared" si="72"/>
        <v>796.15662875614919</v>
      </c>
      <c r="M205">
        <f t="shared" si="73"/>
        <v>80.325827801230147</v>
      </c>
      <c r="N205">
        <f t="shared" si="74"/>
        <v>123.98087149407506</v>
      </c>
      <c r="O205">
        <f t="shared" si="75"/>
        <v>0.12882852304828032</v>
      </c>
      <c r="P205">
        <f t="shared" si="76"/>
        <v>3.6667683981611501</v>
      </c>
      <c r="Q205">
        <f t="shared" si="77"/>
        <v>0.1263657901271861</v>
      </c>
      <c r="R205">
        <f t="shared" si="78"/>
        <v>7.9195964381024178E-2</v>
      </c>
      <c r="S205">
        <f t="shared" si="79"/>
        <v>226.11037873568125</v>
      </c>
      <c r="T205">
        <f t="shared" si="80"/>
        <v>31.649844126517326</v>
      </c>
      <c r="U205">
        <f t="shared" si="81"/>
        <v>31.557300000000001</v>
      </c>
      <c r="V205">
        <f t="shared" si="82"/>
        <v>4.6567306623877229</v>
      </c>
      <c r="W205">
        <f t="shared" si="83"/>
        <v>68.628580793864344</v>
      </c>
      <c r="X205">
        <f t="shared" si="84"/>
        <v>3.0959867842005715</v>
      </c>
      <c r="Y205">
        <f t="shared" si="85"/>
        <v>4.5112207601958225</v>
      </c>
      <c r="Z205">
        <f t="shared" si="86"/>
        <v>1.5607438781871514</v>
      </c>
      <c r="AA205">
        <f t="shared" si="87"/>
        <v>-89.651596182854036</v>
      </c>
      <c r="AB205">
        <f t="shared" si="88"/>
        <v>-110.28971513140392</v>
      </c>
      <c r="AC205">
        <f t="shared" si="89"/>
        <v>-6.7729245709404893</v>
      </c>
      <c r="AD205">
        <f t="shared" si="90"/>
        <v>19.396142850482804</v>
      </c>
      <c r="AE205">
        <f t="shared" si="91"/>
        <v>56.591732320464679</v>
      </c>
      <c r="AF205">
        <f t="shared" si="92"/>
        <v>1.9926678396441695</v>
      </c>
      <c r="AG205">
        <f t="shared" si="93"/>
        <v>32.209039166933238</v>
      </c>
      <c r="AH205">
        <v>1291.968396831857</v>
      </c>
      <c r="AI205">
        <v>1270.9522424242421</v>
      </c>
      <c r="AJ205">
        <v>1.767994076176304</v>
      </c>
      <c r="AK205">
        <v>66.645628169260647</v>
      </c>
      <c r="AL205">
        <f t="shared" si="94"/>
        <v>2.0329160132166448</v>
      </c>
      <c r="AM205">
        <v>29.879078467449212</v>
      </c>
      <c r="AN205">
        <v>30.695287647058809</v>
      </c>
      <c r="AO205">
        <v>4.2716640029938222E-4</v>
      </c>
      <c r="AP205">
        <v>87.351231965539924</v>
      </c>
      <c r="AQ205">
        <v>25</v>
      </c>
      <c r="AR205">
        <v>4</v>
      </c>
      <c r="AS205">
        <f t="shared" si="95"/>
        <v>1</v>
      </c>
      <c r="AT205">
        <f t="shared" si="96"/>
        <v>0</v>
      </c>
      <c r="AU205">
        <f t="shared" si="97"/>
        <v>47400.462152844186</v>
      </c>
      <c r="AV205">
        <f t="shared" si="98"/>
        <v>1199.9675</v>
      </c>
      <c r="AW205">
        <f t="shared" si="99"/>
        <v>1025.8978635936171</v>
      </c>
      <c r="AX205">
        <f t="shared" si="100"/>
        <v>0.8549380408999554</v>
      </c>
      <c r="AY205">
        <f t="shared" si="101"/>
        <v>0.18843041893691392</v>
      </c>
      <c r="AZ205">
        <v>2.7</v>
      </c>
      <c r="BA205">
        <v>0.5</v>
      </c>
      <c r="BB205" t="s">
        <v>356</v>
      </c>
      <c r="BC205">
        <v>2</v>
      </c>
      <c r="BD205" t="b">
        <v>1</v>
      </c>
      <c r="BE205">
        <v>1665256425.1875</v>
      </c>
      <c r="BF205">
        <v>1228.8475000000001</v>
      </c>
      <c r="BG205">
        <v>1253.3712499999999</v>
      </c>
      <c r="BH205">
        <v>30.686150000000001</v>
      </c>
      <c r="BI205">
        <v>29.883849999999999</v>
      </c>
      <c r="BJ205">
        <v>1227.19875</v>
      </c>
      <c r="BK205">
        <v>30.490375</v>
      </c>
      <c r="BL205">
        <v>650.01937499999997</v>
      </c>
      <c r="BM205">
        <v>100.792</v>
      </c>
      <c r="BN205">
        <v>9.9991474999999996E-2</v>
      </c>
      <c r="BO205">
        <v>30.999387500000001</v>
      </c>
      <c r="BP205">
        <v>31.557300000000001</v>
      </c>
      <c r="BQ205">
        <v>999.9</v>
      </c>
      <c r="BR205">
        <v>0</v>
      </c>
      <c r="BS205">
        <v>0</v>
      </c>
      <c r="BT205">
        <v>8985.5450000000019</v>
      </c>
      <c r="BU205">
        <v>0</v>
      </c>
      <c r="BV205">
        <v>16.233350000000002</v>
      </c>
      <c r="BW205">
        <v>-24.52495</v>
      </c>
      <c r="BX205">
        <v>1267.75</v>
      </c>
      <c r="BY205">
        <v>1291.98</v>
      </c>
      <c r="BZ205">
        <v>0.80231000000000008</v>
      </c>
      <c r="CA205">
        <v>1253.3712499999999</v>
      </c>
      <c r="CB205">
        <v>29.883849999999999</v>
      </c>
      <c r="CC205">
        <v>3.0929187499999999</v>
      </c>
      <c r="CD205">
        <v>3.0120512499999998</v>
      </c>
      <c r="CE205">
        <v>24.536774999999999</v>
      </c>
      <c r="CF205">
        <v>24.0947</v>
      </c>
      <c r="CG205">
        <v>1199.9675</v>
      </c>
      <c r="CH205">
        <v>0.49998225000000002</v>
      </c>
      <c r="CI205">
        <v>0.50001762500000002</v>
      </c>
      <c r="CJ205">
        <v>0</v>
      </c>
      <c r="CK205">
        <v>802.49437499999999</v>
      </c>
      <c r="CL205">
        <v>4.9990899999999998</v>
      </c>
      <c r="CM205">
        <v>8687.1549999999988</v>
      </c>
      <c r="CN205">
        <v>9557.5187499999993</v>
      </c>
      <c r="CO205">
        <v>43.625</v>
      </c>
      <c r="CP205">
        <v>45.5</v>
      </c>
      <c r="CQ205">
        <v>44.476374999999997</v>
      </c>
      <c r="CR205">
        <v>44.561999999999998</v>
      </c>
      <c r="CS205">
        <v>44.875</v>
      </c>
      <c r="CT205">
        <v>597.46249999999998</v>
      </c>
      <c r="CU205">
        <v>597.50500000000011</v>
      </c>
      <c r="CV205">
        <v>0</v>
      </c>
      <c r="CW205">
        <v>1665256430.5</v>
      </c>
      <c r="CX205">
        <v>0</v>
      </c>
      <c r="CY205">
        <v>1665253528.5999999</v>
      </c>
      <c r="CZ205" t="s">
        <v>357</v>
      </c>
      <c r="DA205">
        <v>1665253526.5999999</v>
      </c>
      <c r="DB205">
        <v>1665253528.5999999</v>
      </c>
      <c r="DC205">
        <v>13</v>
      </c>
      <c r="DD205">
        <v>3.1E-2</v>
      </c>
      <c r="DE205">
        <v>1.2999999999999999E-2</v>
      </c>
      <c r="DF205">
        <v>1.6459999999999999</v>
      </c>
      <c r="DG205">
        <v>0.19600000000000001</v>
      </c>
      <c r="DH205">
        <v>415</v>
      </c>
      <c r="DI205">
        <v>32</v>
      </c>
      <c r="DJ205">
        <v>0.56000000000000005</v>
      </c>
      <c r="DK205">
        <v>0.22</v>
      </c>
      <c r="DL205">
        <v>-24.275756097560969</v>
      </c>
      <c r="DM205">
        <v>-1.689756794425141</v>
      </c>
      <c r="DN205">
        <v>0.18191924642246429</v>
      </c>
      <c r="DO205">
        <v>0</v>
      </c>
      <c r="DP205">
        <v>0.83512153658536592</v>
      </c>
      <c r="DQ205">
        <v>-0.12229580487804689</v>
      </c>
      <c r="DR205">
        <v>2.226058119691109E-2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364</v>
      </c>
      <c r="EA205">
        <v>3.2942800000000001</v>
      </c>
      <c r="EB205">
        <v>2.6252499999999999</v>
      </c>
      <c r="EC205">
        <v>0.21066699999999999</v>
      </c>
      <c r="ED205">
        <v>0.21197199999999999</v>
      </c>
      <c r="EE205">
        <v>0.12865299999999999</v>
      </c>
      <c r="EF205">
        <v>0.12516099999999999</v>
      </c>
      <c r="EG205">
        <v>23802</v>
      </c>
      <c r="EH205">
        <v>24331.8</v>
      </c>
      <c r="EI205">
        <v>28074.2</v>
      </c>
      <c r="EJ205">
        <v>29744.400000000001</v>
      </c>
      <c r="EK205">
        <v>33585.300000000003</v>
      </c>
      <c r="EL205">
        <v>36191.4</v>
      </c>
      <c r="EM205">
        <v>39536.400000000001</v>
      </c>
      <c r="EN205">
        <v>42590.1</v>
      </c>
      <c r="EO205">
        <v>2.14147</v>
      </c>
      <c r="EP205">
        <v>2.1000200000000002</v>
      </c>
      <c r="EQ205">
        <v>1.3727700000000001E-2</v>
      </c>
      <c r="ER205">
        <v>0</v>
      </c>
      <c r="ES205">
        <v>31.325299999999999</v>
      </c>
      <c r="ET205">
        <v>999.9</v>
      </c>
      <c r="EU205">
        <v>48.5</v>
      </c>
      <c r="EV205">
        <v>40</v>
      </c>
      <c r="EW205">
        <v>35.670999999999999</v>
      </c>
      <c r="EX205">
        <v>57.237400000000001</v>
      </c>
      <c r="EY205">
        <v>-3.4975999999999998</v>
      </c>
      <c r="EZ205">
        <v>2</v>
      </c>
      <c r="FA205">
        <v>0.69314500000000001</v>
      </c>
      <c r="FB205">
        <v>3.8792</v>
      </c>
      <c r="FC205">
        <v>20.2286</v>
      </c>
      <c r="FD205">
        <v>5.2163899999999996</v>
      </c>
      <c r="FE205">
        <v>12.0099</v>
      </c>
      <c r="FF205">
        <v>4.9861000000000004</v>
      </c>
      <c r="FG205">
        <v>3.2845</v>
      </c>
      <c r="FH205">
        <v>5149</v>
      </c>
      <c r="FI205">
        <v>9999</v>
      </c>
      <c r="FJ205">
        <v>9999</v>
      </c>
      <c r="FK205">
        <v>432.3</v>
      </c>
      <c r="FL205">
        <v>1.8658399999999999</v>
      </c>
      <c r="FM205">
        <v>1.86226</v>
      </c>
      <c r="FN205">
        <v>1.86432</v>
      </c>
      <c r="FO205">
        <v>1.8605</v>
      </c>
      <c r="FP205">
        <v>1.8611200000000001</v>
      </c>
      <c r="FQ205">
        <v>1.8602000000000001</v>
      </c>
      <c r="FR205">
        <v>1.86189</v>
      </c>
      <c r="FS205">
        <v>1.8584700000000001</v>
      </c>
      <c r="FT205">
        <v>0</v>
      </c>
      <c r="FU205">
        <v>0</v>
      </c>
      <c r="FV205">
        <v>0</v>
      </c>
      <c r="FW205">
        <v>0</v>
      </c>
      <c r="FX205" t="s">
        <v>359</v>
      </c>
      <c r="FY205" t="s">
        <v>360</v>
      </c>
      <c r="FZ205" t="s">
        <v>361</v>
      </c>
      <c r="GA205" t="s">
        <v>361</v>
      </c>
      <c r="GB205" t="s">
        <v>361</v>
      </c>
      <c r="GC205" t="s">
        <v>361</v>
      </c>
      <c r="GD205">
        <v>0</v>
      </c>
      <c r="GE205">
        <v>100</v>
      </c>
      <c r="GF205">
        <v>100</v>
      </c>
      <c r="GG205">
        <v>1.65</v>
      </c>
      <c r="GH205">
        <v>0.19570000000000001</v>
      </c>
      <c r="GI205">
        <v>1.646399999999971</v>
      </c>
      <c r="GJ205">
        <v>0</v>
      </c>
      <c r="GK205">
        <v>0</v>
      </c>
      <c r="GL205">
        <v>0</v>
      </c>
      <c r="GM205">
        <v>0.19577000000000669</v>
      </c>
      <c r="GN205">
        <v>0</v>
      </c>
      <c r="GO205">
        <v>0</v>
      </c>
      <c r="GP205">
        <v>0</v>
      </c>
      <c r="GQ205">
        <v>-1</v>
      </c>
      <c r="GR205">
        <v>-1</v>
      </c>
      <c r="GS205">
        <v>-1</v>
      </c>
      <c r="GT205">
        <v>-1</v>
      </c>
      <c r="GU205">
        <v>48.3</v>
      </c>
      <c r="GV205">
        <v>48.3</v>
      </c>
      <c r="GW205">
        <v>3.3349600000000001</v>
      </c>
      <c r="GX205">
        <v>2.5708000000000002</v>
      </c>
      <c r="GY205">
        <v>2.04834</v>
      </c>
      <c r="GZ205">
        <v>2.6000999999999999</v>
      </c>
      <c r="HA205">
        <v>2.1972700000000001</v>
      </c>
      <c r="HB205">
        <v>2.36816</v>
      </c>
      <c r="HC205">
        <v>44.837699999999998</v>
      </c>
      <c r="HD205">
        <v>13.738</v>
      </c>
      <c r="HE205">
        <v>18</v>
      </c>
      <c r="HF205">
        <v>662.48900000000003</v>
      </c>
      <c r="HG205">
        <v>696.471</v>
      </c>
      <c r="HH205">
        <v>25.362500000000001</v>
      </c>
      <c r="HI205">
        <v>35.677799999999998</v>
      </c>
      <c r="HJ205">
        <v>29.9999</v>
      </c>
      <c r="HK205">
        <v>35.509799999999998</v>
      </c>
      <c r="HL205">
        <v>35.476599999999998</v>
      </c>
      <c r="HM205">
        <v>66.699100000000001</v>
      </c>
      <c r="HN205">
        <v>18.115500000000001</v>
      </c>
      <c r="HO205">
        <v>20.517199999999999</v>
      </c>
      <c r="HP205">
        <v>25.3629</v>
      </c>
      <c r="HQ205">
        <v>1270.71</v>
      </c>
      <c r="HR205">
        <v>29.8795</v>
      </c>
      <c r="HS205">
        <v>98.791799999999995</v>
      </c>
      <c r="HT205">
        <v>98.691199999999995</v>
      </c>
    </row>
    <row r="206" spans="1:228" x14ac:dyDescent="0.2">
      <c r="A206">
        <v>191</v>
      </c>
      <c r="B206">
        <v>1665256431.5</v>
      </c>
      <c r="C206">
        <v>758.5</v>
      </c>
      <c r="D206" t="s">
        <v>742</v>
      </c>
      <c r="E206" t="s">
        <v>743</v>
      </c>
      <c r="F206">
        <v>4</v>
      </c>
      <c r="G206">
        <v>1665256429.5</v>
      </c>
      <c r="H206">
        <f t="shared" si="68"/>
        <v>2.0433322113405615E-3</v>
      </c>
      <c r="I206">
        <f t="shared" si="69"/>
        <v>2.0433322113405614</v>
      </c>
      <c r="J206">
        <f t="shared" si="70"/>
        <v>33.135446704738655</v>
      </c>
      <c r="K206">
        <f t="shared" si="71"/>
        <v>1236.015714285714</v>
      </c>
      <c r="L206">
        <f t="shared" si="72"/>
        <v>794.79622613266747</v>
      </c>
      <c r="M206">
        <f t="shared" si="73"/>
        <v>80.187687541435849</v>
      </c>
      <c r="N206">
        <f t="shared" si="74"/>
        <v>124.70270823468088</v>
      </c>
      <c r="O206">
        <f t="shared" si="75"/>
        <v>0.12983496149919374</v>
      </c>
      <c r="P206">
        <f t="shared" si="76"/>
        <v>3.6603771111644043</v>
      </c>
      <c r="Q206">
        <f t="shared" si="77"/>
        <v>0.12732972589477776</v>
      </c>
      <c r="R206">
        <f t="shared" si="78"/>
        <v>7.9802137885263066E-2</v>
      </c>
      <c r="S206">
        <f t="shared" si="79"/>
        <v>226.12812480530846</v>
      </c>
      <c r="T206">
        <f t="shared" si="80"/>
        <v>31.651545806317095</v>
      </c>
      <c r="U206">
        <f t="shared" si="81"/>
        <v>31.548442857142859</v>
      </c>
      <c r="V206">
        <f t="shared" si="82"/>
        <v>4.6543890753729631</v>
      </c>
      <c r="W206">
        <f t="shared" si="83"/>
        <v>68.652187869850707</v>
      </c>
      <c r="X206">
        <f t="shared" si="84"/>
        <v>3.0975358224258764</v>
      </c>
      <c r="Y206">
        <f t="shared" si="85"/>
        <v>4.5119258665115174</v>
      </c>
      <c r="Z206">
        <f t="shared" si="86"/>
        <v>1.5568532529470867</v>
      </c>
      <c r="AA206">
        <f t="shared" si="87"/>
        <v>-90.110950520118763</v>
      </c>
      <c r="AB206">
        <f t="shared" si="88"/>
        <v>-107.80870553924855</v>
      </c>
      <c r="AC206">
        <f t="shared" si="89"/>
        <v>-6.6319248298129434</v>
      </c>
      <c r="AD206">
        <f t="shared" si="90"/>
        <v>21.576543916128216</v>
      </c>
      <c r="AE206">
        <f t="shared" si="91"/>
        <v>56.450057259063186</v>
      </c>
      <c r="AF206">
        <f t="shared" si="92"/>
        <v>2.0298431465339948</v>
      </c>
      <c r="AG206">
        <f t="shared" si="93"/>
        <v>33.135446704738655</v>
      </c>
      <c r="AH206">
        <v>1298.7471475472209</v>
      </c>
      <c r="AI206">
        <v>1277.6875151515151</v>
      </c>
      <c r="AJ206">
        <v>1.6815901053730791</v>
      </c>
      <c r="AK206">
        <v>66.645628169260647</v>
      </c>
      <c r="AL206">
        <f t="shared" si="94"/>
        <v>2.0433322113405614</v>
      </c>
      <c r="AM206">
        <v>29.886633851666801</v>
      </c>
      <c r="AN206">
        <v>30.705970588235289</v>
      </c>
      <c r="AO206">
        <v>6.2503782091157792E-4</v>
      </c>
      <c r="AP206">
        <v>87.351231965539924</v>
      </c>
      <c r="AQ206">
        <v>25</v>
      </c>
      <c r="AR206">
        <v>4</v>
      </c>
      <c r="AS206">
        <f t="shared" si="95"/>
        <v>1</v>
      </c>
      <c r="AT206">
        <f t="shared" si="96"/>
        <v>0</v>
      </c>
      <c r="AU206">
        <f t="shared" si="97"/>
        <v>47285.192626504984</v>
      </c>
      <c r="AV206">
        <f t="shared" si="98"/>
        <v>1200.0742857142859</v>
      </c>
      <c r="AW206">
        <f t="shared" si="99"/>
        <v>1025.9879278783985</v>
      </c>
      <c r="AX206">
        <f t="shared" si="100"/>
        <v>0.85493701522629406</v>
      </c>
      <c r="AY206">
        <f t="shared" si="101"/>
        <v>0.18842843938674736</v>
      </c>
      <c r="AZ206">
        <v>2.7</v>
      </c>
      <c r="BA206">
        <v>0.5</v>
      </c>
      <c r="BB206" t="s">
        <v>356</v>
      </c>
      <c r="BC206">
        <v>2</v>
      </c>
      <c r="BD206" t="b">
        <v>1</v>
      </c>
      <c r="BE206">
        <v>1665256429.5</v>
      </c>
      <c r="BF206">
        <v>1236.015714285714</v>
      </c>
      <c r="BG206">
        <v>1260.505714285714</v>
      </c>
      <c r="BH206">
        <v>30.70184285714285</v>
      </c>
      <c r="BI206">
        <v>29.88458571428572</v>
      </c>
      <c r="BJ206">
        <v>1234.3685714285709</v>
      </c>
      <c r="BK206">
        <v>30.506071428571431</v>
      </c>
      <c r="BL206">
        <v>650.01728571428578</v>
      </c>
      <c r="BM206">
        <v>100.7907142857143</v>
      </c>
      <c r="BN206">
        <v>0.1001617714285714</v>
      </c>
      <c r="BO206">
        <v>31.002128571428571</v>
      </c>
      <c r="BP206">
        <v>31.548442857142859</v>
      </c>
      <c r="BQ206">
        <v>999.89999999999986</v>
      </c>
      <c r="BR206">
        <v>0</v>
      </c>
      <c r="BS206">
        <v>0</v>
      </c>
      <c r="BT206">
        <v>8963.5714285714294</v>
      </c>
      <c r="BU206">
        <v>0</v>
      </c>
      <c r="BV206">
        <v>16.64412857142857</v>
      </c>
      <c r="BW206">
        <v>-24.490642857142859</v>
      </c>
      <c r="BX206">
        <v>1275.1642857142861</v>
      </c>
      <c r="BY206">
        <v>1299.3342857142859</v>
      </c>
      <c r="BZ206">
        <v>0.8172560000000002</v>
      </c>
      <c r="CA206">
        <v>1260.505714285714</v>
      </c>
      <c r="CB206">
        <v>29.88458571428572</v>
      </c>
      <c r="CC206">
        <v>3.094461428571428</v>
      </c>
      <c r="CD206">
        <v>3.012088571428571</v>
      </c>
      <c r="CE206">
        <v>24.54512857142857</v>
      </c>
      <c r="CF206">
        <v>24.094885714285709</v>
      </c>
      <c r="CG206">
        <v>1200.0742857142859</v>
      </c>
      <c r="CH206">
        <v>0.5000174285714285</v>
      </c>
      <c r="CI206">
        <v>0.49998257142857139</v>
      </c>
      <c r="CJ206">
        <v>0</v>
      </c>
      <c r="CK206">
        <v>802.38085714285705</v>
      </c>
      <c r="CL206">
        <v>4.9990899999999998</v>
      </c>
      <c r="CM206">
        <v>8689.5642857142866</v>
      </c>
      <c r="CN206">
        <v>9558.5042857142853</v>
      </c>
      <c r="CO206">
        <v>43.625</v>
      </c>
      <c r="CP206">
        <v>45.5</v>
      </c>
      <c r="CQ206">
        <v>44.464000000000013</v>
      </c>
      <c r="CR206">
        <v>44.561999999999998</v>
      </c>
      <c r="CS206">
        <v>44.875</v>
      </c>
      <c r="CT206">
        <v>597.55714285714282</v>
      </c>
      <c r="CU206">
        <v>597.51714285714297</v>
      </c>
      <c r="CV206">
        <v>0</v>
      </c>
      <c r="CW206">
        <v>1665256434.7</v>
      </c>
      <c r="CX206">
        <v>0</v>
      </c>
      <c r="CY206">
        <v>1665253528.5999999</v>
      </c>
      <c r="CZ206" t="s">
        <v>357</v>
      </c>
      <c r="DA206">
        <v>1665253526.5999999</v>
      </c>
      <c r="DB206">
        <v>1665253528.5999999</v>
      </c>
      <c r="DC206">
        <v>13</v>
      </c>
      <c r="DD206">
        <v>3.1E-2</v>
      </c>
      <c r="DE206">
        <v>1.2999999999999999E-2</v>
      </c>
      <c r="DF206">
        <v>1.6459999999999999</v>
      </c>
      <c r="DG206">
        <v>0.19600000000000001</v>
      </c>
      <c r="DH206">
        <v>415</v>
      </c>
      <c r="DI206">
        <v>32</v>
      </c>
      <c r="DJ206">
        <v>0.56000000000000005</v>
      </c>
      <c r="DK206">
        <v>0.22</v>
      </c>
      <c r="DL206">
        <v>-24.35346097560976</v>
      </c>
      <c r="DM206">
        <v>-1.491804878048814</v>
      </c>
      <c r="DN206">
        <v>0.16477937486086061</v>
      </c>
      <c r="DO206">
        <v>0</v>
      </c>
      <c r="DP206">
        <v>0.83173539024390253</v>
      </c>
      <c r="DQ206">
        <v>-0.18094990243902531</v>
      </c>
      <c r="DR206">
        <v>2.3552462336061852E-2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364</v>
      </c>
      <c r="EA206">
        <v>3.29427</v>
      </c>
      <c r="EB206">
        <v>2.62513</v>
      </c>
      <c r="EC206">
        <v>0.21136099999999999</v>
      </c>
      <c r="ED206">
        <v>0.212674</v>
      </c>
      <c r="EE206">
        <v>0.128695</v>
      </c>
      <c r="EF206">
        <v>0.12515299999999999</v>
      </c>
      <c r="EG206">
        <v>23781.1</v>
      </c>
      <c r="EH206">
        <v>24309.8</v>
      </c>
      <c r="EI206">
        <v>28074.3</v>
      </c>
      <c r="EJ206">
        <v>29744.2</v>
      </c>
      <c r="EK206">
        <v>33584.6</v>
      </c>
      <c r="EL206">
        <v>36191.300000000003</v>
      </c>
      <c r="EM206">
        <v>39537.4</v>
      </c>
      <c r="EN206">
        <v>42589.599999999999</v>
      </c>
      <c r="EO206">
        <v>2.1417299999999999</v>
      </c>
      <c r="EP206">
        <v>2.1000800000000002</v>
      </c>
      <c r="EQ206">
        <v>1.37836E-2</v>
      </c>
      <c r="ER206">
        <v>0</v>
      </c>
      <c r="ES206">
        <v>31.325299999999999</v>
      </c>
      <c r="ET206">
        <v>999.9</v>
      </c>
      <c r="EU206">
        <v>48.4</v>
      </c>
      <c r="EV206">
        <v>40</v>
      </c>
      <c r="EW206">
        <v>35.600700000000003</v>
      </c>
      <c r="EX206">
        <v>57.417400000000001</v>
      </c>
      <c r="EY206">
        <v>-3.5897399999999999</v>
      </c>
      <c r="EZ206">
        <v>2</v>
      </c>
      <c r="FA206">
        <v>0.69278200000000001</v>
      </c>
      <c r="FB206">
        <v>3.8729100000000001</v>
      </c>
      <c r="FC206">
        <v>20.2287</v>
      </c>
      <c r="FD206">
        <v>5.2165400000000002</v>
      </c>
      <c r="FE206">
        <v>12.0099</v>
      </c>
      <c r="FF206">
        <v>4.9861000000000004</v>
      </c>
      <c r="FG206">
        <v>3.2845800000000001</v>
      </c>
      <c r="FH206">
        <v>5149</v>
      </c>
      <c r="FI206">
        <v>9999</v>
      </c>
      <c r="FJ206">
        <v>9999</v>
      </c>
      <c r="FK206">
        <v>432.3</v>
      </c>
      <c r="FL206">
        <v>1.8658399999999999</v>
      </c>
      <c r="FM206">
        <v>1.8622700000000001</v>
      </c>
      <c r="FN206">
        <v>1.86432</v>
      </c>
      <c r="FO206">
        <v>1.8605</v>
      </c>
      <c r="FP206">
        <v>1.8611500000000001</v>
      </c>
      <c r="FQ206">
        <v>1.8602000000000001</v>
      </c>
      <c r="FR206">
        <v>1.86188</v>
      </c>
      <c r="FS206">
        <v>1.85846</v>
      </c>
      <c r="FT206">
        <v>0</v>
      </c>
      <c r="FU206">
        <v>0</v>
      </c>
      <c r="FV206">
        <v>0</v>
      </c>
      <c r="FW206">
        <v>0</v>
      </c>
      <c r="FX206" t="s">
        <v>359</v>
      </c>
      <c r="FY206" t="s">
        <v>360</v>
      </c>
      <c r="FZ206" t="s">
        <v>361</v>
      </c>
      <c r="GA206" t="s">
        <v>361</v>
      </c>
      <c r="GB206" t="s">
        <v>361</v>
      </c>
      <c r="GC206" t="s">
        <v>361</v>
      </c>
      <c r="GD206">
        <v>0</v>
      </c>
      <c r="GE206">
        <v>100</v>
      </c>
      <c r="GF206">
        <v>100</v>
      </c>
      <c r="GG206">
        <v>1.64</v>
      </c>
      <c r="GH206">
        <v>0.1958</v>
      </c>
      <c r="GI206">
        <v>1.646399999999971</v>
      </c>
      <c r="GJ206">
        <v>0</v>
      </c>
      <c r="GK206">
        <v>0</v>
      </c>
      <c r="GL206">
        <v>0</v>
      </c>
      <c r="GM206">
        <v>0.19577000000000669</v>
      </c>
      <c r="GN206">
        <v>0</v>
      </c>
      <c r="GO206">
        <v>0</v>
      </c>
      <c r="GP206">
        <v>0</v>
      </c>
      <c r="GQ206">
        <v>-1</v>
      </c>
      <c r="GR206">
        <v>-1</v>
      </c>
      <c r="GS206">
        <v>-1</v>
      </c>
      <c r="GT206">
        <v>-1</v>
      </c>
      <c r="GU206">
        <v>48.4</v>
      </c>
      <c r="GV206">
        <v>48.4</v>
      </c>
      <c r="GW206">
        <v>3.3496100000000002</v>
      </c>
      <c r="GX206">
        <v>2.5781200000000002</v>
      </c>
      <c r="GY206">
        <v>2.04834</v>
      </c>
      <c r="GZ206">
        <v>2.6000999999999999</v>
      </c>
      <c r="HA206">
        <v>2.1972700000000001</v>
      </c>
      <c r="HB206">
        <v>2.34619</v>
      </c>
      <c r="HC206">
        <v>44.837699999999998</v>
      </c>
      <c r="HD206">
        <v>13.7293</v>
      </c>
      <c r="HE206">
        <v>18</v>
      </c>
      <c r="HF206">
        <v>662.66099999999994</v>
      </c>
      <c r="HG206">
        <v>696.49199999999996</v>
      </c>
      <c r="HH206">
        <v>25.361599999999999</v>
      </c>
      <c r="HI206">
        <v>35.676600000000001</v>
      </c>
      <c r="HJ206">
        <v>30</v>
      </c>
      <c r="HK206">
        <v>35.506900000000002</v>
      </c>
      <c r="HL206">
        <v>35.474400000000003</v>
      </c>
      <c r="HM206">
        <v>66.982100000000003</v>
      </c>
      <c r="HN206">
        <v>18.115500000000001</v>
      </c>
      <c r="HO206">
        <v>20.517199999999999</v>
      </c>
      <c r="HP206">
        <v>25.361499999999999</v>
      </c>
      <c r="HQ206">
        <v>1277.44</v>
      </c>
      <c r="HR206">
        <v>29.8795</v>
      </c>
      <c r="HS206">
        <v>98.793499999999995</v>
      </c>
      <c r="HT206">
        <v>98.690100000000001</v>
      </c>
    </row>
    <row r="207" spans="1:228" x14ac:dyDescent="0.2">
      <c r="A207">
        <v>192</v>
      </c>
      <c r="B207">
        <v>1665256435.5</v>
      </c>
      <c r="C207">
        <v>762.5</v>
      </c>
      <c r="D207" t="s">
        <v>744</v>
      </c>
      <c r="E207" t="s">
        <v>745</v>
      </c>
      <c r="F207">
        <v>4</v>
      </c>
      <c r="G207">
        <v>1665256433.1875</v>
      </c>
      <c r="H207">
        <f t="shared" si="68"/>
        <v>2.0645136465020143E-3</v>
      </c>
      <c r="I207">
        <f t="shared" si="69"/>
        <v>2.0645136465020144</v>
      </c>
      <c r="J207">
        <f t="shared" si="70"/>
        <v>32.602359075420907</v>
      </c>
      <c r="K207">
        <f t="shared" si="71"/>
        <v>1242.1575</v>
      </c>
      <c r="L207">
        <f t="shared" si="72"/>
        <v>811.68117529555172</v>
      </c>
      <c r="M207">
        <f t="shared" si="73"/>
        <v>81.889626597897603</v>
      </c>
      <c r="N207">
        <f t="shared" si="74"/>
        <v>125.31991248132555</v>
      </c>
      <c r="O207">
        <f t="shared" si="75"/>
        <v>0.13125010023867861</v>
      </c>
      <c r="P207">
        <f t="shared" si="76"/>
        <v>3.6689025085973257</v>
      </c>
      <c r="Q207">
        <f t="shared" si="77"/>
        <v>0.12869635836928928</v>
      </c>
      <c r="R207">
        <f t="shared" si="78"/>
        <v>8.0660528974946286E-2</v>
      </c>
      <c r="S207">
        <f t="shared" si="79"/>
        <v>226.12296298486456</v>
      </c>
      <c r="T207">
        <f t="shared" si="80"/>
        <v>31.643646246621877</v>
      </c>
      <c r="U207">
        <f t="shared" si="81"/>
        <v>31.549074999999998</v>
      </c>
      <c r="V207">
        <f t="shared" si="82"/>
        <v>4.6545561627213674</v>
      </c>
      <c r="W207">
        <f t="shared" si="83"/>
        <v>68.677128505608252</v>
      </c>
      <c r="X207">
        <f t="shared" si="84"/>
        <v>3.0983071613654865</v>
      </c>
      <c r="Y207">
        <f t="shared" si="85"/>
        <v>4.511410463401182</v>
      </c>
      <c r="Z207">
        <f t="shared" si="86"/>
        <v>1.556249001355881</v>
      </c>
      <c r="AA207">
        <f t="shared" si="87"/>
        <v>-91.045051810738826</v>
      </c>
      <c r="AB207">
        <f t="shared" si="88"/>
        <v>-108.58114185827837</v>
      </c>
      <c r="AC207">
        <f t="shared" si="89"/>
        <v>-6.6638758049238724</v>
      </c>
      <c r="AD207">
        <f t="shared" si="90"/>
        <v>19.832893510923512</v>
      </c>
      <c r="AE207">
        <f t="shared" si="91"/>
        <v>56.696520747667932</v>
      </c>
      <c r="AF207">
        <f t="shared" si="92"/>
        <v>2.0516625959557011</v>
      </c>
      <c r="AG207">
        <f t="shared" si="93"/>
        <v>32.602359075420907</v>
      </c>
      <c r="AH207">
        <v>1305.7576615286241</v>
      </c>
      <c r="AI207">
        <v>1284.673454545454</v>
      </c>
      <c r="AJ207">
        <v>1.7432296838799941</v>
      </c>
      <c r="AK207">
        <v>66.645628169260647</v>
      </c>
      <c r="AL207">
        <f t="shared" si="94"/>
        <v>2.0645136465020144</v>
      </c>
      <c r="AM207">
        <v>29.882667531835711</v>
      </c>
      <c r="AN207">
        <v>30.711812941176479</v>
      </c>
      <c r="AO207">
        <v>3.9249967872201082E-4</v>
      </c>
      <c r="AP207">
        <v>87.351231965539924</v>
      </c>
      <c r="AQ207">
        <v>25</v>
      </c>
      <c r="AR207">
        <v>4</v>
      </c>
      <c r="AS207">
        <f t="shared" si="95"/>
        <v>1</v>
      </c>
      <c r="AT207">
        <f t="shared" si="96"/>
        <v>0</v>
      </c>
      <c r="AU207">
        <f t="shared" si="97"/>
        <v>47438.676356390111</v>
      </c>
      <c r="AV207">
        <f t="shared" si="98"/>
        <v>1200.04</v>
      </c>
      <c r="AW207">
        <f t="shared" si="99"/>
        <v>1025.9592885931941</v>
      </c>
      <c r="AX207">
        <f t="shared" si="100"/>
        <v>0.85493757590846475</v>
      </c>
      <c r="AY207">
        <f t="shared" si="101"/>
        <v>0.18842952150333703</v>
      </c>
      <c r="AZ207">
        <v>2.7</v>
      </c>
      <c r="BA207">
        <v>0.5</v>
      </c>
      <c r="BB207" t="s">
        <v>356</v>
      </c>
      <c r="BC207">
        <v>2</v>
      </c>
      <c r="BD207" t="b">
        <v>1</v>
      </c>
      <c r="BE207">
        <v>1665256433.1875</v>
      </c>
      <c r="BF207">
        <v>1242.1575</v>
      </c>
      <c r="BG207">
        <v>1266.7674999999999</v>
      </c>
      <c r="BH207">
        <v>30.7100875</v>
      </c>
      <c r="BI207">
        <v>29.884012500000001</v>
      </c>
      <c r="BJ207">
        <v>1240.51125</v>
      </c>
      <c r="BK207">
        <v>30.514299999999999</v>
      </c>
      <c r="BL207">
        <v>649.98587499999996</v>
      </c>
      <c r="BM207">
        <v>100.788875</v>
      </c>
      <c r="BN207">
        <v>0.1000319875</v>
      </c>
      <c r="BO207">
        <v>31.000125000000001</v>
      </c>
      <c r="BP207">
        <v>31.549074999999998</v>
      </c>
      <c r="BQ207">
        <v>999.9</v>
      </c>
      <c r="BR207">
        <v>0</v>
      </c>
      <c r="BS207">
        <v>0</v>
      </c>
      <c r="BT207">
        <v>8993.2037500000006</v>
      </c>
      <c r="BU207">
        <v>0</v>
      </c>
      <c r="BV207">
        <v>17.453187499999999</v>
      </c>
      <c r="BW207">
        <v>-24.611037499999998</v>
      </c>
      <c r="BX207">
        <v>1281.5125</v>
      </c>
      <c r="BY207">
        <v>1305.79125</v>
      </c>
      <c r="BZ207">
        <v>0.82606424999999994</v>
      </c>
      <c r="CA207">
        <v>1266.7674999999999</v>
      </c>
      <c r="CB207">
        <v>29.884012500000001</v>
      </c>
      <c r="CC207">
        <v>3.0952350000000002</v>
      </c>
      <c r="CD207">
        <v>3.01197625</v>
      </c>
      <c r="CE207">
        <v>24.549299999999999</v>
      </c>
      <c r="CF207">
        <v>24.0942875</v>
      </c>
      <c r="CG207">
        <v>1200.04</v>
      </c>
      <c r="CH207">
        <v>0.49999799999999989</v>
      </c>
      <c r="CI207">
        <v>0.50000200000000006</v>
      </c>
      <c r="CJ207">
        <v>0</v>
      </c>
      <c r="CK207">
        <v>802.35737500000005</v>
      </c>
      <c r="CL207">
        <v>4.9990899999999998</v>
      </c>
      <c r="CM207">
        <v>8693.9312500000015</v>
      </c>
      <c r="CN207">
        <v>9558.1650000000009</v>
      </c>
      <c r="CO207">
        <v>43.625</v>
      </c>
      <c r="CP207">
        <v>45.5</v>
      </c>
      <c r="CQ207">
        <v>44.444875000000003</v>
      </c>
      <c r="CR207">
        <v>44.561999999999998</v>
      </c>
      <c r="CS207">
        <v>44.875</v>
      </c>
      <c r="CT207">
        <v>597.51749999999993</v>
      </c>
      <c r="CU207">
        <v>597.52250000000004</v>
      </c>
      <c r="CV207">
        <v>0</v>
      </c>
      <c r="CW207">
        <v>1665256438.9000001</v>
      </c>
      <c r="CX207">
        <v>0</v>
      </c>
      <c r="CY207">
        <v>1665253528.5999999</v>
      </c>
      <c r="CZ207" t="s">
        <v>357</v>
      </c>
      <c r="DA207">
        <v>1665253526.5999999</v>
      </c>
      <c r="DB207">
        <v>1665253528.5999999</v>
      </c>
      <c r="DC207">
        <v>13</v>
      </c>
      <c r="DD207">
        <v>3.1E-2</v>
      </c>
      <c r="DE207">
        <v>1.2999999999999999E-2</v>
      </c>
      <c r="DF207">
        <v>1.6459999999999999</v>
      </c>
      <c r="DG207">
        <v>0.19600000000000001</v>
      </c>
      <c r="DH207">
        <v>415</v>
      </c>
      <c r="DI207">
        <v>32</v>
      </c>
      <c r="DJ207">
        <v>0.56000000000000005</v>
      </c>
      <c r="DK207">
        <v>0.22</v>
      </c>
      <c r="DL207">
        <v>-24.453560975609761</v>
      </c>
      <c r="DM207">
        <v>-1.153781184668967</v>
      </c>
      <c r="DN207">
        <v>0.13058735769320121</v>
      </c>
      <c r="DO207">
        <v>0</v>
      </c>
      <c r="DP207">
        <v>0.8270738048780486</v>
      </c>
      <c r="DQ207">
        <v>-0.12141510104529581</v>
      </c>
      <c r="DR207">
        <v>2.158450495623724E-2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364</v>
      </c>
      <c r="EA207">
        <v>3.2943500000000001</v>
      </c>
      <c r="EB207">
        <v>2.62534</v>
      </c>
      <c r="EC207">
        <v>0.212062</v>
      </c>
      <c r="ED207">
        <v>0.21337500000000001</v>
      </c>
      <c r="EE207">
        <v>0.12870400000000001</v>
      </c>
      <c r="EF207">
        <v>0.12515399999999999</v>
      </c>
      <c r="EG207">
        <v>23759.3</v>
      </c>
      <c r="EH207">
        <v>24288.3</v>
      </c>
      <c r="EI207">
        <v>28073.599999999999</v>
      </c>
      <c r="EJ207">
        <v>29744.5</v>
      </c>
      <c r="EK207">
        <v>33583.199999999997</v>
      </c>
      <c r="EL207">
        <v>36191.599999999999</v>
      </c>
      <c r="EM207">
        <v>39536.199999999997</v>
      </c>
      <c r="EN207">
        <v>42589.9</v>
      </c>
      <c r="EO207">
        <v>2.1419000000000001</v>
      </c>
      <c r="EP207">
        <v>2.1</v>
      </c>
      <c r="EQ207">
        <v>1.3988499999999999E-2</v>
      </c>
      <c r="ER207">
        <v>0</v>
      </c>
      <c r="ES207">
        <v>31.324999999999999</v>
      </c>
      <c r="ET207">
        <v>999.9</v>
      </c>
      <c r="EU207">
        <v>48.4</v>
      </c>
      <c r="EV207">
        <v>40</v>
      </c>
      <c r="EW207">
        <v>35.598100000000002</v>
      </c>
      <c r="EX207">
        <v>57.297400000000003</v>
      </c>
      <c r="EY207">
        <v>-3.51763</v>
      </c>
      <c r="EZ207">
        <v>2</v>
      </c>
      <c r="FA207">
        <v>0.69292699999999996</v>
      </c>
      <c r="FB207">
        <v>3.8712900000000001</v>
      </c>
      <c r="FC207">
        <v>20.2288</v>
      </c>
      <c r="FD207">
        <v>5.2165400000000002</v>
      </c>
      <c r="FE207">
        <v>12.0099</v>
      </c>
      <c r="FF207">
        <v>4.9858500000000001</v>
      </c>
      <c r="FG207">
        <v>3.2846500000000001</v>
      </c>
      <c r="FH207">
        <v>5149</v>
      </c>
      <c r="FI207">
        <v>9999</v>
      </c>
      <c r="FJ207">
        <v>9999</v>
      </c>
      <c r="FK207">
        <v>432.3</v>
      </c>
      <c r="FL207">
        <v>1.8658399999999999</v>
      </c>
      <c r="FM207">
        <v>1.86229</v>
      </c>
      <c r="FN207">
        <v>1.86432</v>
      </c>
      <c r="FO207">
        <v>1.8605</v>
      </c>
      <c r="FP207">
        <v>1.86113</v>
      </c>
      <c r="FQ207">
        <v>1.8602000000000001</v>
      </c>
      <c r="FR207">
        <v>1.86188</v>
      </c>
      <c r="FS207">
        <v>1.8584700000000001</v>
      </c>
      <c r="FT207">
        <v>0</v>
      </c>
      <c r="FU207">
        <v>0</v>
      </c>
      <c r="FV207">
        <v>0</v>
      </c>
      <c r="FW207">
        <v>0</v>
      </c>
      <c r="FX207" t="s">
        <v>359</v>
      </c>
      <c r="FY207" t="s">
        <v>360</v>
      </c>
      <c r="FZ207" t="s">
        <v>361</v>
      </c>
      <c r="GA207" t="s">
        <v>361</v>
      </c>
      <c r="GB207" t="s">
        <v>361</v>
      </c>
      <c r="GC207" t="s">
        <v>361</v>
      </c>
      <c r="GD207">
        <v>0</v>
      </c>
      <c r="GE207">
        <v>100</v>
      </c>
      <c r="GF207">
        <v>100</v>
      </c>
      <c r="GG207">
        <v>1.65</v>
      </c>
      <c r="GH207">
        <v>0.1958</v>
      </c>
      <c r="GI207">
        <v>1.646399999999971</v>
      </c>
      <c r="GJ207">
        <v>0</v>
      </c>
      <c r="GK207">
        <v>0</v>
      </c>
      <c r="GL207">
        <v>0</v>
      </c>
      <c r="GM207">
        <v>0.19577000000000669</v>
      </c>
      <c r="GN207">
        <v>0</v>
      </c>
      <c r="GO207">
        <v>0</v>
      </c>
      <c r="GP207">
        <v>0</v>
      </c>
      <c r="GQ207">
        <v>-1</v>
      </c>
      <c r="GR207">
        <v>-1</v>
      </c>
      <c r="GS207">
        <v>-1</v>
      </c>
      <c r="GT207">
        <v>-1</v>
      </c>
      <c r="GU207">
        <v>48.5</v>
      </c>
      <c r="GV207">
        <v>48.4</v>
      </c>
      <c r="GW207">
        <v>3.3630399999999998</v>
      </c>
      <c r="GX207">
        <v>2.5671400000000002</v>
      </c>
      <c r="GY207">
        <v>2.04834</v>
      </c>
      <c r="GZ207">
        <v>2.5988799999999999</v>
      </c>
      <c r="HA207">
        <v>2.1972700000000001</v>
      </c>
      <c r="HB207">
        <v>2.34131</v>
      </c>
      <c r="HC207">
        <v>44.837699999999998</v>
      </c>
      <c r="HD207">
        <v>13.7293</v>
      </c>
      <c r="HE207">
        <v>18</v>
      </c>
      <c r="HF207">
        <v>662.80200000000002</v>
      </c>
      <c r="HG207">
        <v>696.41200000000003</v>
      </c>
      <c r="HH207">
        <v>25.360600000000002</v>
      </c>
      <c r="HI207">
        <v>35.674599999999998</v>
      </c>
      <c r="HJ207">
        <v>30.0001</v>
      </c>
      <c r="HK207">
        <v>35.506900000000002</v>
      </c>
      <c r="HL207">
        <v>35.473300000000002</v>
      </c>
      <c r="HM207">
        <v>67.262200000000007</v>
      </c>
      <c r="HN207">
        <v>18.115500000000001</v>
      </c>
      <c r="HO207">
        <v>20.517199999999999</v>
      </c>
      <c r="HP207">
        <v>25.361499999999999</v>
      </c>
      <c r="HQ207">
        <v>1284.1300000000001</v>
      </c>
      <c r="HR207">
        <v>29.878699999999998</v>
      </c>
      <c r="HS207">
        <v>98.790700000000001</v>
      </c>
      <c r="HT207">
        <v>98.691100000000006</v>
      </c>
    </row>
    <row r="208" spans="1:228" x14ac:dyDescent="0.2">
      <c r="A208">
        <v>193</v>
      </c>
      <c r="B208">
        <v>1665256439.5</v>
      </c>
      <c r="C208">
        <v>766.5</v>
      </c>
      <c r="D208" t="s">
        <v>746</v>
      </c>
      <c r="E208" t="s">
        <v>747</v>
      </c>
      <c r="F208">
        <v>4</v>
      </c>
      <c r="G208">
        <v>1665256437.5</v>
      </c>
      <c r="H208">
        <f t="shared" ref="H208:H271" si="102">(I208)/1000</f>
        <v>2.0863300154768233E-3</v>
      </c>
      <c r="I208">
        <f t="shared" ref="I208:I271" si="103">IF(BD208, AL208, AF208)</f>
        <v>2.0863300154768232</v>
      </c>
      <c r="J208">
        <f t="shared" ref="J208:J271" si="104">IF(BD208, AG208, AE208)</f>
        <v>32.711047959412447</v>
      </c>
      <c r="K208">
        <f t="shared" ref="K208:K271" si="105">BF208 - IF(AS208&gt;1, J208*AZ208*100/(AU208*BT208), 0)</f>
        <v>1249.3628571428569</v>
      </c>
      <c r="L208">
        <f t="shared" ref="L208:L271" si="106">((R208-H208/2)*K208-J208)/(R208+H208/2)</f>
        <v>821.2697898749268</v>
      </c>
      <c r="M208">
        <f t="shared" ref="M208:M271" si="107">L208*(BM208+BN208)/1000</f>
        <v>82.855892132271961</v>
      </c>
      <c r="N208">
        <f t="shared" ref="N208:N271" si="108">(BF208 - IF(AS208&gt;1, J208*AZ208*100/(AU208*BT208), 0))*(BM208+BN208)/1000</f>
        <v>126.0451503290539</v>
      </c>
      <c r="O208">
        <f t="shared" ref="O208:O271" si="109">2/((1/Q208-1/P208)+SIGN(Q208)*SQRT((1/Q208-1/P208)*(1/Q208-1/P208) + 4*BA208/((BA208+1)*(BA208+1))*(2*1/Q208*1/P208-1/P208*1/P208)))</f>
        <v>0.13256167323370124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3.6789391767644948</v>
      </c>
      <c r="Q208">
        <f t="shared" ref="Q208:Q271" si="111">H208*(1000-(1000*0.61365*EXP(17.502*U208/(240.97+U208))/(BM208+BN208)+BH208)/2)/(1000*0.61365*EXP(17.502*U208/(240.97+U208))/(BM208+BN208)-BH208)</f>
        <v>0.12996413876084689</v>
      </c>
      <c r="R208">
        <f t="shared" ref="R208:R271" si="112">1/((BA208+1)/(O208/1.6)+1/(P208/1.37)) + BA208/((BA208+1)/(O208/1.6) + BA208/(P208/1.37))</f>
        <v>8.1456725527483134E-2</v>
      </c>
      <c r="S208">
        <f t="shared" ref="S208:S271" si="113">(AV208*AY208)</f>
        <v>226.12066337761078</v>
      </c>
      <c r="T208">
        <f t="shared" ref="T208:T271" si="114">(BO208+(S208+2*0.95*0.0000000567*(((BO208+$B$6)+273)^4-(BO208+273)^4)-44100*H208)/(1.84*29.3*P208+8*0.95*0.0000000567*(BO208+273)^3))</f>
        <v>31.635084800164528</v>
      </c>
      <c r="U208">
        <f t="shared" ref="U208:U271" si="115">($C$6*BP208+$D$6*BQ208+$E$6*T208)</f>
        <v>31.55638571428571</v>
      </c>
      <c r="V208">
        <f t="shared" ref="V208:V271" si="116">0.61365*EXP(17.502*U208/(240.97+U208))</f>
        <v>4.6564889027105512</v>
      </c>
      <c r="W208">
        <f t="shared" ref="W208:W271" si="117">(X208/Y208*100)</f>
        <v>68.705590445977379</v>
      </c>
      <c r="X208">
        <f t="shared" ref="X208:X271" si="118">BH208*(BM208+BN208)/1000</f>
        <v>3.0991803205259836</v>
      </c>
      <c r="Y208">
        <f t="shared" ref="Y208:Y271" si="119">0.61365*EXP(17.502*BO208/(240.97+BO208))</f>
        <v>4.5108124395828355</v>
      </c>
      <c r="Z208">
        <f t="shared" ref="Z208:Z271" si="120">(V208-BH208*(BM208+BN208)/1000)</f>
        <v>1.5573085821845676</v>
      </c>
      <c r="AA208">
        <f t="shared" ref="AA208:AA271" si="121">(-H208*44100)</f>
        <v>-92.007153682527914</v>
      </c>
      <c r="AB208">
        <f t="shared" ref="AB208:AB271" si="122">2*29.3*P208*0.92*(BO208-U208)</f>
        <v>-110.78931461242804</v>
      </c>
      <c r="AC208">
        <f t="shared" ref="AC208:AC271" si="123">2*0.95*0.0000000567*(((BO208+$B$6)+273)^4-(U208+273)^4)</f>
        <v>-6.7810136142417505</v>
      </c>
      <c r="AD208">
        <f t="shared" ref="AD208:AD271" si="124">S208+AC208+AA208+AB208</f>
        <v>16.543181468413081</v>
      </c>
      <c r="AE208">
        <f t="shared" ref="AE208:AE271" si="125">BL208*AS208*(BG208-BF208*(1000-AS208*BI208)/(1000-AS208*BH208))/(100*AZ208)</f>
        <v>56.768063602558804</v>
      </c>
      <c r="AF208">
        <f t="shared" ref="AF208:AF271" si="126">1000*BL208*AS208*(BH208-BI208)/(100*AZ208*(1000-AS208*BH208))</f>
        <v>2.0738458620978979</v>
      </c>
      <c r="AG208">
        <f t="shared" ref="AG208:AG271" si="127">(AH208 - AI208 - BM208*1000/(8.314*(BO208+273.15)) * AK208/BL208 * AJ208) * BL208/(100*AZ208) * (1000 - BI208)/1000</f>
        <v>32.711047959412447</v>
      </c>
      <c r="AH208">
        <v>1312.6819730704319</v>
      </c>
      <c r="AI208">
        <v>1291.5695757575761</v>
      </c>
      <c r="AJ208">
        <v>1.739090670851178</v>
      </c>
      <c r="AK208">
        <v>66.645628169260647</v>
      </c>
      <c r="AL208">
        <f t="shared" ref="AL208:AL271" si="128">(AN208 - AM208 + BM208*1000/(8.314*(BO208+273.15)) * AP208/BL208 * AO208) * BL208/(100*AZ208) * 1000/(1000 - AN208)</f>
        <v>2.0863300154768232</v>
      </c>
      <c r="AM208">
        <v>29.88452664377149</v>
      </c>
      <c r="AN208">
        <v>30.72420117647059</v>
      </c>
      <c r="AO208">
        <v>5.417156263186084E-5</v>
      </c>
      <c r="AP208">
        <v>87.351231965539924</v>
      </c>
      <c r="AQ208">
        <v>25</v>
      </c>
      <c r="AR208">
        <v>4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47619.443223856928</v>
      </c>
      <c r="AV208">
        <f t="shared" ref="AV208:AV271" si="132">$B$10*BU208+$C$10*BV208+$F$10*CG208*(1-CJ208)</f>
        <v>1200.028571428571</v>
      </c>
      <c r="AW208">
        <f t="shared" ref="AW208:AW271" si="133">AV208*AX208</f>
        <v>1025.949442164565</v>
      </c>
      <c r="AX208">
        <f t="shared" ref="AX208:AX271" si="134">($B$10*$D$8+$C$10*$D$8+$F$10*((CT208+CL208)/MAX(CT208+CL208+CU208, 0.1)*$I$8+CU208/MAX(CT208+CL208+CU208, 0.1)*$J$8))/($B$10+$C$10+$F$10)</f>
        <v>0.85493751281540398</v>
      </c>
      <c r="AY208">
        <f t="shared" ref="AY208:AY271" si="135">($B$10*$K$8+$C$10*$K$8+$F$10*((CT208+CL208)/MAX(CT208+CL208+CU208, 0.1)*$P$8+CU208/MAX(CT208+CL208+CU208, 0.1)*$Q$8))/($B$10+$C$10+$F$10)</f>
        <v>0.18842939973372969</v>
      </c>
      <c r="AZ208">
        <v>2.7</v>
      </c>
      <c r="BA208">
        <v>0.5</v>
      </c>
      <c r="BB208" t="s">
        <v>356</v>
      </c>
      <c r="BC208">
        <v>2</v>
      </c>
      <c r="BD208" t="b">
        <v>1</v>
      </c>
      <c r="BE208">
        <v>1665256437.5</v>
      </c>
      <c r="BF208">
        <v>1249.3628571428569</v>
      </c>
      <c r="BG208">
        <v>1274.018571428571</v>
      </c>
      <c r="BH208">
        <v>30.719157142857139</v>
      </c>
      <c r="BI208">
        <v>29.88421428571429</v>
      </c>
      <c r="BJ208">
        <v>1247.717142857143</v>
      </c>
      <c r="BK208">
        <v>30.523399999999999</v>
      </c>
      <c r="BL208">
        <v>650.02957142857133</v>
      </c>
      <c r="BM208">
        <v>100.78785714285711</v>
      </c>
      <c r="BN208">
        <v>9.9686942857142857E-2</v>
      </c>
      <c r="BO208">
        <v>30.997800000000002</v>
      </c>
      <c r="BP208">
        <v>31.55638571428571</v>
      </c>
      <c r="BQ208">
        <v>999.89999999999986</v>
      </c>
      <c r="BR208">
        <v>0</v>
      </c>
      <c r="BS208">
        <v>0</v>
      </c>
      <c r="BT208">
        <v>9028.0342857142859</v>
      </c>
      <c r="BU208">
        <v>0</v>
      </c>
      <c r="BV208">
        <v>18.094742857142862</v>
      </c>
      <c r="BW208">
        <v>-24.654785714285719</v>
      </c>
      <c r="BX208">
        <v>1288.957142857143</v>
      </c>
      <c r="BY208">
        <v>1313.261428571429</v>
      </c>
      <c r="BZ208">
        <v>0.83495342857142851</v>
      </c>
      <c r="CA208">
        <v>1274.018571428571</v>
      </c>
      <c r="CB208">
        <v>29.88421428571429</v>
      </c>
      <c r="CC208">
        <v>3.0961185714285722</v>
      </c>
      <c r="CD208">
        <v>3.011965714285715</v>
      </c>
      <c r="CE208">
        <v>24.55405714285714</v>
      </c>
      <c r="CF208">
        <v>24.094185714285711</v>
      </c>
      <c r="CG208">
        <v>1200.028571428571</v>
      </c>
      <c r="CH208">
        <v>0.49999942857142859</v>
      </c>
      <c r="CI208">
        <v>0.50000057142857146</v>
      </c>
      <c r="CJ208">
        <v>0</v>
      </c>
      <c r="CK208">
        <v>802.3207142857143</v>
      </c>
      <c r="CL208">
        <v>4.9990899999999998</v>
      </c>
      <c r="CM208">
        <v>8689.7000000000007</v>
      </c>
      <c r="CN208">
        <v>9558.072857142859</v>
      </c>
      <c r="CO208">
        <v>43.625</v>
      </c>
      <c r="CP208">
        <v>45.5</v>
      </c>
      <c r="CQ208">
        <v>44.446000000000012</v>
      </c>
      <c r="CR208">
        <v>44.544285714285721</v>
      </c>
      <c r="CS208">
        <v>44.875</v>
      </c>
      <c r="CT208">
        <v>597.51428571428573</v>
      </c>
      <c r="CU208">
        <v>597.51428571428573</v>
      </c>
      <c r="CV208">
        <v>0</v>
      </c>
      <c r="CW208">
        <v>1665256442.5</v>
      </c>
      <c r="CX208">
        <v>0</v>
      </c>
      <c r="CY208">
        <v>1665253528.5999999</v>
      </c>
      <c r="CZ208" t="s">
        <v>357</v>
      </c>
      <c r="DA208">
        <v>1665253526.5999999</v>
      </c>
      <c r="DB208">
        <v>1665253528.5999999</v>
      </c>
      <c r="DC208">
        <v>13</v>
      </c>
      <c r="DD208">
        <v>3.1E-2</v>
      </c>
      <c r="DE208">
        <v>1.2999999999999999E-2</v>
      </c>
      <c r="DF208">
        <v>1.6459999999999999</v>
      </c>
      <c r="DG208">
        <v>0.19600000000000001</v>
      </c>
      <c r="DH208">
        <v>415</v>
      </c>
      <c r="DI208">
        <v>32</v>
      </c>
      <c r="DJ208">
        <v>0.56000000000000005</v>
      </c>
      <c r="DK208">
        <v>0.22</v>
      </c>
      <c r="DL208">
        <v>-24.529831707317069</v>
      </c>
      <c r="DM208">
        <v>-0.93075052264807911</v>
      </c>
      <c r="DN208">
        <v>0.11024856049947759</v>
      </c>
      <c r="DO208">
        <v>0</v>
      </c>
      <c r="DP208">
        <v>0.82201987804878052</v>
      </c>
      <c r="DQ208">
        <v>3.4168766550521701E-2</v>
      </c>
      <c r="DR208">
        <v>1.5467465176464039E-2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377</v>
      </c>
      <c r="EA208">
        <v>3.2941699999999998</v>
      </c>
      <c r="EB208">
        <v>2.6250300000000002</v>
      </c>
      <c r="EC208">
        <v>0.21277399999999999</v>
      </c>
      <c r="ED208">
        <v>0.21407000000000001</v>
      </c>
      <c r="EE208">
        <v>0.12874099999999999</v>
      </c>
      <c r="EF208">
        <v>0.12515599999999999</v>
      </c>
      <c r="EG208">
        <v>23738.400000000001</v>
      </c>
      <c r="EH208">
        <v>24266.5</v>
      </c>
      <c r="EI208">
        <v>28074.400000000001</v>
      </c>
      <c r="EJ208">
        <v>29744.2</v>
      </c>
      <c r="EK208">
        <v>33582.699999999997</v>
      </c>
      <c r="EL208">
        <v>36191.199999999997</v>
      </c>
      <c r="EM208">
        <v>39537.199999999997</v>
      </c>
      <c r="EN208">
        <v>42589.4</v>
      </c>
      <c r="EO208">
        <v>2.1415299999999999</v>
      </c>
      <c r="EP208">
        <v>2.1000800000000002</v>
      </c>
      <c r="EQ208">
        <v>1.43424E-2</v>
      </c>
      <c r="ER208">
        <v>0</v>
      </c>
      <c r="ES208">
        <v>31.322500000000002</v>
      </c>
      <c r="ET208">
        <v>999.9</v>
      </c>
      <c r="EU208">
        <v>48.4</v>
      </c>
      <c r="EV208">
        <v>40</v>
      </c>
      <c r="EW208">
        <v>35.600200000000001</v>
      </c>
      <c r="EX208">
        <v>56.8474</v>
      </c>
      <c r="EY208">
        <v>-3.4094500000000001</v>
      </c>
      <c r="EZ208">
        <v>2</v>
      </c>
      <c r="FA208">
        <v>0.69273899999999999</v>
      </c>
      <c r="FB208">
        <v>3.7972700000000001</v>
      </c>
      <c r="FC208">
        <v>20.230699999999999</v>
      </c>
      <c r="FD208">
        <v>5.2163899999999996</v>
      </c>
      <c r="FE208">
        <v>12.0099</v>
      </c>
      <c r="FF208">
        <v>4.9862000000000002</v>
      </c>
      <c r="FG208">
        <v>3.2846500000000001</v>
      </c>
      <c r="FH208">
        <v>5149.3999999999996</v>
      </c>
      <c r="FI208">
        <v>9999</v>
      </c>
      <c r="FJ208">
        <v>9999</v>
      </c>
      <c r="FK208">
        <v>432.3</v>
      </c>
      <c r="FL208">
        <v>1.86585</v>
      </c>
      <c r="FM208">
        <v>1.8622799999999999</v>
      </c>
      <c r="FN208">
        <v>1.86432</v>
      </c>
      <c r="FO208">
        <v>1.8605</v>
      </c>
      <c r="FP208">
        <v>1.86114</v>
      </c>
      <c r="FQ208">
        <v>1.8602000000000001</v>
      </c>
      <c r="FR208">
        <v>1.86188</v>
      </c>
      <c r="FS208">
        <v>1.8585</v>
      </c>
      <c r="FT208">
        <v>0</v>
      </c>
      <c r="FU208">
        <v>0</v>
      </c>
      <c r="FV208">
        <v>0</v>
      </c>
      <c r="FW208">
        <v>0</v>
      </c>
      <c r="FX208" t="s">
        <v>359</v>
      </c>
      <c r="FY208" t="s">
        <v>360</v>
      </c>
      <c r="FZ208" t="s">
        <v>361</v>
      </c>
      <c r="GA208" t="s">
        <v>361</v>
      </c>
      <c r="GB208" t="s">
        <v>361</v>
      </c>
      <c r="GC208" t="s">
        <v>361</v>
      </c>
      <c r="GD208">
        <v>0</v>
      </c>
      <c r="GE208">
        <v>100</v>
      </c>
      <c r="GF208">
        <v>100</v>
      </c>
      <c r="GG208">
        <v>1.65</v>
      </c>
      <c r="GH208">
        <v>0.1958</v>
      </c>
      <c r="GI208">
        <v>1.646399999999971</v>
      </c>
      <c r="GJ208">
        <v>0</v>
      </c>
      <c r="GK208">
        <v>0</v>
      </c>
      <c r="GL208">
        <v>0</v>
      </c>
      <c r="GM208">
        <v>0.19577000000000669</v>
      </c>
      <c r="GN208">
        <v>0</v>
      </c>
      <c r="GO208">
        <v>0</v>
      </c>
      <c r="GP208">
        <v>0</v>
      </c>
      <c r="GQ208">
        <v>-1</v>
      </c>
      <c r="GR208">
        <v>-1</v>
      </c>
      <c r="GS208">
        <v>-1</v>
      </c>
      <c r="GT208">
        <v>-1</v>
      </c>
      <c r="GU208">
        <v>48.5</v>
      </c>
      <c r="GV208">
        <v>48.5</v>
      </c>
      <c r="GW208">
        <v>3.3776899999999999</v>
      </c>
      <c r="GX208">
        <v>2.5744600000000002</v>
      </c>
      <c r="GY208">
        <v>2.04834</v>
      </c>
      <c r="GZ208">
        <v>2.6000999999999999</v>
      </c>
      <c r="HA208">
        <v>2.1972700000000001</v>
      </c>
      <c r="HB208">
        <v>2.36328</v>
      </c>
      <c r="HC208">
        <v>44.865900000000003</v>
      </c>
      <c r="HD208">
        <v>13.738</v>
      </c>
      <c r="HE208">
        <v>18</v>
      </c>
      <c r="HF208">
        <v>662.47199999999998</v>
      </c>
      <c r="HG208">
        <v>696.45600000000002</v>
      </c>
      <c r="HH208">
        <v>25.3659</v>
      </c>
      <c r="HI208">
        <v>35.672499999999999</v>
      </c>
      <c r="HJ208">
        <v>30</v>
      </c>
      <c r="HK208">
        <v>35.504100000000001</v>
      </c>
      <c r="HL208">
        <v>35.471200000000003</v>
      </c>
      <c r="HM208">
        <v>67.543099999999995</v>
      </c>
      <c r="HN208">
        <v>18.115500000000001</v>
      </c>
      <c r="HO208">
        <v>20.517199999999999</v>
      </c>
      <c r="HP208">
        <v>25.378299999999999</v>
      </c>
      <c r="HQ208">
        <v>1290.82</v>
      </c>
      <c r="HR208">
        <v>29.8718</v>
      </c>
      <c r="HS208">
        <v>98.793300000000002</v>
      </c>
      <c r="HT208">
        <v>98.689899999999994</v>
      </c>
    </row>
    <row r="209" spans="1:228" x14ac:dyDescent="0.2">
      <c r="A209">
        <v>194</v>
      </c>
      <c r="B209">
        <v>1665256443.5</v>
      </c>
      <c r="C209">
        <v>770.5</v>
      </c>
      <c r="D209" t="s">
        <v>748</v>
      </c>
      <c r="E209" t="s">
        <v>749</v>
      </c>
      <c r="F209">
        <v>4</v>
      </c>
      <c r="G209">
        <v>1665256441.1875</v>
      </c>
      <c r="H209">
        <f t="shared" si="102"/>
        <v>2.120674648015766E-3</v>
      </c>
      <c r="I209">
        <f t="shared" si="103"/>
        <v>2.1206746480157661</v>
      </c>
      <c r="J209">
        <f t="shared" si="104"/>
        <v>33.221696530772455</v>
      </c>
      <c r="K209">
        <f t="shared" si="105"/>
        <v>1255.5225</v>
      </c>
      <c r="L209">
        <f t="shared" si="106"/>
        <v>828.19408215010708</v>
      </c>
      <c r="M209">
        <f t="shared" si="107"/>
        <v>83.555486420726098</v>
      </c>
      <c r="N209">
        <f t="shared" si="108"/>
        <v>126.66812702563155</v>
      </c>
      <c r="O209">
        <f t="shared" si="109"/>
        <v>0.13497794425168219</v>
      </c>
      <c r="P209">
        <f t="shared" si="110"/>
        <v>3.6713188016859779</v>
      </c>
      <c r="Q209">
        <f t="shared" si="111"/>
        <v>0.13228042235271872</v>
      </c>
      <c r="R209">
        <f t="shared" si="112"/>
        <v>8.2913135460900234E-2</v>
      </c>
      <c r="S209">
        <f t="shared" si="113"/>
        <v>226.10854798554323</v>
      </c>
      <c r="T209">
        <f t="shared" si="114"/>
        <v>31.627625476494835</v>
      </c>
      <c r="U209">
        <f t="shared" si="115"/>
        <v>31.553325000000001</v>
      </c>
      <c r="V209">
        <f t="shared" si="116"/>
        <v>4.65567965394838</v>
      </c>
      <c r="W209">
        <f t="shared" si="117"/>
        <v>68.739081567234493</v>
      </c>
      <c r="X209">
        <f t="shared" si="118"/>
        <v>3.1004369059932029</v>
      </c>
      <c r="Y209">
        <f t="shared" si="119"/>
        <v>4.5104427282180506</v>
      </c>
      <c r="Z209">
        <f t="shared" si="120"/>
        <v>1.5552427479551771</v>
      </c>
      <c r="AA209">
        <f t="shared" si="121"/>
        <v>-93.521751977495285</v>
      </c>
      <c r="AB209">
        <f t="shared" si="122"/>
        <v>-110.23855124950622</v>
      </c>
      <c r="AC209">
        <f t="shared" si="123"/>
        <v>-6.7611584599087502</v>
      </c>
      <c r="AD209">
        <f t="shared" si="124"/>
        <v>15.587086298632968</v>
      </c>
      <c r="AE209">
        <f t="shared" si="125"/>
        <v>56.812854049406035</v>
      </c>
      <c r="AF209">
        <f t="shared" si="126"/>
        <v>2.1047569194054283</v>
      </c>
      <c r="AG209">
        <f t="shared" si="127"/>
        <v>33.221696530772455</v>
      </c>
      <c r="AH209">
        <v>1319.6114266929401</v>
      </c>
      <c r="AI209">
        <v>1298.4222424242421</v>
      </c>
      <c r="AJ209">
        <v>1.7039858904420599</v>
      </c>
      <c r="AK209">
        <v>66.645628169260647</v>
      </c>
      <c r="AL209">
        <f t="shared" si="128"/>
        <v>2.1206746480157661</v>
      </c>
      <c r="AM209">
        <v>29.88479817668749</v>
      </c>
      <c r="AN209">
        <v>30.73741235294117</v>
      </c>
      <c r="AO209">
        <v>2.290334160137894E-4</v>
      </c>
      <c r="AP209">
        <v>87.351231965539924</v>
      </c>
      <c r="AQ209">
        <v>25</v>
      </c>
      <c r="AR209">
        <v>4</v>
      </c>
      <c r="AS209">
        <f t="shared" si="129"/>
        <v>1</v>
      </c>
      <c r="AT209">
        <f t="shared" si="130"/>
        <v>0</v>
      </c>
      <c r="AU209">
        <f t="shared" si="131"/>
        <v>47482.690106708869</v>
      </c>
      <c r="AV209">
        <f t="shared" si="132"/>
        <v>1199.95875</v>
      </c>
      <c r="AW209">
        <f t="shared" si="133"/>
        <v>1025.8902885935456</v>
      </c>
      <c r="AX209">
        <f t="shared" si="134"/>
        <v>0.85493796232040942</v>
      </c>
      <c r="AY209">
        <f t="shared" si="135"/>
        <v>0.18843026727839038</v>
      </c>
      <c r="AZ209">
        <v>2.7</v>
      </c>
      <c r="BA209">
        <v>0.5</v>
      </c>
      <c r="BB209" t="s">
        <v>356</v>
      </c>
      <c r="BC209">
        <v>2</v>
      </c>
      <c r="BD209" t="b">
        <v>1</v>
      </c>
      <c r="BE209">
        <v>1665256441.1875</v>
      </c>
      <c r="BF209">
        <v>1255.5225</v>
      </c>
      <c r="BG209">
        <v>1280.22</v>
      </c>
      <c r="BH209">
        <v>30.731237499999999</v>
      </c>
      <c r="BI209">
        <v>29.883800000000001</v>
      </c>
      <c r="BJ209">
        <v>1253.8775000000001</v>
      </c>
      <c r="BK209">
        <v>30.535499999999999</v>
      </c>
      <c r="BL209">
        <v>649.98337500000002</v>
      </c>
      <c r="BM209">
        <v>100.788875</v>
      </c>
      <c r="BN209">
        <v>9.9900012499999996E-2</v>
      </c>
      <c r="BO209">
        <v>30.9963625</v>
      </c>
      <c r="BP209">
        <v>31.553325000000001</v>
      </c>
      <c r="BQ209">
        <v>999.9</v>
      </c>
      <c r="BR209">
        <v>0</v>
      </c>
      <c r="BS209">
        <v>0</v>
      </c>
      <c r="BT209">
        <v>9001.5625</v>
      </c>
      <c r="BU209">
        <v>0</v>
      </c>
      <c r="BV209">
        <v>17.225762499999998</v>
      </c>
      <c r="BW209">
        <v>-24.697624999999999</v>
      </c>
      <c r="BX209">
        <v>1295.33</v>
      </c>
      <c r="BY209">
        <v>1319.6575</v>
      </c>
      <c r="BZ209">
        <v>0.84744174999999999</v>
      </c>
      <c r="CA209">
        <v>1280.22</v>
      </c>
      <c r="CB209">
        <v>29.883800000000001</v>
      </c>
      <c r="CC209">
        <v>3.0973662499999999</v>
      </c>
      <c r="CD209">
        <v>3.01195375</v>
      </c>
      <c r="CE209">
        <v>24.560812500000001</v>
      </c>
      <c r="CF209">
        <v>24.094137499999999</v>
      </c>
      <c r="CG209">
        <v>1199.95875</v>
      </c>
      <c r="CH209">
        <v>0.49998425000000002</v>
      </c>
      <c r="CI209">
        <v>0.50001574999999998</v>
      </c>
      <c r="CJ209">
        <v>0</v>
      </c>
      <c r="CK209">
        <v>802.346</v>
      </c>
      <c r="CL209">
        <v>4.9990899999999998</v>
      </c>
      <c r="CM209">
        <v>8683.7537499999999</v>
      </c>
      <c r="CN209">
        <v>9557.4837499999994</v>
      </c>
      <c r="CO209">
        <v>43.609250000000003</v>
      </c>
      <c r="CP209">
        <v>45.468499999999999</v>
      </c>
      <c r="CQ209">
        <v>44.444875000000003</v>
      </c>
      <c r="CR209">
        <v>44.554250000000003</v>
      </c>
      <c r="CS209">
        <v>44.875</v>
      </c>
      <c r="CT209">
        <v>597.46124999999995</v>
      </c>
      <c r="CU209">
        <v>597.49750000000006</v>
      </c>
      <c r="CV209">
        <v>0</v>
      </c>
      <c r="CW209">
        <v>1665256446.7</v>
      </c>
      <c r="CX209">
        <v>0</v>
      </c>
      <c r="CY209">
        <v>1665253528.5999999</v>
      </c>
      <c r="CZ209" t="s">
        <v>357</v>
      </c>
      <c r="DA209">
        <v>1665253526.5999999</v>
      </c>
      <c r="DB209">
        <v>1665253528.5999999</v>
      </c>
      <c r="DC209">
        <v>13</v>
      </c>
      <c r="DD209">
        <v>3.1E-2</v>
      </c>
      <c r="DE209">
        <v>1.2999999999999999E-2</v>
      </c>
      <c r="DF209">
        <v>1.6459999999999999</v>
      </c>
      <c r="DG209">
        <v>0.19600000000000001</v>
      </c>
      <c r="DH209">
        <v>415</v>
      </c>
      <c r="DI209">
        <v>32</v>
      </c>
      <c r="DJ209">
        <v>0.56000000000000005</v>
      </c>
      <c r="DK209">
        <v>0.22</v>
      </c>
      <c r="DL209">
        <v>-24.59294146341464</v>
      </c>
      <c r="DM209">
        <v>-0.7272229965156477</v>
      </c>
      <c r="DN209">
        <v>9.0719936162734507E-2</v>
      </c>
      <c r="DO209">
        <v>0</v>
      </c>
      <c r="DP209">
        <v>0.82465273170731701</v>
      </c>
      <c r="DQ209">
        <v>0.16387032752613201</v>
      </c>
      <c r="DR209">
        <v>1.6304900638472401E-2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364</v>
      </c>
      <c r="EA209">
        <v>3.2942</v>
      </c>
      <c r="EB209">
        <v>2.6253299999999999</v>
      </c>
      <c r="EC209">
        <v>0.213472</v>
      </c>
      <c r="ED209">
        <v>0.21476600000000001</v>
      </c>
      <c r="EE209">
        <v>0.12878100000000001</v>
      </c>
      <c r="EF209">
        <v>0.12515200000000001</v>
      </c>
      <c r="EG209">
        <v>23717</v>
      </c>
      <c r="EH209">
        <v>24245</v>
      </c>
      <c r="EI209">
        <v>28074.1</v>
      </c>
      <c r="EJ209">
        <v>29744.2</v>
      </c>
      <c r="EK209">
        <v>33580.9</v>
      </c>
      <c r="EL209">
        <v>36191.5</v>
      </c>
      <c r="EM209">
        <v>39536.800000000003</v>
      </c>
      <c r="EN209">
        <v>42589.599999999999</v>
      </c>
      <c r="EO209">
        <v>2.1416200000000001</v>
      </c>
      <c r="EP209">
        <v>2.1000200000000002</v>
      </c>
      <c r="EQ209">
        <v>1.43237E-2</v>
      </c>
      <c r="ER209">
        <v>0</v>
      </c>
      <c r="ES209">
        <v>31.322500000000002</v>
      </c>
      <c r="ET209">
        <v>999.9</v>
      </c>
      <c r="EU209">
        <v>48.4</v>
      </c>
      <c r="EV209">
        <v>40</v>
      </c>
      <c r="EW209">
        <v>35.605200000000004</v>
      </c>
      <c r="EX209">
        <v>57.147399999999998</v>
      </c>
      <c r="EY209">
        <v>-3.5216400000000001</v>
      </c>
      <c r="EZ209">
        <v>2</v>
      </c>
      <c r="FA209">
        <v>0.69252499999999995</v>
      </c>
      <c r="FB209">
        <v>3.8112200000000001</v>
      </c>
      <c r="FC209">
        <v>20.230399999999999</v>
      </c>
      <c r="FD209">
        <v>5.21624</v>
      </c>
      <c r="FE209">
        <v>12.0099</v>
      </c>
      <c r="FF209">
        <v>4.9861000000000004</v>
      </c>
      <c r="FG209">
        <v>3.2846500000000001</v>
      </c>
      <c r="FH209">
        <v>5149.3999999999996</v>
      </c>
      <c r="FI209">
        <v>9999</v>
      </c>
      <c r="FJ209">
        <v>9999</v>
      </c>
      <c r="FK209">
        <v>432.3</v>
      </c>
      <c r="FL209">
        <v>1.8658600000000001</v>
      </c>
      <c r="FM209">
        <v>1.8622399999999999</v>
      </c>
      <c r="FN209">
        <v>1.86432</v>
      </c>
      <c r="FO209">
        <v>1.8605</v>
      </c>
      <c r="FP209">
        <v>1.8611500000000001</v>
      </c>
      <c r="FQ209">
        <v>1.8602000000000001</v>
      </c>
      <c r="FR209">
        <v>1.86189</v>
      </c>
      <c r="FS209">
        <v>1.8584799999999999</v>
      </c>
      <c r="FT209">
        <v>0</v>
      </c>
      <c r="FU209">
        <v>0</v>
      </c>
      <c r="FV209">
        <v>0</v>
      </c>
      <c r="FW209">
        <v>0</v>
      </c>
      <c r="FX209" t="s">
        <v>359</v>
      </c>
      <c r="FY209" t="s">
        <v>360</v>
      </c>
      <c r="FZ209" t="s">
        <v>361</v>
      </c>
      <c r="GA209" t="s">
        <v>361</v>
      </c>
      <c r="GB209" t="s">
        <v>361</v>
      </c>
      <c r="GC209" t="s">
        <v>361</v>
      </c>
      <c r="GD209">
        <v>0</v>
      </c>
      <c r="GE209">
        <v>100</v>
      </c>
      <c r="GF209">
        <v>100</v>
      </c>
      <c r="GG209">
        <v>1.65</v>
      </c>
      <c r="GH209">
        <v>0.1958</v>
      </c>
      <c r="GI209">
        <v>1.646399999999971</v>
      </c>
      <c r="GJ209">
        <v>0</v>
      </c>
      <c r="GK209">
        <v>0</v>
      </c>
      <c r="GL209">
        <v>0</v>
      </c>
      <c r="GM209">
        <v>0.19577000000000669</v>
      </c>
      <c r="GN209">
        <v>0</v>
      </c>
      <c r="GO209">
        <v>0</v>
      </c>
      <c r="GP209">
        <v>0</v>
      </c>
      <c r="GQ209">
        <v>-1</v>
      </c>
      <c r="GR209">
        <v>-1</v>
      </c>
      <c r="GS209">
        <v>-1</v>
      </c>
      <c r="GT209">
        <v>-1</v>
      </c>
      <c r="GU209">
        <v>48.6</v>
      </c>
      <c r="GV209">
        <v>48.6</v>
      </c>
      <c r="GW209">
        <v>3.3911099999999998</v>
      </c>
      <c r="GX209">
        <v>2.5781200000000002</v>
      </c>
      <c r="GY209">
        <v>2.04834</v>
      </c>
      <c r="GZ209">
        <v>2.6000999999999999</v>
      </c>
      <c r="HA209">
        <v>2.1972700000000001</v>
      </c>
      <c r="HB209">
        <v>2.34131</v>
      </c>
      <c r="HC209">
        <v>44.865900000000003</v>
      </c>
      <c r="HD209">
        <v>13.720499999999999</v>
      </c>
      <c r="HE209">
        <v>18</v>
      </c>
      <c r="HF209">
        <v>662.54499999999996</v>
      </c>
      <c r="HG209">
        <v>696.39</v>
      </c>
      <c r="HH209">
        <v>25.3764</v>
      </c>
      <c r="HI209">
        <v>35.671300000000002</v>
      </c>
      <c r="HJ209">
        <v>29.9998</v>
      </c>
      <c r="HK209">
        <v>35.503300000000003</v>
      </c>
      <c r="HL209">
        <v>35.469299999999997</v>
      </c>
      <c r="HM209">
        <v>67.822599999999994</v>
      </c>
      <c r="HN209">
        <v>18.115500000000001</v>
      </c>
      <c r="HO209">
        <v>20.517199999999999</v>
      </c>
      <c r="HP209">
        <v>25.380400000000002</v>
      </c>
      <c r="HQ209">
        <v>1297.51</v>
      </c>
      <c r="HR209">
        <v>29.857800000000001</v>
      </c>
      <c r="HS209">
        <v>98.792299999999997</v>
      </c>
      <c r="HT209">
        <v>98.690299999999993</v>
      </c>
    </row>
    <row r="210" spans="1:228" x14ac:dyDescent="0.2">
      <c r="A210">
        <v>195</v>
      </c>
      <c r="B210">
        <v>1665256447.5</v>
      </c>
      <c r="C210">
        <v>774.5</v>
      </c>
      <c r="D210" t="s">
        <v>750</v>
      </c>
      <c r="E210" t="s">
        <v>751</v>
      </c>
      <c r="F210">
        <v>4</v>
      </c>
      <c r="G210">
        <v>1665256445.5</v>
      </c>
      <c r="H210">
        <f t="shared" si="102"/>
        <v>2.1560083743511682E-3</v>
      </c>
      <c r="I210">
        <f t="shared" si="103"/>
        <v>2.1560083743511682</v>
      </c>
      <c r="J210">
        <f t="shared" si="104"/>
        <v>32.169750369374476</v>
      </c>
      <c r="K210">
        <f t="shared" si="105"/>
        <v>1262.8071428571429</v>
      </c>
      <c r="L210">
        <f t="shared" si="106"/>
        <v>854.18014444872745</v>
      </c>
      <c r="M210">
        <f t="shared" si="107"/>
        <v>86.17748773188292</v>
      </c>
      <c r="N210">
        <f t="shared" si="108"/>
        <v>127.40350822781022</v>
      </c>
      <c r="O210">
        <f t="shared" si="109"/>
        <v>0.13729939749722722</v>
      </c>
      <c r="P210">
        <f t="shared" si="110"/>
        <v>3.6638732860223278</v>
      </c>
      <c r="Q210">
        <f t="shared" si="111"/>
        <v>0.13450377768155841</v>
      </c>
      <c r="R210">
        <f t="shared" si="112"/>
        <v>8.4311295297364724E-2</v>
      </c>
      <c r="S210">
        <f t="shared" si="113"/>
        <v>226.11169080652286</v>
      </c>
      <c r="T210">
        <f t="shared" si="114"/>
        <v>31.620354001852714</v>
      </c>
      <c r="U210">
        <f t="shared" si="115"/>
        <v>31.557842857142859</v>
      </c>
      <c r="V210">
        <f t="shared" si="116"/>
        <v>4.6568742123673159</v>
      </c>
      <c r="W210">
        <f t="shared" si="117"/>
        <v>68.775037510998288</v>
      </c>
      <c r="X210">
        <f t="shared" si="118"/>
        <v>3.1018707518587183</v>
      </c>
      <c r="Y210">
        <f t="shared" si="119"/>
        <v>4.510169480260446</v>
      </c>
      <c r="Z210">
        <f t="shared" si="120"/>
        <v>1.5550034605085976</v>
      </c>
      <c r="AA210">
        <f t="shared" si="121"/>
        <v>-95.079969308886518</v>
      </c>
      <c r="AB210">
        <f t="shared" si="122"/>
        <v>-111.1172547668388</v>
      </c>
      <c r="AC210">
        <f t="shared" si="123"/>
        <v>-6.829016765351918</v>
      </c>
      <c r="AD210">
        <f t="shared" si="124"/>
        <v>13.085449965445619</v>
      </c>
      <c r="AE210">
        <f t="shared" si="125"/>
        <v>56.558016811009111</v>
      </c>
      <c r="AF210">
        <f t="shared" si="126"/>
        <v>2.1430999096785817</v>
      </c>
      <c r="AG210">
        <f t="shared" si="127"/>
        <v>32.169750369374476</v>
      </c>
      <c r="AH210">
        <v>1326.5033157764469</v>
      </c>
      <c r="AI210">
        <v>1305.5152121212111</v>
      </c>
      <c r="AJ210">
        <v>1.7652002441271839</v>
      </c>
      <c r="AK210">
        <v>66.645628169260647</v>
      </c>
      <c r="AL210">
        <f t="shared" si="128"/>
        <v>2.1560083743511682</v>
      </c>
      <c r="AM210">
        <v>29.88271901836665</v>
      </c>
      <c r="AN210">
        <v>30.749482352941168</v>
      </c>
      <c r="AO210">
        <v>2.3496782261159729E-4</v>
      </c>
      <c r="AP210">
        <v>87.351231965539924</v>
      </c>
      <c r="AQ210">
        <v>25</v>
      </c>
      <c r="AR210">
        <v>4</v>
      </c>
      <c r="AS210">
        <f t="shared" si="129"/>
        <v>1</v>
      </c>
      <c r="AT210">
        <f t="shared" si="130"/>
        <v>0</v>
      </c>
      <c r="AU210">
        <f t="shared" si="131"/>
        <v>47349.05694225464</v>
      </c>
      <c r="AV210">
        <f t="shared" si="132"/>
        <v>1199.978571428572</v>
      </c>
      <c r="AW210">
        <f t="shared" si="133"/>
        <v>1025.9069278790278</v>
      </c>
      <c r="AX210">
        <f t="shared" si="134"/>
        <v>0.85493770664395097</v>
      </c>
      <c r="AY210">
        <f t="shared" si="135"/>
        <v>0.18842977382282533</v>
      </c>
      <c r="AZ210">
        <v>2.7</v>
      </c>
      <c r="BA210">
        <v>0.5</v>
      </c>
      <c r="BB210" t="s">
        <v>356</v>
      </c>
      <c r="BC210">
        <v>2</v>
      </c>
      <c r="BD210" t="b">
        <v>1</v>
      </c>
      <c r="BE210">
        <v>1665256445.5</v>
      </c>
      <c r="BF210">
        <v>1262.8071428571429</v>
      </c>
      <c r="BG210">
        <v>1287.424285714286</v>
      </c>
      <c r="BH210">
        <v>30.745342857142859</v>
      </c>
      <c r="BI210">
        <v>29.882514285714279</v>
      </c>
      <c r="BJ210">
        <v>1261.1600000000001</v>
      </c>
      <c r="BK210">
        <v>30.54955714285714</v>
      </c>
      <c r="BL210">
        <v>650.00928571428562</v>
      </c>
      <c r="BM210">
        <v>100.789</v>
      </c>
      <c r="BN210">
        <v>0.1001254285714286</v>
      </c>
      <c r="BO210">
        <v>30.9953</v>
      </c>
      <c r="BP210">
        <v>31.557842857142859</v>
      </c>
      <c r="BQ210">
        <v>999.89999999999986</v>
      </c>
      <c r="BR210">
        <v>0</v>
      </c>
      <c r="BS210">
        <v>0</v>
      </c>
      <c r="BT210">
        <v>8975.8042857142846</v>
      </c>
      <c r="BU210">
        <v>0</v>
      </c>
      <c r="BV210">
        <v>17.41647142857143</v>
      </c>
      <c r="BW210">
        <v>-24.617885714285709</v>
      </c>
      <c r="BX210">
        <v>1302.8671428571431</v>
      </c>
      <c r="BY210">
        <v>1327.0828571428569</v>
      </c>
      <c r="BZ210">
        <v>0.86282928571428563</v>
      </c>
      <c r="CA210">
        <v>1287.424285714286</v>
      </c>
      <c r="CB210">
        <v>29.882514285714279</v>
      </c>
      <c r="CC210">
        <v>3.0988000000000002</v>
      </c>
      <c r="CD210">
        <v>3.0118371428571429</v>
      </c>
      <c r="CE210">
        <v>24.568557142857141</v>
      </c>
      <c r="CF210">
        <v>24.093499999999999</v>
      </c>
      <c r="CG210">
        <v>1199.978571428572</v>
      </c>
      <c r="CH210">
        <v>0.49999342857142848</v>
      </c>
      <c r="CI210">
        <v>0.50000657142857141</v>
      </c>
      <c r="CJ210">
        <v>0</v>
      </c>
      <c r="CK210">
        <v>802.00928571428562</v>
      </c>
      <c r="CL210">
        <v>4.9990899999999998</v>
      </c>
      <c r="CM210">
        <v>8681.0885714285705</v>
      </c>
      <c r="CN210">
        <v>9557.6628571428573</v>
      </c>
      <c r="CO210">
        <v>43.625</v>
      </c>
      <c r="CP210">
        <v>45.5</v>
      </c>
      <c r="CQ210">
        <v>44.436999999999998</v>
      </c>
      <c r="CR210">
        <v>44.508857142857153</v>
      </c>
      <c r="CS210">
        <v>44.875</v>
      </c>
      <c r="CT210">
        <v>597.48142857142852</v>
      </c>
      <c r="CU210">
        <v>597.49714285714276</v>
      </c>
      <c r="CV210">
        <v>0</v>
      </c>
      <c r="CW210">
        <v>1665256450.9000001</v>
      </c>
      <c r="CX210">
        <v>0</v>
      </c>
      <c r="CY210">
        <v>1665253528.5999999</v>
      </c>
      <c r="CZ210" t="s">
        <v>357</v>
      </c>
      <c r="DA210">
        <v>1665253526.5999999</v>
      </c>
      <c r="DB210">
        <v>1665253528.5999999</v>
      </c>
      <c r="DC210">
        <v>13</v>
      </c>
      <c r="DD210">
        <v>3.1E-2</v>
      </c>
      <c r="DE210">
        <v>1.2999999999999999E-2</v>
      </c>
      <c r="DF210">
        <v>1.6459999999999999</v>
      </c>
      <c r="DG210">
        <v>0.19600000000000001</v>
      </c>
      <c r="DH210">
        <v>415</v>
      </c>
      <c r="DI210">
        <v>32</v>
      </c>
      <c r="DJ210">
        <v>0.56000000000000005</v>
      </c>
      <c r="DK210">
        <v>0.22</v>
      </c>
      <c r="DL210">
        <v>-24.610114634146338</v>
      </c>
      <c r="DM210">
        <v>-0.60384250871084788</v>
      </c>
      <c r="DN210">
        <v>9.0864414030253235E-2</v>
      </c>
      <c r="DO210">
        <v>0</v>
      </c>
      <c r="DP210">
        <v>0.8365695365853657</v>
      </c>
      <c r="DQ210">
        <v>0.16963105923345351</v>
      </c>
      <c r="DR210">
        <v>1.690133988352454E-2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364</v>
      </c>
      <c r="EA210">
        <v>3.2944399999999998</v>
      </c>
      <c r="EB210">
        <v>2.6250599999999999</v>
      </c>
      <c r="EC210">
        <v>0.21418200000000001</v>
      </c>
      <c r="ED210">
        <v>0.215452</v>
      </c>
      <c r="EE210">
        <v>0.12881300000000001</v>
      </c>
      <c r="EF210">
        <v>0.12514800000000001</v>
      </c>
      <c r="EG210">
        <v>23695.7</v>
      </c>
      <c r="EH210">
        <v>24223.8</v>
      </c>
      <c r="EI210">
        <v>28074.400000000001</v>
      </c>
      <c r="EJ210">
        <v>29744.3</v>
      </c>
      <c r="EK210">
        <v>33580</v>
      </c>
      <c r="EL210">
        <v>36191.9</v>
      </c>
      <c r="EM210">
        <v>39537.1</v>
      </c>
      <c r="EN210">
        <v>42589.7</v>
      </c>
      <c r="EO210">
        <v>2.1416499999999998</v>
      </c>
      <c r="EP210">
        <v>2.1002999999999998</v>
      </c>
      <c r="EQ210">
        <v>1.4334899999999999E-2</v>
      </c>
      <c r="ER210">
        <v>0</v>
      </c>
      <c r="ES210">
        <v>31.322099999999999</v>
      </c>
      <c r="ET210">
        <v>999.9</v>
      </c>
      <c r="EU210">
        <v>48.4</v>
      </c>
      <c r="EV210">
        <v>40</v>
      </c>
      <c r="EW210">
        <v>35.599299999999999</v>
      </c>
      <c r="EX210">
        <v>57.237400000000001</v>
      </c>
      <c r="EY210">
        <v>-3.5376599999999998</v>
      </c>
      <c r="EZ210">
        <v>2</v>
      </c>
      <c r="FA210">
        <v>0.69207300000000005</v>
      </c>
      <c r="FB210">
        <v>3.8178700000000001</v>
      </c>
      <c r="FC210">
        <v>20.2301</v>
      </c>
      <c r="FD210">
        <v>5.2159399999999998</v>
      </c>
      <c r="FE210">
        <v>12.0099</v>
      </c>
      <c r="FF210">
        <v>4.9858000000000002</v>
      </c>
      <c r="FG210">
        <v>3.2845499999999999</v>
      </c>
      <c r="FH210">
        <v>5149.7</v>
      </c>
      <c r="FI210">
        <v>9999</v>
      </c>
      <c r="FJ210">
        <v>9999</v>
      </c>
      <c r="FK210">
        <v>432.3</v>
      </c>
      <c r="FL210">
        <v>1.8658600000000001</v>
      </c>
      <c r="FM210">
        <v>1.86225</v>
      </c>
      <c r="FN210">
        <v>1.86432</v>
      </c>
      <c r="FO210">
        <v>1.8605</v>
      </c>
      <c r="FP210">
        <v>1.86113</v>
      </c>
      <c r="FQ210">
        <v>1.8602000000000001</v>
      </c>
      <c r="FR210">
        <v>1.86188</v>
      </c>
      <c r="FS210">
        <v>1.8584700000000001</v>
      </c>
      <c r="FT210">
        <v>0</v>
      </c>
      <c r="FU210">
        <v>0</v>
      </c>
      <c r="FV210">
        <v>0</v>
      </c>
      <c r="FW210">
        <v>0</v>
      </c>
      <c r="FX210" t="s">
        <v>359</v>
      </c>
      <c r="FY210" t="s">
        <v>360</v>
      </c>
      <c r="FZ210" t="s">
        <v>361</v>
      </c>
      <c r="GA210" t="s">
        <v>361</v>
      </c>
      <c r="GB210" t="s">
        <v>361</v>
      </c>
      <c r="GC210" t="s">
        <v>361</v>
      </c>
      <c r="GD210">
        <v>0</v>
      </c>
      <c r="GE210">
        <v>100</v>
      </c>
      <c r="GF210">
        <v>100</v>
      </c>
      <c r="GG210">
        <v>1.64</v>
      </c>
      <c r="GH210">
        <v>0.1958</v>
      </c>
      <c r="GI210">
        <v>1.646399999999971</v>
      </c>
      <c r="GJ210">
        <v>0</v>
      </c>
      <c r="GK210">
        <v>0</v>
      </c>
      <c r="GL210">
        <v>0</v>
      </c>
      <c r="GM210">
        <v>0.19577000000000669</v>
      </c>
      <c r="GN210">
        <v>0</v>
      </c>
      <c r="GO210">
        <v>0</v>
      </c>
      <c r="GP210">
        <v>0</v>
      </c>
      <c r="GQ210">
        <v>-1</v>
      </c>
      <c r="GR210">
        <v>-1</v>
      </c>
      <c r="GS210">
        <v>-1</v>
      </c>
      <c r="GT210">
        <v>-1</v>
      </c>
      <c r="GU210">
        <v>48.7</v>
      </c>
      <c r="GV210">
        <v>48.6</v>
      </c>
      <c r="GW210">
        <v>3.4057599999999999</v>
      </c>
      <c r="GX210">
        <v>2.5647000000000002</v>
      </c>
      <c r="GY210">
        <v>2.04834</v>
      </c>
      <c r="GZ210">
        <v>2.5988799999999999</v>
      </c>
      <c r="HA210">
        <v>2.1972700000000001</v>
      </c>
      <c r="HB210">
        <v>2.3645</v>
      </c>
      <c r="HC210">
        <v>44.865900000000003</v>
      </c>
      <c r="HD210">
        <v>13.738</v>
      </c>
      <c r="HE210">
        <v>18</v>
      </c>
      <c r="HF210">
        <v>662.53499999999997</v>
      </c>
      <c r="HG210">
        <v>696.62199999999996</v>
      </c>
      <c r="HH210">
        <v>25.380800000000001</v>
      </c>
      <c r="HI210">
        <v>35.668100000000003</v>
      </c>
      <c r="HJ210">
        <v>29.999700000000001</v>
      </c>
      <c r="HK210">
        <v>35.500399999999999</v>
      </c>
      <c r="HL210">
        <v>35.467399999999998</v>
      </c>
      <c r="HM210">
        <v>68.102099999999993</v>
      </c>
      <c r="HN210">
        <v>18.115500000000001</v>
      </c>
      <c r="HO210">
        <v>20.517199999999999</v>
      </c>
      <c r="HP210">
        <v>25.382999999999999</v>
      </c>
      <c r="HQ210">
        <v>1304.19</v>
      </c>
      <c r="HR210">
        <v>29.840299999999999</v>
      </c>
      <c r="HS210">
        <v>98.793099999999995</v>
      </c>
      <c r="HT210">
        <v>98.6905</v>
      </c>
    </row>
    <row r="211" spans="1:228" x14ac:dyDescent="0.2">
      <c r="A211">
        <v>196</v>
      </c>
      <c r="B211">
        <v>1665256451.5</v>
      </c>
      <c r="C211">
        <v>778.5</v>
      </c>
      <c r="D211" t="s">
        <v>752</v>
      </c>
      <c r="E211" t="s">
        <v>753</v>
      </c>
      <c r="F211">
        <v>4</v>
      </c>
      <c r="G211">
        <v>1665256449.1875</v>
      </c>
      <c r="H211">
        <f t="shared" si="102"/>
        <v>2.1648860037116343E-3</v>
      </c>
      <c r="I211">
        <f t="shared" si="103"/>
        <v>2.1648860037116342</v>
      </c>
      <c r="J211">
        <f t="shared" si="104"/>
        <v>32.227927665684298</v>
      </c>
      <c r="K211">
        <f t="shared" si="105"/>
        <v>1268.98125</v>
      </c>
      <c r="L211">
        <f t="shared" si="106"/>
        <v>861.54584800586588</v>
      </c>
      <c r="M211">
        <f t="shared" si="107"/>
        <v>86.921753933299385</v>
      </c>
      <c r="N211">
        <f t="shared" si="108"/>
        <v>128.02809765002743</v>
      </c>
      <c r="O211">
        <f t="shared" si="109"/>
        <v>0.13803784281471032</v>
      </c>
      <c r="P211">
        <f t="shared" si="110"/>
        <v>3.6710478448365826</v>
      </c>
      <c r="Q211">
        <f t="shared" si="111"/>
        <v>0.13521780424890512</v>
      </c>
      <c r="R211">
        <f t="shared" si="112"/>
        <v>8.4759698455663751E-2</v>
      </c>
      <c r="S211">
        <f t="shared" si="113"/>
        <v>226.11688985972449</v>
      </c>
      <c r="T211">
        <f t="shared" si="114"/>
        <v>31.618463070117748</v>
      </c>
      <c r="U211">
        <f t="shared" si="115"/>
        <v>31.553249999999998</v>
      </c>
      <c r="V211">
        <f t="shared" si="116"/>
        <v>4.6556598255860129</v>
      </c>
      <c r="W211">
        <f t="shared" si="117"/>
        <v>68.784061635059473</v>
      </c>
      <c r="X211">
        <f t="shared" si="118"/>
        <v>3.1024723399390091</v>
      </c>
      <c r="Y211">
        <f t="shared" si="119"/>
        <v>4.5104523725270509</v>
      </c>
      <c r="Z211">
        <f t="shared" si="120"/>
        <v>1.5531874856470038</v>
      </c>
      <c r="AA211">
        <f t="shared" si="121"/>
        <v>-95.471472763683067</v>
      </c>
      <c r="AB211">
        <f t="shared" si="122"/>
        <v>-110.20814996612006</v>
      </c>
      <c r="AC211">
        <f t="shared" si="123"/>
        <v>-6.7597915319547273</v>
      </c>
      <c r="AD211">
        <f t="shared" si="124"/>
        <v>13.677475597966634</v>
      </c>
      <c r="AE211">
        <f t="shared" si="125"/>
        <v>56.487520072012906</v>
      </c>
      <c r="AF211">
        <f t="shared" si="126"/>
        <v>2.1638930514038615</v>
      </c>
      <c r="AG211">
        <f t="shared" si="127"/>
        <v>32.227927665684298</v>
      </c>
      <c r="AH211">
        <v>1333.3784301710291</v>
      </c>
      <c r="AI211">
        <v>1312.413939393939</v>
      </c>
      <c r="AJ211">
        <v>1.753432800237354</v>
      </c>
      <c r="AK211">
        <v>66.645628169260647</v>
      </c>
      <c r="AL211">
        <f t="shared" si="128"/>
        <v>2.1648860037116342</v>
      </c>
      <c r="AM211">
        <v>29.88160114381682</v>
      </c>
      <c r="AN211">
        <v>30.752375588235289</v>
      </c>
      <c r="AO211">
        <v>1.4916710186864331E-4</v>
      </c>
      <c r="AP211">
        <v>87.351231965539924</v>
      </c>
      <c r="AQ211">
        <v>25</v>
      </c>
      <c r="AR211">
        <v>4</v>
      </c>
      <c r="AS211">
        <f t="shared" si="129"/>
        <v>1</v>
      </c>
      <c r="AT211">
        <f t="shared" si="130"/>
        <v>0</v>
      </c>
      <c r="AU211">
        <f t="shared" si="131"/>
        <v>47477.826794638793</v>
      </c>
      <c r="AV211">
        <f t="shared" si="132"/>
        <v>1200.00875</v>
      </c>
      <c r="AW211">
        <f t="shared" si="133"/>
        <v>1025.9324760931215</v>
      </c>
      <c r="AX211">
        <f t="shared" si="134"/>
        <v>0.85493749615835846</v>
      </c>
      <c r="AY211">
        <f t="shared" si="135"/>
        <v>0.18842936758563178</v>
      </c>
      <c r="AZ211">
        <v>2.7</v>
      </c>
      <c r="BA211">
        <v>0.5</v>
      </c>
      <c r="BB211" t="s">
        <v>356</v>
      </c>
      <c r="BC211">
        <v>2</v>
      </c>
      <c r="BD211" t="b">
        <v>1</v>
      </c>
      <c r="BE211">
        <v>1665256449.1875</v>
      </c>
      <c r="BF211">
        <v>1268.98125</v>
      </c>
      <c r="BG211">
        <v>1293.585</v>
      </c>
      <c r="BH211">
        <v>30.750900000000001</v>
      </c>
      <c r="BI211">
        <v>29.879725000000001</v>
      </c>
      <c r="BJ211">
        <v>1267.335</v>
      </c>
      <c r="BK211">
        <v>30.555125</v>
      </c>
      <c r="BL211">
        <v>650.02424999999994</v>
      </c>
      <c r="BM211">
        <v>100.79062500000001</v>
      </c>
      <c r="BN211">
        <v>9.9831537499999998E-2</v>
      </c>
      <c r="BO211">
        <v>30.996400000000001</v>
      </c>
      <c r="BP211">
        <v>31.553249999999998</v>
      </c>
      <c r="BQ211">
        <v>999.9</v>
      </c>
      <c r="BR211">
        <v>0</v>
      </c>
      <c r="BS211">
        <v>0</v>
      </c>
      <c r="BT211">
        <v>9000.46875</v>
      </c>
      <c r="BU211">
        <v>0</v>
      </c>
      <c r="BV211">
        <v>18.211112499999999</v>
      </c>
      <c r="BW211">
        <v>-24.605399999999999</v>
      </c>
      <c r="BX211">
        <v>1309.24125</v>
      </c>
      <c r="BY211">
        <v>1333.43</v>
      </c>
      <c r="BZ211">
        <v>0.87118162499999996</v>
      </c>
      <c r="CA211">
        <v>1293.585</v>
      </c>
      <c r="CB211">
        <v>29.879725000000001</v>
      </c>
      <c r="CC211">
        <v>3.0994000000000002</v>
      </c>
      <c r="CD211">
        <v>3.0115924999999999</v>
      </c>
      <c r="CE211">
        <v>24.571787499999999</v>
      </c>
      <c r="CF211">
        <v>24.0921375</v>
      </c>
      <c r="CG211">
        <v>1200.00875</v>
      </c>
      <c r="CH211">
        <v>0.50000149999999999</v>
      </c>
      <c r="CI211">
        <v>0.49999850000000001</v>
      </c>
      <c r="CJ211">
        <v>0</v>
      </c>
      <c r="CK211">
        <v>801.90062499999999</v>
      </c>
      <c r="CL211">
        <v>4.9990899999999998</v>
      </c>
      <c r="CM211">
        <v>8675.3262500000001</v>
      </c>
      <c r="CN211">
        <v>9557.93</v>
      </c>
      <c r="CO211">
        <v>43.609250000000003</v>
      </c>
      <c r="CP211">
        <v>45.5</v>
      </c>
      <c r="CQ211">
        <v>44.436999999999998</v>
      </c>
      <c r="CR211">
        <v>44.5</v>
      </c>
      <c r="CS211">
        <v>44.875</v>
      </c>
      <c r="CT211">
        <v>597.505</v>
      </c>
      <c r="CU211">
        <v>597.50374999999997</v>
      </c>
      <c r="CV211">
        <v>0</v>
      </c>
      <c r="CW211">
        <v>1665256454.5</v>
      </c>
      <c r="CX211">
        <v>0</v>
      </c>
      <c r="CY211">
        <v>1665253528.5999999</v>
      </c>
      <c r="CZ211" t="s">
        <v>357</v>
      </c>
      <c r="DA211">
        <v>1665253526.5999999</v>
      </c>
      <c r="DB211">
        <v>1665253528.5999999</v>
      </c>
      <c r="DC211">
        <v>13</v>
      </c>
      <c r="DD211">
        <v>3.1E-2</v>
      </c>
      <c r="DE211">
        <v>1.2999999999999999E-2</v>
      </c>
      <c r="DF211">
        <v>1.6459999999999999</v>
      </c>
      <c r="DG211">
        <v>0.19600000000000001</v>
      </c>
      <c r="DH211">
        <v>415</v>
      </c>
      <c r="DI211">
        <v>32</v>
      </c>
      <c r="DJ211">
        <v>0.56000000000000005</v>
      </c>
      <c r="DK211">
        <v>0.22</v>
      </c>
      <c r="DL211">
        <v>-24.638736585365859</v>
      </c>
      <c r="DM211">
        <v>2.257212543550478E-2</v>
      </c>
      <c r="DN211">
        <v>5.2195900951560979E-2</v>
      </c>
      <c r="DO211">
        <v>1</v>
      </c>
      <c r="DP211">
        <v>0.84770965853658531</v>
      </c>
      <c r="DQ211">
        <v>0.17331990940766481</v>
      </c>
      <c r="DR211">
        <v>1.7250220108330251E-2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377</v>
      </c>
      <c r="EA211">
        <v>3.29419</v>
      </c>
      <c r="EB211">
        <v>2.62534</v>
      </c>
      <c r="EC211">
        <v>0.21488599999999999</v>
      </c>
      <c r="ED211">
        <v>0.216143</v>
      </c>
      <c r="EE211">
        <v>0.128829</v>
      </c>
      <c r="EF211">
        <v>0.12514</v>
      </c>
      <c r="EG211">
        <v>23674.5</v>
      </c>
      <c r="EH211">
        <v>24202.799999999999</v>
      </c>
      <c r="EI211">
        <v>28074.5</v>
      </c>
      <c r="EJ211">
        <v>29744.9</v>
      </c>
      <c r="EK211">
        <v>33579.5</v>
      </c>
      <c r="EL211">
        <v>36192.9</v>
      </c>
      <c r="EM211">
        <v>39537.199999999997</v>
      </c>
      <c r="EN211">
        <v>42590.5</v>
      </c>
      <c r="EO211">
        <v>2.1418200000000001</v>
      </c>
      <c r="EP211">
        <v>2.1003699999999998</v>
      </c>
      <c r="EQ211">
        <v>1.45212E-2</v>
      </c>
      <c r="ER211">
        <v>0</v>
      </c>
      <c r="ES211">
        <v>31.319700000000001</v>
      </c>
      <c r="ET211">
        <v>999.9</v>
      </c>
      <c r="EU211">
        <v>48.4</v>
      </c>
      <c r="EV211">
        <v>40.1</v>
      </c>
      <c r="EW211">
        <v>35.79</v>
      </c>
      <c r="EX211">
        <v>56.937399999999997</v>
      </c>
      <c r="EY211">
        <v>-3.4535300000000002</v>
      </c>
      <c r="EZ211">
        <v>2</v>
      </c>
      <c r="FA211">
        <v>0.69199900000000003</v>
      </c>
      <c r="FB211">
        <v>3.8211400000000002</v>
      </c>
      <c r="FC211">
        <v>20.229900000000001</v>
      </c>
      <c r="FD211">
        <v>5.2157900000000001</v>
      </c>
      <c r="FE211">
        <v>12.0099</v>
      </c>
      <c r="FF211">
        <v>4.9862500000000001</v>
      </c>
      <c r="FG211">
        <v>3.2845800000000001</v>
      </c>
      <c r="FH211">
        <v>5149.7</v>
      </c>
      <c r="FI211">
        <v>9999</v>
      </c>
      <c r="FJ211">
        <v>9999</v>
      </c>
      <c r="FK211">
        <v>432.3</v>
      </c>
      <c r="FL211">
        <v>1.8658399999999999</v>
      </c>
      <c r="FM211">
        <v>1.8622399999999999</v>
      </c>
      <c r="FN211">
        <v>1.86432</v>
      </c>
      <c r="FO211">
        <v>1.8605</v>
      </c>
      <c r="FP211">
        <v>1.8611200000000001</v>
      </c>
      <c r="FQ211">
        <v>1.86019</v>
      </c>
      <c r="FR211">
        <v>1.86188</v>
      </c>
      <c r="FS211">
        <v>1.85846</v>
      </c>
      <c r="FT211">
        <v>0</v>
      </c>
      <c r="FU211">
        <v>0</v>
      </c>
      <c r="FV211">
        <v>0</v>
      </c>
      <c r="FW211">
        <v>0</v>
      </c>
      <c r="FX211" t="s">
        <v>359</v>
      </c>
      <c r="FY211" t="s">
        <v>360</v>
      </c>
      <c r="FZ211" t="s">
        <v>361</v>
      </c>
      <c r="GA211" t="s">
        <v>361</v>
      </c>
      <c r="GB211" t="s">
        <v>361</v>
      </c>
      <c r="GC211" t="s">
        <v>361</v>
      </c>
      <c r="GD211">
        <v>0</v>
      </c>
      <c r="GE211">
        <v>100</v>
      </c>
      <c r="GF211">
        <v>100</v>
      </c>
      <c r="GG211">
        <v>1.64</v>
      </c>
      <c r="GH211">
        <v>0.19570000000000001</v>
      </c>
      <c r="GI211">
        <v>1.646399999999971</v>
      </c>
      <c r="GJ211">
        <v>0</v>
      </c>
      <c r="GK211">
        <v>0</v>
      </c>
      <c r="GL211">
        <v>0</v>
      </c>
      <c r="GM211">
        <v>0.19577000000000669</v>
      </c>
      <c r="GN211">
        <v>0</v>
      </c>
      <c r="GO211">
        <v>0</v>
      </c>
      <c r="GP211">
        <v>0</v>
      </c>
      <c r="GQ211">
        <v>-1</v>
      </c>
      <c r="GR211">
        <v>-1</v>
      </c>
      <c r="GS211">
        <v>-1</v>
      </c>
      <c r="GT211">
        <v>-1</v>
      </c>
      <c r="GU211">
        <v>48.7</v>
      </c>
      <c r="GV211">
        <v>48.7</v>
      </c>
      <c r="GW211">
        <v>3.41919</v>
      </c>
      <c r="GX211">
        <v>2.5732400000000002</v>
      </c>
      <c r="GY211">
        <v>2.04834</v>
      </c>
      <c r="GZ211">
        <v>2.6000999999999999</v>
      </c>
      <c r="HA211">
        <v>2.1972700000000001</v>
      </c>
      <c r="HB211">
        <v>2.3596200000000001</v>
      </c>
      <c r="HC211">
        <v>44.865900000000003</v>
      </c>
      <c r="HD211">
        <v>13.7293</v>
      </c>
      <c r="HE211">
        <v>18</v>
      </c>
      <c r="HF211">
        <v>662.66399999999999</v>
      </c>
      <c r="HG211">
        <v>696.65899999999999</v>
      </c>
      <c r="HH211">
        <v>25.383700000000001</v>
      </c>
      <c r="HI211">
        <v>35.666600000000003</v>
      </c>
      <c r="HJ211">
        <v>29.9998</v>
      </c>
      <c r="HK211">
        <v>35.499099999999999</v>
      </c>
      <c r="HL211">
        <v>35.464599999999997</v>
      </c>
      <c r="HM211">
        <v>68.383099999999999</v>
      </c>
      <c r="HN211">
        <v>18.115500000000001</v>
      </c>
      <c r="HO211">
        <v>20.517199999999999</v>
      </c>
      <c r="HP211">
        <v>25.3858</v>
      </c>
      <c r="HQ211">
        <v>1307.56</v>
      </c>
      <c r="HR211">
        <v>29.823799999999999</v>
      </c>
      <c r="HS211">
        <v>98.793400000000005</v>
      </c>
      <c r="HT211">
        <v>98.692400000000006</v>
      </c>
    </row>
    <row r="212" spans="1:228" x14ac:dyDescent="0.2">
      <c r="A212">
        <v>197</v>
      </c>
      <c r="B212">
        <v>1665256455.5</v>
      </c>
      <c r="C212">
        <v>782.5</v>
      </c>
      <c r="D212" t="s">
        <v>754</v>
      </c>
      <c r="E212" t="s">
        <v>755</v>
      </c>
      <c r="F212">
        <v>4</v>
      </c>
      <c r="G212">
        <v>1665256453.5</v>
      </c>
      <c r="H212">
        <f t="shared" si="102"/>
        <v>2.1787447186211858E-3</v>
      </c>
      <c r="I212">
        <f t="shared" si="103"/>
        <v>2.1787447186211857</v>
      </c>
      <c r="J212">
        <f t="shared" si="104"/>
        <v>33.02027958887583</v>
      </c>
      <c r="K212">
        <f t="shared" si="105"/>
        <v>1276.217142857143</v>
      </c>
      <c r="L212">
        <f t="shared" si="106"/>
        <v>862.26217369669689</v>
      </c>
      <c r="M212">
        <f t="shared" si="107"/>
        <v>86.993276782591522</v>
      </c>
      <c r="N212">
        <f t="shared" si="108"/>
        <v>128.75702371041501</v>
      </c>
      <c r="O212">
        <f t="shared" si="109"/>
        <v>0.13909195640037897</v>
      </c>
      <c r="P212">
        <f t="shared" si="110"/>
        <v>3.6709038031436627</v>
      </c>
      <c r="Q212">
        <f t="shared" si="111"/>
        <v>0.13622905489371001</v>
      </c>
      <c r="R212">
        <f t="shared" si="112"/>
        <v>8.5395471683746352E-2</v>
      </c>
      <c r="S212">
        <f t="shared" si="113"/>
        <v>226.10905766432256</v>
      </c>
      <c r="T212">
        <f t="shared" si="114"/>
        <v>31.614353314733915</v>
      </c>
      <c r="U212">
        <f t="shared" si="115"/>
        <v>31.54851428571428</v>
      </c>
      <c r="V212">
        <f t="shared" si="116"/>
        <v>4.6544079550375974</v>
      </c>
      <c r="W212">
        <f t="shared" si="117"/>
        <v>68.797931665986098</v>
      </c>
      <c r="X212">
        <f t="shared" si="118"/>
        <v>3.1028881519875835</v>
      </c>
      <c r="Y212">
        <f t="shared" si="119"/>
        <v>4.5101474373562604</v>
      </c>
      <c r="Z212">
        <f t="shared" si="120"/>
        <v>1.5515198030500139</v>
      </c>
      <c r="AA212">
        <f t="shared" si="121"/>
        <v>-96.082642091194288</v>
      </c>
      <c r="AB212">
        <f t="shared" si="122"/>
        <v>-109.50126023654833</v>
      </c>
      <c r="AC212">
        <f t="shared" si="123"/>
        <v>-6.7165007368129706</v>
      </c>
      <c r="AD212">
        <f t="shared" si="124"/>
        <v>13.808654599766967</v>
      </c>
      <c r="AE212">
        <f t="shared" si="125"/>
        <v>56.423492476342737</v>
      </c>
      <c r="AF212">
        <f t="shared" si="126"/>
        <v>2.186229882496419</v>
      </c>
      <c r="AG212">
        <f t="shared" si="127"/>
        <v>33.02027958887583</v>
      </c>
      <c r="AH212">
        <v>1340.2825482474191</v>
      </c>
      <c r="AI212">
        <v>1319.24109090909</v>
      </c>
      <c r="AJ212">
        <v>1.689238569614703</v>
      </c>
      <c r="AK212">
        <v>66.645628169260647</v>
      </c>
      <c r="AL212">
        <f t="shared" si="128"/>
        <v>2.1787447186211857</v>
      </c>
      <c r="AM212">
        <v>29.8785679182736</v>
      </c>
      <c r="AN212">
        <v>30.755220000000008</v>
      </c>
      <c r="AO212">
        <v>9.4448310346111034E-5</v>
      </c>
      <c r="AP212">
        <v>87.351231965539924</v>
      </c>
      <c r="AQ212">
        <v>25</v>
      </c>
      <c r="AR212">
        <v>4</v>
      </c>
      <c r="AS212">
        <f t="shared" si="129"/>
        <v>1</v>
      </c>
      <c r="AT212">
        <f t="shared" si="130"/>
        <v>0</v>
      </c>
      <c r="AU212">
        <f t="shared" si="131"/>
        <v>47475.413516058929</v>
      </c>
      <c r="AV212">
        <f t="shared" si="132"/>
        <v>1199.96</v>
      </c>
      <c r="AW212">
        <f t="shared" si="133"/>
        <v>1025.8914993079391</v>
      </c>
      <c r="AX212">
        <f t="shared" si="134"/>
        <v>0.85493808069263899</v>
      </c>
      <c r="AY212">
        <f t="shared" si="135"/>
        <v>0.18843049573679335</v>
      </c>
      <c r="AZ212">
        <v>2.7</v>
      </c>
      <c r="BA212">
        <v>0.5</v>
      </c>
      <c r="BB212" t="s">
        <v>356</v>
      </c>
      <c r="BC212">
        <v>2</v>
      </c>
      <c r="BD212" t="b">
        <v>1</v>
      </c>
      <c r="BE212">
        <v>1665256453.5</v>
      </c>
      <c r="BF212">
        <v>1276.217142857143</v>
      </c>
      <c r="BG212">
        <v>1300.812857142857</v>
      </c>
      <c r="BH212">
        <v>30.755285714285719</v>
      </c>
      <c r="BI212">
        <v>29.87511428571429</v>
      </c>
      <c r="BJ212">
        <v>1274.57</v>
      </c>
      <c r="BK212">
        <v>30.55951428571429</v>
      </c>
      <c r="BL212">
        <v>650.01857142857148</v>
      </c>
      <c r="BM212">
        <v>100.7892857142857</v>
      </c>
      <c r="BN212">
        <v>0.1003038285714286</v>
      </c>
      <c r="BO212">
        <v>30.99521428571429</v>
      </c>
      <c r="BP212">
        <v>31.54851428571428</v>
      </c>
      <c r="BQ212">
        <v>999.89999999999986</v>
      </c>
      <c r="BR212">
        <v>0</v>
      </c>
      <c r="BS212">
        <v>0</v>
      </c>
      <c r="BT212">
        <v>9000.09</v>
      </c>
      <c r="BU212">
        <v>0</v>
      </c>
      <c r="BV212">
        <v>19.344328571428569</v>
      </c>
      <c r="BW212">
        <v>-24.597457142857142</v>
      </c>
      <c r="BX212">
        <v>1316.714285714286</v>
      </c>
      <c r="BY212">
        <v>1340.8742857142861</v>
      </c>
      <c r="BZ212">
        <v>0.88017599999999996</v>
      </c>
      <c r="CA212">
        <v>1300.812857142857</v>
      </c>
      <c r="CB212">
        <v>29.87511428571429</v>
      </c>
      <c r="CC212">
        <v>3.0998042857142849</v>
      </c>
      <c r="CD212">
        <v>3.0110928571428568</v>
      </c>
      <c r="CE212">
        <v>24.57395714285714</v>
      </c>
      <c r="CF212">
        <v>24.089385714285719</v>
      </c>
      <c r="CG212">
        <v>1199.96</v>
      </c>
      <c r="CH212">
        <v>0.49998128571428568</v>
      </c>
      <c r="CI212">
        <v>0.50001871428571432</v>
      </c>
      <c r="CJ212">
        <v>0</v>
      </c>
      <c r="CK212">
        <v>801.84442857142858</v>
      </c>
      <c r="CL212">
        <v>4.9990899999999998</v>
      </c>
      <c r="CM212">
        <v>8675.5957142857133</v>
      </c>
      <c r="CN212">
        <v>9557.4842857142849</v>
      </c>
      <c r="CO212">
        <v>43.561999999999998</v>
      </c>
      <c r="CP212">
        <v>45.473000000000013</v>
      </c>
      <c r="CQ212">
        <v>44.436999999999998</v>
      </c>
      <c r="CR212">
        <v>44.5</v>
      </c>
      <c r="CS212">
        <v>44.875</v>
      </c>
      <c r="CT212">
        <v>597.4571428571428</v>
      </c>
      <c r="CU212">
        <v>597.50285714285724</v>
      </c>
      <c r="CV212">
        <v>0</v>
      </c>
      <c r="CW212">
        <v>1665256458.0999999</v>
      </c>
      <c r="CX212">
        <v>0</v>
      </c>
      <c r="CY212">
        <v>1665253528.5999999</v>
      </c>
      <c r="CZ212" t="s">
        <v>357</v>
      </c>
      <c r="DA212">
        <v>1665253526.5999999</v>
      </c>
      <c r="DB212">
        <v>1665253528.5999999</v>
      </c>
      <c r="DC212">
        <v>13</v>
      </c>
      <c r="DD212">
        <v>3.1E-2</v>
      </c>
      <c r="DE212">
        <v>1.2999999999999999E-2</v>
      </c>
      <c r="DF212">
        <v>1.6459999999999999</v>
      </c>
      <c r="DG212">
        <v>0.19600000000000001</v>
      </c>
      <c r="DH212">
        <v>415</v>
      </c>
      <c r="DI212">
        <v>32</v>
      </c>
      <c r="DJ212">
        <v>0.56000000000000005</v>
      </c>
      <c r="DK212">
        <v>0.22</v>
      </c>
      <c r="DL212">
        <v>-24.63465853658537</v>
      </c>
      <c r="DM212">
        <v>0.29976376306622737</v>
      </c>
      <c r="DN212">
        <v>5.6602792207304617E-2</v>
      </c>
      <c r="DO212">
        <v>0</v>
      </c>
      <c r="DP212">
        <v>0.85553929268292672</v>
      </c>
      <c r="DQ212">
        <v>0.1767206341463419</v>
      </c>
      <c r="DR212">
        <v>1.7538331330704069E-2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364</v>
      </c>
      <c r="EA212">
        <v>3.2943699999999998</v>
      </c>
      <c r="EB212">
        <v>2.6255600000000001</v>
      </c>
      <c r="EC212">
        <v>0.21557799999999999</v>
      </c>
      <c r="ED212">
        <v>0.216831</v>
      </c>
      <c r="EE212">
        <v>0.128826</v>
      </c>
      <c r="EF212">
        <v>0.12512799999999999</v>
      </c>
      <c r="EG212">
        <v>23654.6</v>
      </c>
      <c r="EH212">
        <v>24181.599999999999</v>
      </c>
      <c r="EI212">
        <v>28075.8</v>
      </c>
      <c r="EJ212">
        <v>29745.1</v>
      </c>
      <c r="EK212">
        <v>33580.9</v>
      </c>
      <c r="EL212">
        <v>36193.699999999997</v>
      </c>
      <c r="EM212">
        <v>39538.6</v>
      </c>
      <c r="EN212">
        <v>42590.8</v>
      </c>
      <c r="EO212">
        <v>2.1419999999999999</v>
      </c>
      <c r="EP212">
        <v>2.1003699999999998</v>
      </c>
      <c r="EQ212">
        <v>1.37091E-2</v>
      </c>
      <c r="ER212">
        <v>0</v>
      </c>
      <c r="ES212">
        <v>31.32</v>
      </c>
      <c r="ET212">
        <v>999.9</v>
      </c>
      <c r="EU212">
        <v>48.3</v>
      </c>
      <c r="EV212">
        <v>40.1</v>
      </c>
      <c r="EW212">
        <v>35.718899999999998</v>
      </c>
      <c r="EX212">
        <v>57.447400000000002</v>
      </c>
      <c r="EY212">
        <v>-3.55769</v>
      </c>
      <c r="EZ212">
        <v>2</v>
      </c>
      <c r="FA212">
        <v>0.69155999999999995</v>
      </c>
      <c r="FB212">
        <v>3.8209200000000001</v>
      </c>
      <c r="FC212">
        <v>20.229900000000001</v>
      </c>
      <c r="FD212">
        <v>5.2168400000000004</v>
      </c>
      <c r="FE212">
        <v>12.0099</v>
      </c>
      <c r="FF212">
        <v>4.9861500000000003</v>
      </c>
      <c r="FG212">
        <v>3.2846500000000001</v>
      </c>
      <c r="FH212">
        <v>5149.7</v>
      </c>
      <c r="FI212">
        <v>9999</v>
      </c>
      <c r="FJ212">
        <v>9999</v>
      </c>
      <c r="FK212">
        <v>432.3</v>
      </c>
      <c r="FL212">
        <v>1.8658399999999999</v>
      </c>
      <c r="FM212">
        <v>1.86226</v>
      </c>
      <c r="FN212">
        <v>1.86432</v>
      </c>
      <c r="FO212">
        <v>1.86049</v>
      </c>
      <c r="FP212">
        <v>1.8611200000000001</v>
      </c>
      <c r="FQ212">
        <v>1.8602000000000001</v>
      </c>
      <c r="FR212">
        <v>1.86188</v>
      </c>
      <c r="FS212">
        <v>1.8584799999999999</v>
      </c>
      <c r="FT212">
        <v>0</v>
      </c>
      <c r="FU212">
        <v>0</v>
      </c>
      <c r="FV212">
        <v>0</v>
      </c>
      <c r="FW212">
        <v>0</v>
      </c>
      <c r="FX212" t="s">
        <v>359</v>
      </c>
      <c r="FY212" t="s">
        <v>360</v>
      </c>
      <c r="FZ212" t="s">
        <v>361</v>
      </c>
      <c r="GA212" t="s">
        <v>361</v>
      </c>
      <c r="GB212" t="s">
        <v>361</v>
      </c>
      <c r="GC212" t="s">
        <v>361</v>
      </c>
      <c r="GD212">
        <v>0</v>
      </c>
      <c r="GE212">
        <v>100</v>
      </c>
      <c r="GF212">
        <v>100</v>
      </c>
      <c r="GG212">
        <v>1.65</v>
      </c>
      <c r="GH212">
        <v>0.1958</v>
      </c>
      <c r="GI212">
        <v>1.646399999999971</v>
      </c>
      <c r="GJ212">
        <v>0</v>
      </c>
      <c r="GK212">
        <v>0</v>
      </c>
      <c r="GL212">
        <v>0</v>
      </c>
      <c r="GM212">
        <v>0.19577000000000669</v>
      </c>
      <c r="GN212">
        <v>0</v>
      </c>
      <c r="GO212">
        <v>0</v>
      </c>
      <c r="GP212">
        <v>0</v>
      </c>
      <c r="GQ212">
        <v>-1</v>
      </c>
      <c r="GR212">
        <v>-1</v>
      </c>
      <c r="GS212">
        <v>-1</v>
      </c>
      <c r="GT212">
        <v>-1</v>
      </c>
      <c r="GU212">
        <v>48.8</v>
      </c>
      <c r="GV212">
        <v>48.8</v>
      </c>
      <c r="GW212">
        <v>3.43384</v>
      </c>
      <c r="GX212">
        <v>2.5695800000000002</v>
      </c>
      <c r="GY212">
        <v>2.04834</v>
      </c>
      <c r="GZ212">
        <v>2.6000999999999999</v>
      </c>
      <c r="HA212">
        <v>2.1972700000000001</v>
      </c>
      <c r="HB212">
        <v>2.2936999999999999</v>
      </c>
      <c r="HC212">
        <v>44.893999999999998</v>
      </c>
      <c r="HD212">
        <v>13.720499999999999</v>
      </c>
      <c r="HE212">
        <v>18</v>
      </c>
      <c r="HF212">
        <v>662.78399999999999</v>
      </c>
      <c r="HG212">
        <v>696.63800000000003</v>
      </c>
      <c r="HH212">
        <v>25.385999999999999</v>
      </c>
      <c r="HI212">
        <v>35.664700000000003</v>
      </c>
      <c r="HJ212">
        <v>29.999700000000001</v>
      </c>
      <c r="HK212">
        <v>35.497199999999999</v>
      </c>
      <c r="HL212">
        <v>35.462699999999998</v>
      </c>
      <c r="HM212">
        <v>68.660899999999998</v>
      </c>
      <c r="HN212">
        <v>18.115500000000001</v>
      </c>
      <c r="HO212">
        <v>20.517199999999999</v>
      </c>
      <c r="HP212">
        <v>25.3858</v>
      </c>
      <c r="HQ212">
        <v>1314.23</v>
      </c>
      <c r="HR212">
        <v>29.8156</v>
      </c>
      <c r="HS212">
        <v>98.797399999999996</v>
      </c>
      <c r="HT212">
        <v>98.693100000000001</v>
      </c>
    </row>
    <row r="213" spans="1:228" x14ac:dyDescent="0.2">
      <c r="A213">
        <v>198</v>
      </c>
      <c r="B213">
        <v>1665256459.5</v>
      </c>
      <c r="C213">
        <v>786.5</v>
      </c>
      <c r="D213" t="s">
        <v>756</v>
      </c>
      <c r="E213" t="s">
        <v>757</v>
      </c>
      <c r="F213">
        <v>4</v>
      </c>
      <c r="G213">
        <v>1665256457.1875</v>
      </c>
      <c r="H213">
        <f t="shared" si="102"/>
        <v>2.2058807924548148E-3</v>
      </c>
      <c r="I213">
        <f t="shared" si="103"/>
        <v>2.2058807924548147</v>
      </c>
      <c r="J213">
        <f t="shared" si="104"/>
        <v>32.535566387540619</v>
      </c>
      <c r="K213">
        <f t="shared" si="105"/>
        <v>1282.3824999999999</v>
      </c>
      <c r="L213">
        <f t="shared" si="106"/>
        <v>878.96612812531635</v>
      </c>
      <c r="M213">
        <f t="shared" si="107"/>
        <v>88.677417277968814</v>
      </c>
      <c r="N213">
        <f t="shared" si="108"/>
        <v>129.37741788185463</v>
      </c>
      <c r="O213">
        <f t="shared" si="109"/>
        <v>0.14101632998909952</v>
      </c>
      <c r="P213">
        <f t="shared" si="110"/>
        <v>3.6790238670010047</v>
      </c>
      <c r="Q213">
        <f t="shared" si="111"/>
        <v>0.13808091243654591</v>
      </c>
      <c r="R213">
        <f t="shared" si="112"/>
        <v>8.655921656714026E-2</v>
      </c>
      <c r="S213">
        <f t="shared" si="113"/>
        <v>226.105462526303</v>
      </c>
      <c r="T213">
        <f t="shared" si="114"/>
        <v>31.607310148657763</v>
      </c>
      <c r="U213">
        <f t="shared" si="115"/>
        <v>31.5426</v>
      </c>
      <c r="V213">
        <f t="shared" si="116"/>
        <v>4.6528449446168807</v>
      </c>
      <c r="W213">
        <f t="shared" si="117"/>
        <v>68.80233511864094</v>
      </c>
      <c r="X213">
        <f t="shared" si="118"/>
        <v>3.1030775914144475</v>
      </c>
      <c r="Y213">
        <f t="shared" si="119"/>
        <v>4.5101341198137854</v>
      </c>
      <c r="Z213">
        <f t="shared" si="120"/>
        <v>1.5497673532024332</v>
      </c>
      <c r="AA213">
        <f t="shared" si="121"/>
        <v>-97.279342947257334</v>
      </c>
      <c r="AB213">
        <f t="shared" si="122"/>
        <v>-108.58068878705294</v>
      </c>
      <c r="AC213">
        <f t="shared" si="123"/>
        <v>-6.6451403702839853</v>
      </c>
      <c r="AD213">
        <f t="shared" si="124"/>
        <v>13.600290421708735</v>
      </c>
      <c r="AE213">
        <f t="shared" si="125"/>
        <v>56.492328658093136</v>
      </c>
      <c r="AF213">
        <f t="shared" si="126"/>
        <v>2.1980373715446513</v>
      </c>
      <c r="AG213">
        <f t="shared" si="127"/>
        <v>32.535566387540619</v>
      </c>
      <c r="AH213">
        <v>1347.2213230724881</v>
      </c>
      <c r="AI213">
        <v>1326.216969696969</v>
      </c>
      <c r="AJ213">
        <v>1.730955840371049</v>
      </c>
      <c r="AK213">
        <v>66.645628169260647</v>
      </c>
      <c r="AL213">
        <f t="shared" si="128"/>
        <v>2.2058807924548147</v>
      </c>
      <c r="AM213">
        <v>29.87329710031182</v>
      </c>
      <c r="AN213">
        <v>30.761652647058821</v>
      </c>
      <c r="AO213">
        <v>-5.1633146402289331E-5</v>
      </c>
      <c r="AP213">
        <v>87.351231965539924</v>
      </c>
      <c r="AQ213">
        <v>25</v>
      </c>
      <c r="AR213">
        <v>4</v>
      </c>
      <c r="AS213">
        <f t="shared" si="129"/>
        <v>1</v>
      </c>
      <c r="AT213">
        <f t="shared" si="130"/>
        <v>0</v>
      </c>
      <c r="AU213">
        <f t="shared" si="131"/>
        <v>47621.382946273727</v>
      </c>
      <c r="AV213">
        <f t="shared" si="132"/>
        <v>1199.9337499999999</v>
      </c>
      <c r="AW213">
        <f t="shared" si="133"/>
        <v>1025.8697572675144</v>
      </c>
      <c r="AX213">
        <f t="shared" si="134"/>
        <v>0.85493866412834418</v>
      </c>
      <c r="AY213">
        <f t="shared" si="135"/>
        <v>0.18843162176770428</v>
      </c>
      <c r="AZ213">
        <v>2.7</v>
      </c>
      <c r="BA213">
        <v>0.5</v>
      </c>
      <c r="BB213" t="s">
        <v>356</v>
      </c>
      <c r="BC213">
        <v>2</v>
      </c>
      <c r="BD213" t="b">
        <v>1</v>
      </c>
      <c r="BE213">
        <v>1665256457.1875</v>
      </c>
      <c r="BF213">
        <v>1282.3824999999999</v>
      </c>
      <c r="BG213">
        <v>1307.01875</v>
      </c>
      <c r="BH213">
        <v>30.757549999999998</v>
      </c>
      <c r="BI213">
        <v>29.872624999999999</v>
      </c>
      <c r="BJ213">
        <v>1280.7349999999999</v>
      </c>
      <c r="BK213">
        <v>30.561775000000001</v>
      </c>
      <c r="BL213">
        <v>650.01712500000008</v>
      </c>
      <c r="BM213">
        <v>100.788375</v>
      </c>
      <c r="BN213">
        <v>9.9946449999999992E-2</v>
      </c>
      <c r="BO213">
        <v>30.995162499999999</v>
      </c>
      <c r="BP213">
        <v>31.5426</v>
      </c>
      <c r="BQ213">
        <v>999.9</v>
      </c>
      <c r="BR213">
        <v>0</v>
      </c>
      <c r="BS213">
        <v>0</v>
      </c>
      <c r="BT213">
        <v>9028.28125</v>
      </c>
      <c r="BU213">
        <v>0</v>
      </c>
      <c r="BV213">
        <v>20.0586375</v>
      </c>
      <c r="BW213">
        <v>-24.636225</v>
      </c>
      <c r="BX213">
        <v>1323.0775000000001</v>
      </c>
      <c r="BY213">
        <v>1347.2650000000001</v>
      </c>
      <c r="BZ213">
        <v>0.88492674999999998</v>
      </c>
      <c r="CA213">
        <v>1307.01875</v>
      </c>
      <c r="CB213">
        <v>29.872624999999999</v>
      </c>
      <c r="CC213">
        <v>3.1000062499999999</v>
      </c>
      <c r="CD213">
        <v>3.0108174999999999</v>
      </c>
      <c r="CE213">
        <v>24.575050000000001</v>
      </c>
      <c r="CF213">
        <v>24.0878625</v>
      </c>
      <c r="CG213">
        <v>1199.9337499999999</v>
      </c>
      <c r="CH213">
        <v>0.49996099999999999</v>
      </c>
      <c r="CI213">
        <v>0.50003862499999996</v>
      </c>
      <c r="CJ213">
        <v>0</v>
      </c>
      <c r="CK213">
        <v>801.67387499999995</v>
      </c>
      <c r="CL213">
        <v>4.9990899999999998</v>
      </c>
      <c r="CM213">
        <v>8677.5762500000001</v>
      </c>
      <c r="CN213">
        <v>9557.1875</v>
      </c>
      <c r="CO213">
        <v>43.585624999999993</v>
      </c>
      <c r="CP213">
        <v>45.436999999999998</v>
      </c>
      <c r="CQ213">
        <v>44.436999999999998</v>
      </c>
      <c r="CR213">
        <v>44.5</v>
      </c>
      <c r="CS213">
        <v>44.875</v>
      </c>
      <c r="CT213">
        <v>597.42000000000007</v>
      </c>
      <c r="CU213">
        <v>597.51250000000005</v>
      </c>
      <c r="CV213">
        <v>0</v>
      </c>
      <c r="CW213">
        <v>1665256462.3</v>
      </c>
      <c r="CX213">
        <v>0</v>
      </c>
      <c r="CY213">
        <v>1665253528.5999999</v>
      </c>
      <c r="CZ213" t="s">
        <v>357</v>
      </c>
      <c r="DA213">
        <v>1665253526.5999999</v>
      </c>
      <c r="DB213">
        <v>1665253528.5999999</v>
      </c>
      <c r="DC213">
        <v>13</v>
      </c>
      <c r="DD213">
        <v>3.1E-2</v>
      </c>
      <c r="DE213">
        <v>1.2999999999999999E-2</v>
      </c>
      <c r="DF213">
        <v>1.6459999999999999</v>
      </c>
      <c r="DG213">
        <v>0.19600000000000001</v>
      </c>
      <c r="DH213">
        <v>415</v>
      </c>
      <c r="DI213">
        <v>32</v>
      </c>
      <c r="DJ213">
        <v>0.56000000000000005</v>
      </c>
      <c r="DK213">
        <v>0.22</v>
      </c>
      <c r="DL213">
        <v>-24.6323325</v>
      </c>
      <c r="DM213">
        <v>0.23915684803011161</v>
      </c>
      <c r="DN213">
        <v>5.5918321628514671E-2</v>
      </c>
      <c r="DO213">
        <v>0</v>
      </c>
      <c r="DP213">
        <v>0.86781142499999997</v>
      </c>
      <c r="DQ213">
        <v>0.1421908930581583</v>
      </c>
      <c r="DR213">
        <v>1.397355761051476E-2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364</v>
      </c>
      <c r="EA213">
        <v>3.29433</v>
      </c>
      <c r="EB213">
        <v>2.62547</v>
      </c>
      <c r="EC213">
        <v>0.21626400000000001</v>
      </c>
      <c r="ED213">
        <v>0.21751400000000001</v>
      </c>
      <c r="EE213">
        <v>0.12884899999999999</v>
      </c>
      <c r="EF213">
        <v>0.12511800000000001</v>
      </c>
      <c r="EG213">
        <v>23633.8</v>
      </c>
      <c r="EH213">
        <v>24160.1</v>
      </c>
      <c r="EI213">
        <v>28075.8</v>
      </c>
      <c r="EJ213">
        <v>29744.7</v>
      </c>
      <c r="EK213">
        <v>33580.300000000003</v>
      </c>
      <c r="EL213">
        <v>36193.5</v>
      </c>
      <c r="EM213">
        <v>39538.9</v>
      </c>
      <c r="EN213">
        <v>42590</v>
      </c>
      <c r="EO213">
        <v>2.1423000000000001</v>
      </c>
      <c r="EP213">
        <v>2.10025</v>
      </c>
      <c r="EQ213">
        <v>1.32695E-2</v>
      </c>
      <c r="ER213">
        <v>0</v>
      </c>
      <c r="ES213">
        <v>31.322500000000002</v>
      </c>
      <c r="ET213">
        <v>999.9</v>
      </c>
      <c r="EU213">
        <v>48.3</v>
      </c>
      <c r="EV213">
        <v>40.1</v>
      </c>
      <c r="EW213">
        <v>35.7194</v>
      </c>
      <c r="EX213">
        <v>57.567399999999999</v>
      </c>
      <c r="EY213">
        <v>-3.59375</v>
      </c>
      <c r="EZ213">
        <v>2</v>
      </c>
      <c r="FA213">
        <v>0.69143299999999996</v>
      </c>
      <c r="FB213">
        <v>3.81663</v>
      </c>
      <c r="FC213">
        <v>20.2301</v>
      </c>
      <c r="FD213">
        <v>5.21624</v>
      </c>
      <c r="FE213">
        <v>12.0099</v>
      </c>
      <c r="FF213">
        <v>4.9860499999999996</v>
      </c>
      <c r="FG213">
        <v>3.2846500000000001</v>
      </c>
      <c r="FH213">
        <v>5150</v>
      </c>
      <c r="FI213">
        <v>9999</v>
      </c>
      <c r="FJ213">
        <v>9999</v>
      </c>
      <c r="FK213">
        <v>432.3</v>
      </c>
      <c r="FL213">
        <v>1.86585</v>
      </c>
      <c r="FM213">
        <v>1.8622799999999999</v>
      </c>
      <c r="FN213">
        <v>1.86432</v>
      </c>
      <c r="FO213">
        <v>1.8605</v>
      </c>
      <c r="FP213">
        <v>1.8611200000000001</v>
      </c>
      <c r="FQ213">
        <v>1.8602000000000001</v>
      </c>
      <c r="FR213">
        <v>1.86189</v>
      </c>
      <c r="FS213">
        <v>1.8585100000000001</v>
      </c>
      <c r="FT213">
        <v>0</v>
      </c>
      <c r="FU213">
        <v>0</v>
      </c>
      <c r="FV213">
        <v>0</v>
      </c>
      <c r="FW213">
        <v>0</v>
      </c>
      <c r="FX213" t="s">
        <v>359</v>
      </c>
      <c r="FY213" t="s">
        <v>360</v>
      </c>
      <c r="FZ213" t="s">
        <v>361</v>
      </c>
      <c r="GA213" t="s">
        <v>361</v>
      </c>
      <c r="GB213" t="s">
        <v>361</v>
      </c>
      <c r="GC213" t="s">
        <v>361</v>
      </c>
      <c r="GD213">
        <v>0</v>
      </c>
      <c r="GE213">
        <v>100</v>
      </c>
      <c r="GF213">
        <v>100</v>
      </c>
      <c r="GG213">
        <v>1.65</v>
      </c>
      <c r="GH213">
        <v>0.1958</v>
      </c>
      <c r="GI213">
        <v>1.646399999999971</v>
      </c>
      <c r="GJ213">
        <v>0</v>
      </c>
      <c r="GK213">
        <v>0</v>
      </c>
      <c r="GL213">
        <v>0</v>
      </c>
      <c r="GM213">
        <v>0.19577000000000669</v>
      </c>
      <c r="GN213">
        <v>0</v>
      </c>
      <c r="GO213">
        <v>0</v>
      </c>
      <c r="GP213">
        <v>0</v>
      </c>
      <c r="GQ213">
        <v>-1</v>
      </c>
      <c r="GR213">
        <v>-1</v>
      </c>
      <c r="GS213">
        <v>-1</v>
      </c>
      <c r="GT213">
        <v>-1</v>
      </c>
      <c r="GU213">
        <v>48.9</v>
      </c>
      <c r="GV213">
        <v>48.8</v>
      </c>
      <c r="GW213">
        <v>3.4472700000000001</v>
      </c>
      <c r="GX213">
        <v>2.5659200000000002</v>
      </c>
      <c r="GY213">
        <v>2.04834</v>
      </c>
      <c r="GZ213">
        <v>2.6000999999999999</v>
      </c>
      <c r="HA213">
        <v>2.1972700000000001</v>
      </c>
      <c r="HB213">
        <v>2.34131</v>
      </c>
      <c r="HC213">
        <v>44.893999999999998</v>
      </c>
      <c r="HD213">
        <v>13.7293</v>
      </c>
      <c r="HE213">
        <v>18</v>
      </c>
      <c r="HF213">
        <v>663.00599999999997</v>
      </c>
      <c r="HG213">
        <v>696.50800000000004</v>
      </c>
      <c r="HH213">
        <v>25.388100000000001</v>
      </c>
      <c r="HI213">
        <v>35.661700000000003</v>
      </c>
      <c r="HJ213">
        <v>29.9999</v>
      </c>
      <c r="HK213">
        <v>35.494999999999997</v>
      </c>
      <c r="HL213">
        <v>35.461399999999998</v>
      </c>
      <c r="HM213">
        <v>68.935299999999998</v>
      </c>
      <c r="HN213">
        <v>18.115500000000001</v>
      </c>
      <c r="HO213">
        <v>20.517199999999999</v>
      </c>
      <c r="HP213">
        <v>25.389099999999999</v>
      </c>
      <c r="HQ213">
        <v>1320.91</v>
      </c>
      <c r="HR213">
        <v>29.7958</v>
      </c>
      <c r="HS213">
        <v>98.797799999999995</v>
      </c>
      <c r="HT213">
        <v>98.691400000000002</v>
      </c>
    </row>
    <row r="214" spans="1:228" x14ac:dyDescent="0.2">
      <c r="A214">
        <v>199</v>
      </c>
      <c r="B214">
        <v>1665256463.5</v>
      </c>
      <c r="C214">
        <v>790.5</v>
      </c>
      <c r="D214" t="s">
        <v>758</v>
      </c>
      <c r="E214" t="s">
        <v>759</v>
      </c>
      <c r="F214">
        <v>4</v>
      </c>
      <c r="G214">
        <v>1665256461.5</v>
      </c>
      <c r="H214">
        <f t="shared" si="102"/>
        <v>2.2115174506331325E-3</v>
      </c>
      <c r="I214">
        <f t="shared" si="103"/>
        <v>2.2115174506331323</v>
      </c>
      <c r="J214">
        <f t="shared" si="104"/>
        <v>32.760996818287438</v>
      </c>
      <c r="K214">
        <f t="shared" si="105"/>
        <v>1289.584285714285</v>
      </c>
      <c r="L214">
        <f t="shared" si="106"/>
        <v>884.6521733448244</v>
      </c>
      <c r="M214">
        <f t="shared" si="107"/>
        <v>89.249824029251144</v>
      </c>
      <c r="N214">
        <f t="shared" si="108"/>
        <v>130.10217353077712</v>
      </c>
      <c r="O214">
        <f t="shared" si="109"/>
        <v>0.14148521632224653</v>
      </c>
      <c r="P214">
        <f t="shared" si="110"/>
        <v>3.6796906784498824</v>
      </c>
      <c r="Q214">
        <f t="shared" si="111"/>
        <v>0.13853098927283589</v>
      </c>
      <c r="R214">
        <f t="shared" si="112"/>
        <v>8.6842156202491277E-2</v>
      </c>
      <c r="S214">
        <f t="shared" si="113"/>
        <v>226.12851394988954</v>
      </c>
      <c r="T214">
        <f t="shared" si="114"/>
        <v>31.609341961657289</v>
      </c>
      <c r="U214">
        <f t="shared" si="115"/>
        <v>31.539828571428579</v>
      </c>
      <c r="V214">
        <f t="shared" si="116"/>
        <v>4.6521126767243501</v>
      </c>
      <c r="W214">
        <f t="shared" si="117"/>
        <v>68.798066432239608</v>
      </c>
      <c r="X214">
        <f t="shared" si="118"/>
        <v>3.1034528536341131</v>
      </c>
      <c r="Y214">
        <f t="shared" si="119"/>
        <v>4.5109594129229738</v>
      </c>
      <c r="Z214">
        <f t="shared" si="120"/>
        <v>1.5486598230902371</v>
      </c>
      <c r="AA214">
        <f t="shared" si="121"/>
        <v>-97.527919572921135</v>
      </c>
      <c r="AB214">
        <f t="shared" si="122"/>
        <v>-107.41398853046492</v>
      </c>
      <c r="AC214">
        <f t="shared" si="123"/>
        <v>-6.5725610975424127</v>
      </c>
      <c r="AD214">
        <f t="shared" si="124"/>
        <v>14.614044748961078</v>
      </c>
      <c r="AE214">
        <f t="shared" si="125"/>
        <v>56.526681022911951</v>
      </c>
      <c r="AF214">
        <f t="shared" si="126"/>
        <v>2.2125871565669901</v>
      </c>
      <c r="AG214">
        <f t="shared" si="127"/>
        <v>32.760996818287438</v>
      </c>
      <c r="AH214">
        <v>1354.17730005874</v>
      </c>
      <c r="AI214">
        <v>1333.101212121212</v>
      </c>
      <c r="AJ214">
        <v>1.725064193009771</v>
      </c>
      <c r="AK214">
        <v>66.645628169260647</v>
      </c>
      <c r="AL214">
        <f t="shared" si="128"/>
        <v>2.2115174506331323</v>
      </c>
      <c r="AM214">
        <v>29.871498997762771</v>
      </c>
      <c r="AN214">
        <v>30.76121058823529</v>
      </c>
      <c r="AO214">
        <v>1.148898686606119E-4</v>
      </c>
      <c r="AP214">
        <v>87.351231965539924</v>
      </c>
      <c r="AQ214">
        <v>25</v>
      </c>
      <c r="AR214">
        <v>4</v>
      </c>
      <c r="AS214">
        <f t="shared" si="129"/>
        <v>1</v>
      </c>
      <c r="AT214">
        <f t="shared" si="130"/>
        <v>0</v>
      </c>
      <c r="AU214">
        <f t="shared" si="131"/>
        <v>47632.858732296627</v>
      </c>
      <c r="AV214">
        <f t="shared" si="132"/>
        <v>1200.0642857142859</v>
      </c>
      <c r="AW214">
        <f t="shared" si="133"/>
        <v>1025.9805564507201</v>
      </c>
      <c r="AX214">
        <f t="shared" si="134"/>
        <v>0.85493799679243843</v>
      </c>
      <c r="AY214">
        <f t="shared" si="135"/>
        <v>0.18843033380940621</v>
      </c>
      <c r="AZ214">
        <v>2.7</v>
      </c>
      <c r="BA214">
        <v>0.5</v>
      </c>
      <c r="BB214" t="s">
        <v>356</v>
      </c>
      <c r="BC214">
        <v>2</v>
      </c>
      <c r="BD214" t="b">
        <v>1</v>
      </c>
      <c r="BE214">
        <v>1665256461.5</v>
      </c>
      <c r="BF214">
        <v>1289.584285714285</v>
      </c>
      <c r="BG214">
        <v>1314.248571428571</v>
      </c>
      <c r="BH214">
        <v>30.761700000000001</v>
      </c>
      <c r="BI214">
        <v>29.87094285714285</v>
      </c>
      <c r="BJ214">
        <v>1287.9385714285711</v>
      </c>
      <c r="BK214">
        <v>30.565928571428572</v>
      </c>
      <c r="BL214">
        <v>650.03300000000002</v>
      </c>
      <c r="BM214">
        <v>100.78700000000001</v>
      </c>
      <c r="BN214">
        <v>9.9909814285714285E-2</v>
      </c>
      <c r="BO214">
        <v>30.998371428571431</v>
      </c>
      <c r="BP214">
        <v>31.539828571428579</v>
      </c>
      <c r="BQ214">
        <v>999.89999999999986</v>
      </c>
      <c r="BR214">
        <v>0</v>
      </c>
      <c r="BS214">
        <v>0</v>
      </c>
      <c r="BT214">
        <v>9030.7142857142862</v>
      </c>
      <c r="BU214">
        <v>0</v>
      </c>
      <c r="BV214">
        <v>20.712214285714289</v>
      </c>
      <c r="BW214">
        <v>-24.6646</v>
      </c>
      <c r="BX214">
        <v>1330.512857142857</v>
      </c>
      <c r="BY214">
        <v>1354.7157142857141</v>
      </c>
      <c r="BZ214">
        <v>0.89078085714285715</v>
      </c>
      <c r="CA214">
        <v>1314.248571428571</v>
      </c>
      <c r="CB214">
        <v>29.87094285714285</v>
      </c>
      <c r="CC214">
        <v>3.1003799999999999</v>
      </c>
      <c r="CD214">
        <v>3.0106014285714289</v>
      </c>
      <c r="CE214">
        <v>24.577085714285719</v>
      </c>
      <c r="CF214">
        <v>24.086671428571432</v>
      </c>
      <c r="CG214">
        <v>1200.0642857142859</v>
      </c>
      <c r="CH214">
        <v>0.49998542857142853</v>
      </c>
      <c r="CI214">
        <v>0.50001457142857153</v>
      </c>
      <c r="CJ214">
        <v>0</v>
      </c>
      <c r="CK214">
        <v>801.85128571428572</v>
      </c>
      <c r="CL214">
        <v>4.9990899999999998</v>
      </c>
      <c r="CM214">
        <v>8647.2371428571423</v>
      </c>
      <c r="CN214">
        <v>9558.3171428571422</v>
      </c>
      <c r="CO214">
        <v>43.561999999999998</v>
      </c>
      <c r="CP214">
        <v>45.436999999999998</v>
      </c>
      <c r="CQ214">
        <v>44.436999999999998</v>
      </c>
      <c r="CR214">
        <v>44.5</v>
      </c>
      <c r="CS214">
        <v>44.875</v>
      </c>
      <c r="CT214">
        <v>597.512857142857</v>
      </c>
      <c r="CU214">
        <v>597.55142857142869</v>
      </c>
      <c r="CV214">
        <v>0</v>
      </c>
      <c r="CW214">
        <v>1665256466.5</v>
      </c>
      <c r="CX214">
        <v>0</v>
      </c>
      <c r="CY214">
        <v>1665253528.5999999</v>
      </c>
      <c r="CZ214" t="s">
        <v>357</v>
      </c>
      <c r="DA214">
        <v>1665253526.5999999</v>
      </c>
      <c r="DB214">
        <v>1665253528.5999999</v>
      </c>
      <c r="DC214">
        <v>13</v>
      </c>
      <c r="DD214">
        <v>3.1E-2</v>
      </c>
      <c r="DE214">
        <v>1.2999999999999999E-2</v>
      </c>
      <c r="DF214">
        <v>1.6459999999999999</v>
      </c>
      <c r="DG214">
        <v>0.19600000000000001</v>
      </c>
      <c r="DH214">
        <v>415</v>
      </c>
      <c r="DI214">
        <v>32</v>
      </c>
      <c r="DJ214">
        <v>0.56000000000000005</v>
      </c>
      <c r="DK214">
        <v>0.22</v>
      </c>
      <c r="DL214">
        <v>-24.630782499999999</v>
      </c>
      <c r="DM214">
        <v>-8.659249530955937E-2</v>
      </c>
      <c r="DN214">
        <v>5.6200515511425617E-2</v>
      </c>
      <c r="DO214">
        <v>1</v>
      </c>
      <c r="DP214">
        <v>0.87675847500000015</v>
      </c>
      <c r="DQ214">
        <v>0.110036003752344</v>
      </c>
      <c r="DR214">
        <v>1.0769173640506269E-2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377</v>
      </c>
      <c r="EA214">
        <v>3.2942999999999998</v>
      </c>
      <c r="EB214">
        <v>2.6253500000000001</v>
      </c>
      <c r="EC214">
        <v>0.21695999999999999</v>
      </c>
      <c r="ED214">
        <v>0.21818399999999999</v>
      </c>
      <c r="EE214">
        <v>0.128854</v>
      </c>
      <c r="EF214">
        <v>0.125113</v>
      </c>
      <c r="EG214">
        <v>23612.799999999999</v>
      </c>
      <c r="EH214">
        <v>24139.599999999999</v>
      </c>
      <c r="EI214">
        <v>28075.8</v>
      </c>
      <c r="EJ214">
        <v>29745</v>
      </c>
      <c r="EK214">
        <v>33580.1</v>
      </c>
      <c r="EL214">
        <v>36194.6</v>
      </c>
      <c r="EM214">
        <v>39538.9</v>
      </c>
      <c r="EN214">
        <v>42591</v>
      </c>
      <c r="EO214">
        <v>2.14202</v>
      </c>
      <c r="EP214">
        <v>2.1004</v>
      </c>
      <c r="EQ214">
        <v>1.37389E-2</v>
      </c>
      <c r="ER214">
        <v>0</v>
      </c>
      <c r="ES214">
        <v>31.322500000000002</v>
      </c>
      <c r="ET214">
        <v>999.9</v>
      </c>
      <c r="EU214">
        <v>48.3</v>
      </c>
      <c r="EV214">
        <v>40.1</v>
      </c>
      <c r="EW214">
        <v>35.720399999999998</v>
      </c>
      <c r="EX214">
        <v>57.357399999999998</v>
      </c>
      <c r="EY214">
        <v>-3.4375</v>
      </c>
      <c r="EZ214">
        <v>2</v>
      </c>
      <c r="FA214">
        <v>0.69139499999999998</v>
      </c>
      <c r="FB214">
        <v>3.8146499999999999</v>
      </c>
      <c r="FC214">
        <v>20.2301</v>
      </c>
      <c r="FD214">
        <v>5.2163899999999996</v>
      </c>
      <c r="FE214">
        <v>12.0099</v>
      </c>
      <c r="FF214">
        <v>4.9859999999999998</v>
      </c>
      <c r="FG214">
        <v>3.2846500000000001</v>
      </c>
      <c r="FH214">
        <v>5150</v>
      </c>
      <c r="FI214">
        <v>9999</v>
      </c>
      <c r="FJ214">
        <v>9999</v>
      </c>
      <c r="FK214">
        <v>432.3</v>
      </c>
      <c r="FL214">
        <v>1.8658399999999999</v>
      </c>
      <c r="FM214">
        <v>1.8622300000000001</v>
      </c>
      <c r="FN214">
        <v>1.86432</v>
      </c>
      <c r="FO214">
        <v>1.8605</v>
      </c>
      <c r="FP214">
        <v>1.86113</v>
      </c>
      <c r="FQ214">
        <v>1.8602000000000001</v>
      </c>
      <c r="FR214">
        <v>1.86189</v>
      </c>
      <c r="FS214">
        <v>1.8584700000000001</v>
      </c>
      <c r="FT214">
        <v>0</v>
      </c>
      <c r="FU214">
        <v>0</v>
      </c>
      <c r="FV214">
        <v>0</v>
      </c>
      <c r="FW214">
        <v>0</v>
      </c>
      <c r="FX214" t="s">
        <v>359</v>
      </c>
      <c r="FY214" t="s">
        <v>360</v>
      </c>
      <c r="FZ214" t="s">
        <v>361</v>
      </c>
      <c r="GA214" t="s">
        <v>361</v>
      </c>
      <c r="GB214" t="s">
        <v>361</v>
      </c>
      <c r="GC214" t="s">
        <v>361</v>
      </c>
      <c r="GD214">
        <v>0</v>
      </c>
      <c r="GE214">
        <v>100</v>
      </c>
      <c r="GF214">
        <v>100</v>
      </c>
      <c r="GG214">
        <v>1.65</v>
      </c>
      <c r="GH214">
        <v>0.19570000000000001</v>
      </c>
      <c r="GI214">
        <v>1.646399999999971</v>
      </c>
      <c r="GJ214">
        <v>0</v>
      </c>
      <c r="GK214">
        <v>0</v>
      </c>
      <c r="GL214">
        <v>0</v>
      </c>
      <c r="GM214">
        <v>0.19577000000000669</v>
      </c>
      <c r="GN214">
        <v>0</v>
      </c>
      <c r="GO214">
        <v>0</v>
      </c>
      <c r="GP214">
        <v>0</v>
      </c>
      <c r="GQ214">
        <v>-1</v>
      </c>
      <c r="GR214">
        <v>-1</v>
      </c>
      <c r="GS214">
        <v>-1</v>
      </c>
      <c r="GT214">
        <v>-1</v>
      </c>
      <c r="GU214">
        <v>48.9</v>
      </c>
      <c r="GV214">
        <v>48.9</v>
      </c>
      <c r="GW214">
        <v>3.46069</v>
      </c>
      <c r="GX214">
        <v>2.5695800000000002</v>
      </c>
      <c r="GY214">
        <v>2.04834</v>
      </c>
      <c r="GZ214">
        <v>2.5988799999999999</v>
      </c>
      <c r="HA214">
        <v>2.1972700000000001</v>
      </c>
      <c r="HB214">
        <v>2.3547400000000001</v>
      </c>
      <c r="HC214">
        <v>44.865900000000003</v>
      </c>
      <c r="HD214">
        <v>13.7293</v>
      </c>
      <c r="HE214">
        <v>18</v>
      </c>
      <c r="HF214">
        <v>662.77200000000005</v>
      </c>
      <c r="HG214">
        <v>696.625</v>
      </c>
      <c r="HH214">
        <v>25.3901</v>
      </c>
      <c r="HI214">
        <v>35.6614</v>
      </c>
      <c r="HJ214">
        <v>29.9999</v>
      </c>
      <c r="HK214">
        <v>35.493899999999996</v>
      </c>
      <c r="HL214">
        <v>35.459400000000002</v>
      </c>
      <c r="HM214">
        <v>69.221599999999995</v>
      </c>
      <c r="HN214">
        <v>18.115500000000001</v>
      </c>
      <c r="HO214">
        <v>20.517199999999999</v>
      </c>
      <c r="HP214">
        <v>25.3918</v>
      </c>
      <c r="HQ214">
        <v>1327.59</v>
      </c>
      <c r="HR214">
        <v>29.776900000000001</v>
      </c>
      <c r="HS214">
        <v>98.797899999999998</v>
      </c>
      <c r="HT214">
        <v>98.693200000000004</v>
      </c>
    </row>
    <row r="215" spans="1:228" x14ac:dyDescent="0.2">
      <c r="A215">
        <v>200</v>
      </c>
      <c r="B215">
        <v>1665256467.5</v>
      </c>
      <c r="C215">
        <v>794.5</v>
      </c>
      <c r="D215" t="s">
        <v>760</v>
      </c>
      <c r="E215" t="s">
        <v>761</v>
      </c>
      <c r="F215">
        <v>4</v>
      </c>
      <c r="G215">
        <v>1665256465.1875</v>
      </c>
      <c r="H215">
        <f t="shared" si="102"/>
        <v>2.2128396104110085E-3</v>
      </c>
      <c r="I215">
        <f t="shared" si="103"/>
        <v>2.2128396104110086</v>
      </c>
      <c r="J215">
        <f t="shared" si="104"/>
        <v>33.36742888720908</v>
      </c>
      <c r="K215">
        <f t="shared" si="105"/>
        <v>1295.6487500000001</v>
      </c>
      <c r="L215">
        <f t="shared" si="106"/>
        <v>883.48954904006257</v>
      </c>
      <c r="M215">
        <f t="shared" si="107"/>
        <v>89.133711160768044</v>
      </c>
      <c r="N215">
        <f t="shared" si="108"/>
        <v>130.71573011111349</v>
      </c>
      <c r="O215">
        <f t="shared" si="109"/>
        <v>0.1414316131882557</v>
      </c>
      <c r="P215">
        <f t="shared" si="110"/>
        <v>3.6739246577066158</v>
      </c>
      <c r="Q215">
        <f t="shared" si="111"/>
        <v>0.13847507037248785</v>
      </c>
      <c r="R215">
        <f t="shared" si="112"/>
        <v>8.6807404945028907E-2</v>
      </c>
      <c r="S215">
        <f t="shared" si="113"/>
        <v>226.11980436139879</v>
      </c>
      <c r="T215">
        <f t="shared" si="114"/>
        <v>31.609667912562337</v>
      </c>
      <c r="U215">
        <f t="shared" si="115"/>
        <v>31.545999999999999</v>
      </c>
      <c r="V215">
        <f t="shared" si="116"/>
        <v>4.6537434309800254</v>
      </c>
      <c r="W215">
        <f t="shared" si="117"/>
        <v>68.800664471048648</v>
      </c>
      <c r="X215">
        <f t="shared" si="118"/>
        <v>3.1035242303734503</v>
      </c>
      <c r="Y215">
        <f t="shared" si="119"/>
        <v>4.510892815111422</v>
      </c>
      <c r="Z215">
        <f t="shared" si="120"/>
        <v>1.5502192006065751</v>
      </c>
      <c r="AA215">
        <f t="shared" si="121"/>
        <v>-97.586226819125471</v>
      </c>
      <c r="AB215">
        <f t="shared" si="122"/>
        <v>-108.5193244077191</v>
      </c>
      <c r="AC215">
        <f t="shared" si="123"/>
        <v>-6.6508109580820873</v>
      </c>
      <c r="AD215">
        <f t="shared" si="124"/>
        <v>13.363442176472148</v>
      </c>
      <c r="AE215">
        <f t="shared" si="125"/>
        <v>56.530166451392873</v>
      </c>
      <c r="AF215">
        <f t="shared" si="126"/>
        <v>2.2241338409801203</v>
      </c>
      <c r="AG215">
        <f t="shared" si="127"/>
        <v>33.36742888720908</v>
      </c>
      <c r="AH215">
        <v>1360.918778204428</v>
      </c>
      <c r="AI215">
        <v>1339.8010909090899</v>
      </c>
      <c r="AJ215">
        <v>1.6714399446979069</v>
      </c>
      <c r="AK215">
        <v>66.645628169260647</v>
      </c>
      <c r="AL215">
        <f t="shared" si="128"/>
        <v>2.2128396104110086</v>
      </c>
      <c r="AM215">
        <v>29.869531150676998</v>
      </c>
      <c r="AN215">
        <v>30.760243823529411</v>
      </c>
      <c r="AO215">
        <v>3.5810542771393353E-5</v>
      </c>
      <c r="AP215">
        <v>87.351231965539924</v>
      </c>
      <c r="AQ215">
        <v>25</v>
      </c>
      <c r="AR215">
        <v>4</v>
      </c>
      <c r="AS215">
        <f t="shared" si="129"/>
        <v>1</v>
      </c>
      <c r="AT215">
        <f t="shared" si="130"/>
        <v>0</v>
      </c>
      <c r="AU215">
        <f t="shared" si="131"/>
        <v>47529.251398990615</v>
      </c>
      <c r="AV215">
        <f t="shared" si="132"/>
        <v>1200.0125</v>
      </c>
      <c r="AW215">
        <f t="shared" si="133"/>
        <v>1025.9368260939889</v>
      </c>
      <c r="AX215">
        <f t="shared" si="134"/>
        <v>0.85493844946947539</v>
      </c>
      <c r="AY215">
        <f t="shared" si="135"/>
        <v>0.18843120747608777</v>
      </c>
      <c r="AZ215">
        <v>2.7</v>
      </c>
      <c r="BA215">
        <v>0.5</v>
      </c>
      <c r="BB215" t="s">
        <v>356</v>
      </c>
      <c r="BC215">
        <v>2</v>
      </c>
      <c r="BD215" t="b">
        <v>1</v>
      </c>
      <c r="BE215">
        <v>1665256465.1875</v>
      </c>
      <c r="BF215">
        <v>1295.6487500000001</v>
      </c>
      <c r="BG215">
        <v>1320.3275000000001</v>
      </c>
      <c r="BH215">
        <v>30.762</v>
      </c>
      <c r="BI215">
        <v>29.86655</v>
      </c>
      <c r="BJ215">
        <v>1294.0037500000001</v>
      </c>
      <c r="BK215">
        <v>30.566212499999999</v>
      </c>
      <c r="BL215">
        <v>650.00062500000013</v>
      </c>
      <c r="BM215">
        <v>100.788375</v>
      </c>
      <c r="BN215">
        <v>9.9871224999999994E-2</v>
      </c>
      <c r="BO215">
        <v>30.998112500000001</v>
      </c>
      <c r="BP215">
        <v>31.545999999999999</v>
      </c>
      <c r="BQ215">
        <v>999.9</v>
      </c>
      <c r="BR215">
        <v>0</v>
      </c>
      <c r="BS215">
        <v>0</v>
      </c>
      <c r="BT215">
        <v>9010.625</v>
      </c>
      <c r="BU215">
        <v>0</v>
      </c>
      <c r="BV215">
        <v>21.376325000000001</v>
      </c>
      <c r="BW215">
        <v>-24.6772125</v>
      </c>
      <c r="BX215">
        <v>1336.77</v>
      </c>
      <c r="BY215">
        <v>1360.9737500000001</v>
      </c>
      <c r="BZ215">
        <v>0.89545162499999997</v>
      </c>
      <c r="CA215">
        <v>1320.3275000000001</v>
      </c>
      <c r="CB215">
        <v>29.86655</v>
      </c>
      <c r="CC215">
        <v>3.10046</v>
      </c>
      <c r="CD215">
        <v>3.0102074999999999</v>
      </c>
      <c r="CE215">
        <v>24.577500000000001</v>
      </c>
      <c r="CF215">
        <v>24.084475000000001</v>
      </c>
      <c r="CG215">
        <v>1200.0125</v>
      </c>
      <c r="CH215">
        <v>0.49996987500000001</v>
      </c>
      <c r="CI215">
        <v>0.50003012499999999</v>
      </c>
      <c r="CJ215">
        <v>0</v>
      </c>
      <c r="CK215">
        <v>801.69237500000008</v>
      </c>
      <c r="CL215">
        <v>4.9990899999999998</v>
      </c>
      <c r="CM215">
        <v>8639.5450000000001</v>
      </c>
      <c r="CN215">
        <v>9557.8450000000012</v>
      </c>
      <c r="CO215">
        <v>43.561999999999998</v>
      </c>
      <c r="CP215">
        <v>45.436999999999998</v>
      </c>
      <c r="CQ215">
        <v>44.436999999999998</v>
      </c>
      <c r="CR215">
        <v>44.484250000000003</v>
      </c>
      <c r="CS215">
        <v>44.875</v>
      </c>
      <c r="CT215">
        <v>597.46875</v>
      </c>
      <c r="CU215">
        <v>597.54375000000005</v>
      </c>
      <c r="CV215">
        <v>0</v>
      </c>
      <c r="CW215">
        <v>1665256470.0999999</v>
      </c>
      <c r="CX215">
        <v>0</v>
      </c>
      <c r="CY215">
        <v>1665253528.5999999</v>
      </c>
      <c r="CZ215" t="s">
        <v>357</v>
      </c>
      <c r="DA215">
        <v>1665253526.5999999</v>
      </c>
      <c r="DB215">
        <v>1665253528.5999999</v>
      </c>
      <c r="DC215">
        <v>13</v>
      </c>
      <c r="DD215">
        <v>3.1E-2</v>
      </c>
      <c r="DE215">
        <v>1.2999999999999999E-2</v>
      </c>
      <c r="DF215">
        <v>1.6459999999999999</v>
      </c>
      <c r="DG215">
        <v>0.19600000000000001</v>
      </c>
      <c r="DH215">
        <v>415</v>
      </c>
      <c r="DI215">
        <v>32</v>
      </c>
      <c r="DJ215">
        <v>0.56000000000000005</v>
      </c>
      <c r="DK215">
        <v>0.22</v>
      </c>
      <c r="DL215">
        <v>-24.630202499999999</v>
      </c>
      <c r="DM215">
        <v>-0.29808742964346879</v>
      </c>
      <c r="DN215">
        <v>5.9000226641513789E-2</v>
      </c>
      <c r="DO215">
        <v>0</v>
      </c>
      <c r="DP215">
        <v>0.88376300000000008</v>
      </c>
      <c r="DQ215">
        <v>9.2093088180112498E-2</v>
      </c>
      <c r="DR215">
        <v>8.9887146967739529E-3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377</v>
      </c>
      <c r="EA215">
        <v>3.2942200000000001</v>
      </c>
      <c r="EB215">
        <v>2.6252499999999999</v>
      </c>
      <c r="EC215">
        <v>0.217637</v>
      </c>
      <c r="ED215">
        <v>0.21887300000000001</v>
      </c>
      <c r="EE215">
        <v>0.12884100000000001</v>
      </c>
      <c r="EF215">
        <v>0.12510399999999999</v>
      </c>
      <c r="EG215">
        <v>23592.1</v>
      </c>
      <c r="EH215">
        <v>24118.3</v>
      </c>
      <c r="EI215">
        <v>28075.599999999999</v>
      </c>
      <c r="EJ215">
        <v>29745.1</v>
      </c>
      <c r="EK215">
        <v>33580.199999999997</v>
      </c>
      <c r="EL215">
        <v>36194.800000000003</v>
      </c>
      <c r="EM215">
        <v>39538.400000000001</v>
      </c>
      <c r="EN215">
        <v>42590.7</v>
      </c>
      <c r="EO215">
        <v>2.1417999999999999</v>
      </c>
      <c r="EP215">
        <v>2.1004499999999999</v>
      </c>
      <c r="EQ215">
        <v>1.34185E-2</v>
      </c>
      <c r="ER215">
        <v>0</v>
      </c>
      <c r="ES215">
        <v>31.322500000000002</v>
      </c>
      <c r="ET215">
        <v>999.9</v>
      </c>
      <c r="EU215">
        <v>48.3</v>
      </c>
      <c r="EV215">
        <v>40.1</v>
      </c>
      <c r="EW215">
        <v>35.717100000000002</v>
      </c>
      <c r="EX215">
        <v>56.997399999999999</v>
      </c>
      <c r="EY215">
        <v>-3.5496799999999999</v>
      </c>
      <c r="EZ215">
        <v>2</v>
      </c>
      <c r="FA215">
        <v>0.69086599999999998</v>
      </c>
      <c r="FB215">
        <v>3.8142499999999999</v>
      </c>
      <c r="FC215">
        <v>20.229900000000001</v>
      </c>
      <c r="FD215">
        <v>5.2168400000000004</v>
      </c>
      <c r="FE215">
        <v>12.0099</v>
      </c>
      <c r="FF215">
        <v>4.9863499999999998</v>
      </c>
      <c r="FG215">
        <v>3.2846500000000001</v>
      </c>
      <c r="FH215">
        <v>5150.3</v>
      </c>
      <c r="FI215">
        <v>9999</v>
      </c>
      <c r="FJ215">
        <v>9999</v>
      </c>
      <c r="FK215">
        <v>432.3</v>
      </c>
      <c r="FL215">
        <v>1.8658399999999999</v>
      </c>
      <c r="FM215">
        <v>1.8622300000000001</v>
      </c>
      <c r="FN215">
        <v>1.86432</v>
      </c>
      <c r="FO215">
        <v>1.8605</v>
      </c>
      <c r="FP215">
        <v>1.8611200000000001</v>
      </c>
      <c r="FQ215">
        <v>1.8602000000000001</v>
      </c>
      <c r="FR215">
        <v>1.86188</v>
      </c>
      <c r="FS215">
        <v>1.85846</v>
      </c>
      <c r="FT215">
        <v>0</v>
      </c>
      <c r="FU215">
        <v>0</v>
      </c>
      <c r="FV215">
        <v>0</v>
      </c>
      <c r="FW215">
        <v>0</v>
      </c>
      <c r="FX215" t="s">
        <v>359</v>
      </c>
      <c r="FY215" t="s">
        <v>360</v>
      </c>
      <c r="FZ215" t="s">
        <v>361</v>
      </c>
      <c r="GA215" t="s">
        <v>361</v>
      </c>
      <c r="GB215" t="s">
        <v>361</v>
      </c>
      <c r="GC215" t="s">
        <v>361</v>
      </c>
      <c r="GD215">
        <v>0</v>
      </c>
      <c r="GE215">
        <v>100</v>
      </c>
      <c r="GF215">
        <v>100</v>
      </c>
      <c r="GG215">
        <v>1.65</v>
      </c>
      <c r="GH215">
        <v>0.1958</v>
      </c>
      <c r="GI215">
        <v>1.646399999999971</v>
      </c>
      <c r="GJ215">
        <v>0</v>
      </c>
      <c r="GK215">
        <v>0</v>
      </c>
      <c r="GL215">
        <v>0</v>
      </c>
      <c r="GM215">
        <v>0.19577000000000669</v>
      </c>
      <c r="GN215">
        <v>0</v>
      </c>
      <c r="GO215">
        <v>0</v>
      </c>
      <c r="GP215">
        <v>0</v>
      </c>
      <c r="GQ215">
        <v>-1</v>
      </c>
      <c r="GR215">
        <v>-1</v>
      </c>
      <c r="GS215">
        <v>-1</v>
      </c>
      <c r="GT215">
        <v>-1</v>
      </c>
      <c r="GU215">
        <v>49</v>
      </c>
      <c r="GV215">
        <v>49</v>
      </c>
      <c r="GW215">
        <v>3.4741200000000001</v>
      </c>
      <c r="GX215">
        <v>2.5708000000000002</v>
      </c>
      <c r="GY215">
        <v>2.04834</v>
      </c>
      <c r="GZ215">
        <v>2.6000999999999999</v>
      </c>
      <c r="HA215">
        <v>2.1972700000000001</v>
      </c>
      <c r="HB215">
        <v>2.31812</v>
      </c>
      <c r="HC215">
        <v>44.865900000000003</v>
      </c>
      <c r="HD215">
        <v>13.720499999999999</v>
      </c>
      <c r="HE215">
        <v>18</v>
      </c>
      <c r="HF215">
        <v>662.56100000000004</v>
      </c>
      <c r="HG215">
        <v>696.65499999999997</v>
      </c>
      <c r="HH215">
        <v>25.3919</v>
      </c>
      <c r="HI215">
        <v>35.658499999999997</v>
      </c>
      <c r="HJ215">
        <v>29.9998</v>
      </c>
      <c r="HK215">
        <v>35.491</v>
      </c>
      <c r="HL215">
        <v>35.458100000000002</v>
      </c>
      <c r="HM215">
        <v>69.497</v>
      </c>
      <c r="HN215">
        <v>18.395600000000002</v>
      </c>
      <c r="HO215">
        <v>20.517199999999999</v>
      </c>
      <c r="HP215">
        <v>25.392900000000001</v>
      </c>
      <c r="HQ215">
        <v>1334.27</v>
      </c>
      <c r="HR215">
        <v>29.761600000000001</v>
      </c>
      <c r="HS215">
        <v>98.796899999999994</v>
      </c>
      <c r="HT215">
        <v>98.692899999999995</v>
      </c>
    </row>
    <row r="216" spans="1:228" x14ac:dyDescent="0.2">
      <c r="A216">
        <v>201</v>
      </c>
      <c r="B216">
        <v>1665256471.5</v>
      </c>
      <c r="C216">
        <v>798.5</v>
      </c>
      <c r="D216" t="s">
        <v>762</v>
      </c>
      <c r="E216" t="s">
        <v>763</v>
      </c>
      <c r="F216">
        <v>4</v>
      </c>
      <c r="G216">
        <v>1665256469.5</v>
      </c>
      <c r="H216">
        <f t="shared" si="102"/>
        <v>2.218283757532539E-3</v>
      </c>
      <c r="I216">
        <f t="shared" si="103"/>
        <v>2.2182837575325389</v>
      </c>
      <c r="J216">
        <f t="shared" si="104"/>
        <v>32.288216801610901</v>
      </c>
      <c r="K216">
        <f t="shared" si="105"/>
        <v>1302.8</v>
      </c>
      <c r="L216">
        <f t="shared" si="106"/>
        <v>903.97540324735746</v>
      </c>
      <c r="M216">
        <f t="shared" si="107"/>
        <v>91.20095604485131</v>
      </c>
      <c r="N216">
        <f t="shared" si="108"/>
        <v>131.43787442490861</v>
      </c>
      <c r="O216">
        <f t="shared" si="109"/>
        <v>0.14191080543799625</v>
      </c>
      <c r="P216">
        <f t="shared" si="110"/>
        <v>3.6723080962895729</v>
      </c>
      <c r="Q216">
        <f t="shared" si="111"/>
        <v>0.13893314080756392</v>
      </c>
      <c r="R216">
        <f t="shared" si="112"/>
        <v>8.7095540498791285E-2</v>
      </c>
      <c r="S216">
        <f t="shared" si="113"/>
        <v>226.14123523586065</v>
      </c>
      <c r="T216">
        <f t="shared" si="114"/>
        <v>31.607268883760678</v>
      </c>
      <c r="U216">
        <f t="shared" si="115"/>
        <v>31.54007142857143</v>
      </c>
      <c r="V216">
        <f t="shared" si="116"/>
        <v>4.6521768405175514</v>
      </c>
      <c r="W216">
        <f t="shared" si="117"/>
        <v>68.800789252803796</v>
      </c>
      <c r="X216">
        <f t="shared" si="118"/>
        <v>3.1032445255260712</v>
      </c>
      <c r="Y216">
        <f t="shared" si="119"/>
        <v>4.5104780907722022</v>
      </c>
      <c r="Z216">
        <f t="shared" si="120"/>
        <v>1.5489323149914802</v>
      </c>
      <c r="AA216">
        <f t="shared" si="121"/>
        <v>-97.826313707184966</v>
      </c>
      <c r="AB216">
        <f t="shared" si="122"/>
        <v>-107.6170727002368</v>
      </c>
      <c r="AC216">
        <f t="shared" si="123"/>
        <v>-6.5981727474867595</v>
      </c>
      <c r="AD216">
        <f t="shared" si="124"/>
        <v>14.099676080952122</v>
      </c>
      <c r="AE216">
        <f t="shared" si="125"/>
        <v>56.80487117647808</v>
      </c>
      <c r="AF216">
        <f t="shared" si="126"/>
        <v>2.2555571136394978</v>
      </c>
      <c r="AG216">
        <f t="shared" si="127"/>
        <v>32.288216801610901</v>
      </c>
      <c r="AH216">
        <v>1367.879398246414</v>
      </c>
      <c r="AI216">
        <v>1346.815454545454</v>
      </c>
      <c r="AJ216">
        <v>1.7712596442696451</v>
      </c>
      <c r="AK216">
        <v>66.645628169260647</v>
      </c>
      <c r="AL216">
        <f t="shared" si="128"/>
        <v>2.2182837575325389</v>
      </c>
      <c r="AM216">
        <v>29.865586527907549</v>
      </c>
      <c r="AN216">
        <v>30.759019705882341</v>
      </c>
      <c r="AO216">
        <v>-5.8151888592684737E-5</v>
      </c>
      <c r="AP216">
        <v>87.351231965539924</v>
      </c>
      <c r="AQ216">
        <v>25</v>
      </c>
      <c r="AR216">
        <v>4</v>
      </c>
      <c r="AS216">
        <f t="shared" si="129"/>
        <v>1</v>
      </c>
      <c r="AT216">
        <f t="shared" si="130"/>
        <v>0</v>
      </c>
      <c r="AU216">
        <f t="shared" si="131"/>
        <v>47500.448766398251</v>
      </c>
      <c r="AV216">
        <f t="shared" si="132"/>
        <v>1200.1300000000001</v>
      </c>
      <c r="AW216">
        <f t="shared" si="133"/>
        <v>1026.0369135937103</v>
      </c>
      <c r="AX216">
        <f t="shared" si="134"/>
        <v>0.85493814302926374</v>
      </c>
      <c r="AY216">
        <f t="shared" si="135"/>
        <v>0.18843061604647882</v>
      </c>
      <c r="AZ216">
        <v>2.7</v>
      </c>
      <c r="BA216">
        <v>0.5</v>
      </c>
      <c r="BB216" t="s">
        <v>356</v>
      </c>
      <c r="BC216">
        <v>2</v>
      </c>
      <c r="BD216" t="b">
        <v>1</v>
      </c>
      <c r="BE216">
        <v>1665256469.5</v>
      </c>
      <c r="BF216">
        <v>1302.8</v>
      </c>
      <c r="BG216">
        <v>1327.6171428571431</v>
      </c>
      <c r="BH216">
        <v>30.759071428571431</v>
      </c>
      <c r="BI216">
        <v>29.850942857142861</v>
      </c>
      <c r="BJ216">
        <v>1301.1542857142861</v>
      </c>
      <c r="BK216">
        <v>30.563285714285708</v>
      </c>
      <c r="BL216">
        <v>649.98300000000006</v>
      </c>
      <c r="BM216">
        <v>100.78871428571431</v>
      </c>
      <c r="BN216">
        <v>0.1000441</v>
      </c>
      <c r="BO216">
        <v>30.996500000000001</v>
      </c>
      <c r="BP216">
        <v>31.54007142857143</v>
      </c>
      <c r="BQ216">
        <v>999.89999999999986</v>
      </c>
      <c r="BR216">
        <v>0</v>
      </c>
      <c r="BS216">
        <v>0</v>
      </c>
      <c r="BT216">
        <v>9005</v>
      </c>
      <c r="BU216">
        <v>0</v>
      </c>
      <c r="BV216">
        <v>23.576371428571431</v>
      </c>
      <c r="BW216">
        <v>-24.817799999999998</v>
      </c>
      <c r="BX216">
        <v>1344.1442857142861</v>
      </c>
      <c r="BY216">
        <v>1368.468571428572</v>
      </c>
      <c r="BZ216">
        <v>0.9081204285714285</v>
      </c>
      <c r="CA216">
        <v>1327.6171428571431</v>
      </c>
      <c r="CB216">
        <v>29.850942857142861</v>
      </c>
      <c r="CC216">
        <v>3.1001685714285721</v>
      </c>
      <c r="CD216">
        <v>3.0086400000000002</v>
      </c>
      <c r="CE216">
        <v>24.57592857142857</v>
      </c>
      <c r="CF216">
        <v>24.075800000000001</v>
      </c>
      <c r="CG216">
        <v>1200.1300000000001</v>
      </c>
      <c r="CH216">
        <v>0.49998114285714268</v>
      </c>
      <c r="CI216">
        <v>0.50001885714285721</v>
      </c>
      <c r="CJ216">
        <v>0</v>
      </c>
      <c r="CK216">
        <v>801.72585714285719</v>
      </c>
      <c r="CL216">
        <v>4.9990899999999998</v>
      </c>
      <c r="CM216">
        <v>8637.1671428571426</v>
      </c>
      <c r="CN216">
        <v>9558.824285714285</v>
      </c>
      <c r="CO216">
        <v>43.561999999999998</v>
      </c>
      <c r="CP216">
        <v>45.436999999999998</v>
      </c>
      <c r="CQ216">
        <v>44.436999999999998</v>
      </c>
      <c r="CR216">
        <v>44.482000000000014</v>
      </c>
      <c r="CS216">
        <v>44.857000000000014</v>
      </c>
      <c r="CT216">
        <v>597.54</v>
      </c>
      <c r="CU216">
        <v>597.59</v>
      </c>
      <c r="CV216">
        <v>0</v>
      </c>
      <c r="CW216">
        <v>1665256474.3</v>
      </c>
      <c r="CX216">
        <v>0</v>
      </c>
      <c r="CY216">
        <v>1665253528.5999999</v>
      </c>
      <c r="CZ216" t="s">
        <v>357</v>
      </c>
      <c r="DA216">
        <v>1665253526.5999999</v>
      </c>
      <c r="DB216">
        <v>1665253528.5999999</v>
      </c>
      <c r="DC216">
        <v>13</v>
      </c>
      <c r="DD216">
        <v>3.1E-2</v>
      </c>
      <c r="DE216">
        <v>1.2999999999999999E-2</v>
      </c>
      <c r="DF216">
        <v>1.6459999999999999</v>
      </c>
      <c r="DG216">
        <v>0.19600000000000001</v>
      </c>
      <c r="DH216">
        <v>415</v>
      </c>
      <c r="DI216">
        <v>32</v>
      </c>
      <c r="DJ216">
        <v>0.56000000000000005</v>
      </c>
      <c r="DK216">
        <v>0.22</v>
      </c>
      <c r="DL216">
        <v>-24.671479999999999</v>
      </c>
      <c r="DM216">
        <v>-0.70619437148209474</v>
      </c>
      <c r="DN216">
        <v>9.0568082678170903E-2</v>
      </c>
      <c r="DO216">
        <v>0</v>
      </c>
      <c r="DP216">
        <v>0.89023077500000003</v>
      </c>
      <c r="DQ216">
        <v>9.1932168855535193E-2</v>
      </c>
      <c r="DR216">
        <v>9.4509922957525944E-3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377</v>
      </c>
      <c r="EA216">
        <v>3.2943600000000002</v>
      </c>
      <c r="EB216">
        <v>2.6253099999999998</v>
      </c>
      <c r="EC216">
        <v>0.21832799999999999</v>
      </c>
      <c r="ED216">
        <v>0.219559</v>
      </c>
      <c r="EE216">
        <v>0.12883700000000001</v>
      </c>
      <c r="EF216">
        <v>0.124996</v>
      </c>
      <c r="EG216">
        <v>23571.5</v>
      </c>
      <c r="EH216">
        <v>24097.200000000001</v>
      </c>
      <c r="EI216">
        <v>28076</v>
      </c>
      <c r="EJ216">
        <v>29745.3</v>
      </c>
      <c r="EK216">
        <v>33581.1</v>
      </c>
      <c r="EL216">
        <v>36199.599999999999</v>
      </c>
      <c r="EM216">
        <v>39539.1</v>
      </c>
      <c r="EN216">
        <v>42591.1</v>
      </c>
      <c r="EO216">
        <v>2.14202</v>
      </c>
      <c r="EP216">
        <v>2.1002800000000001</v>
      </c>
      <c r="EQ216">
        <v>1.35228E-2</v>
      </c>
      <c r="ER216">
        <v>0</v>
      </c>
      <c r="ES216">
        <v>31.322500000000002</v>
      </c>
      <c r="ET216">
        <v>999.9</v>
      </c>
      <c r="EU216">
        <v>48.3</v>
      </c>
      <c r="EV216">
        <v>40.1</v>
      </c>
      <c r="EW216">
        <v>35.718200000000003</v>
      </c>
      <c r="EX216">
        <v>56.967399999999998</v>
      </c>
      <c r="EY216">
        <v>-3.5336500000000002</v>
      </c>
      <c r="EZ216">
        <v>2</v>
      </c>
      <c r="FA216">
        <v>0.69084100000000004</v>
      </c>
      <c r="FB216">
        <v>3.81209</v>
      </c>
      <c r="FC216">
        <v>20.2301</v>
      </c>
      <c r="FD216">
        <v>5.2166899999999998</v>
      </c>
      <c r="FE216">
        <v>12.0099</v>
      </c>
      <c r="FF216">
        <v>4.9856999999999996</v>
      </c>
      <c r="FG216">
        <v>3.2845800000000001</v>
      </c>
      <c r="FH216">
        <v>5150.3</v>
      </c>
      <c r="FI216">
        <v>9999</v>
      </c>
      <c r="FJ216">
        <v>9999</v>
      </c>
      <c r="FK216">
        <v>432.3</v>
      </c>
      <c r="FL216">
        <v>1.8658399999999999</v>
      </c>
      <c r="FM216">
        <v>1.8622000000000001</v>
      </c>
      <c r="FN216">
        <v>1.86432</v>
      </c>
      <c r="FO216">
        <v>1.8604799999999999</v>
      </c>
      <c r="FP216">
        <v>1.86113</v>
      </c>
      <c r="FQ216">
        <v>1.8602000000000001</v>
      </c>
      <c r="FR216">
        <v>1.86188</v>
      </c>
      <c r="FS216">
        <v>1.85846</v>
      </c>
      <c r="FT216">
        <v>0</v>
      </c>
      <c r="FU216">
        <v>0</v>
      </c>
      <c r="FV216">
        <v>0</v>
      </c>
      <c r="FW216">
        <v>0</v>
      </c>
      <c r="FX216" t="s">
        <v>359</v>
      </c>
      <c r="FY216" t="s">
        <v>360</v>
      </c>
      <c r="FZ216" t="s">
        <v>361</v>
      </c>
      <c r="GA216" t="s">
        <v>361</v>
      </c>
      <c r="GB216" t="s">
        <v>361</v>
      </c>
      <c r="GC216" t="s">
        <v>361</v>
      </c>
      <c r="GD216">
        <v>0</v>
      </c>
      <c r="GE216">
        <v>100</v>
      </c>
      <c r="GF216">
        <v>100</v>
      </c>
      <c r="GG216">
        <v>1.65</v>
      </c>
      <c r="GH216">
        <v>0.1958</v>
      </c>
      <c r="GI216">
        <v>1.646399999999971</v>
      </c>
      <c r="GJ216">
        <v>0</v>
      </c>
      <c r="GK216">
        <v>0</v>
      </c>
      <c r="GL216">
        <v>0</v>
      </c>
      <c r="GM216">
        <v>0.19577000000000669</v>
      </c>
      <c r="GN216">
        <v>0</v>
      </c>
      <c r="GO216">
        <v>0</v>
      </c>
      <c r="GP216">
        <v>0</v>
      </c>
      <c r="GQ216">
        <v>-1</v>
      </c>
      <c r="GR216">
        <v>-1</v>
      </c>
      <c r="GS216">
        <v>-1</v>
      </c>
      <c r="GT216">
        <v>-1</v>
      </c>
      <c r="GU216">
        <v>49.1</v>
      </c>
      <c r="GV216">
        <v>49</v>
      </c>
      <c r="GW216">
        <v>3.4887700000000001</v>
      </c>
      <c r="GX216">
        <v>2.5634800000000002</v>
      </c>
      <c r="GY216">
        <v>2.04834</v>
      </c>
      <c r="GZ216">
        <v>2.5988799999999999</v>
      </c>
      <c r="HA216">
        <v>2.1972700000000001</v>
      </c>
      <c r="HB216">
        <v>2.3645</v>
      </c>
      <c r="HC216">
        <v>44.893999999999998</v>
      </c>
      <c r="HD216">
        <v>13.7293</v>
      </c>
      <c r="HE216">
        <v>18</v>
      </c>
      <c r="HF216">
        <v>662.73400000000004</v>
      </c>
      <c r="HG216">
        <v>696.47400000000005</v>
      </c>
      <c r="HH216">
        <v>25.392700000000001</v>
      </c>
      <c r="HI216">
        <v>35.656799999999997</v>
      </c>
      <c r="HJ216">
        <v>29.9999</v>
      </c>
      <c r="HK216">
        <v>35.490200000000002</v>
      </c>
      <c r="HL216">
        <v>35.456200000000003</v>
      </c>
      <c r="HM216">
        <v>69.770200000000003</v>
      </c>
      <c r="HN216">
        <v>18.395600000000002</v>
      </c>
      <c r="HO216">
        <v>20.517199999999999</v>
      </c>
      <c r="HP216">
        <v>25.395099999999999</v>
      </c>
      <c r="HQ216">
        <v>1340.95</v>
      </c>
      <c r="HR216">
        <v>29.759</v>
      </c>
      <c r="HS216">
        <v>98.798500000000004</v>
      </c>
      <c r="HT216">
        <v>98.693799999999996</v>
      </c>
    </row>
    <row r="217" spans="1:228" x14ac:dyDescent="0.2">
      <c r="A217">
        <v>202</v>
      </c>
      <c r="B217">
        <v>1665256475.5</v>
      </c>
      <c r="C217">
        <v>802.5</v>
      </c>
      <c r="D217" t="s">
        <v>764</v>
      </c>
      <c r="E217" t="s">
        <v>765</v>
      </c>
      <c r="F217">
        <v>4</v>
      </c>
      <c r="G217">
        <v>1665256473.1875</v>
      </c>
      <c r="H217">
        <f t="shared" si="102"/>
        <v>2.2852090022745749E-3</v>
      </c>
      <c r="I217">
        <f t="shared" si="103"/>
        <v>2.2852090022745748</v>
      </c>
      <c r="J217">
        <f t="shared" si="104"/>
        <v>33.146440317746318</v>
      </c>
      <c r="K217">
        <f t="shared" si="105"/>
        <v>1309.05</v>
      </c>
      <c r="L217">
        <f t="shared" si="106"/>
        <v>911.34053533882866</v>
      </c>
      <c r="M217">
        <f t="shared" si="107"/>
        <v>91.943607584005349</v>
      </c>
      <c r="N217">
        <f t="shared" si="108"/>
        <v>132.06784384181248</v>
      </c>
      <c r="O217">
        <f t="shared" si="109"/>
        <v>0.14627547707971447</v>
      </c>
      <c r="P217">
        <f t="shared" si="110"/>
        <v>3.6675274017772224</v>
      </c>
      <c r="Q217">
        <f t="shared" si="111"/>
        <v>0.14311000449759645</v>
      </c>
      <c r="R217">
        <f t="shared" si="112"/>
        <v>8.9722452464408006E-2</v>
      </c>
      <c r="S217">
        <f t="shared" si="113"/>
        <v>226.13519923539153</v>
      </c>
      <c r="T217">
        <f t="shared" si="114"/>
        <v>31.594511931260922</v>
      </c>
      <c r="U217">
        <f t="shared" si="115"/>
        <v>31.539400000000001</v>
      </c>
      <c r="V217">
        <f t="shared" si="116"/>
        <v>4.6519994483808809</v>
      </c>
      <c r="W217">
        <f t="shared" si="117"/>
        <v>68.791086179282601</v>
      </c>
      <c r="X217">
        <f t="shared" si="118"/>
        <v>3.1029108119738749</v>
      </c>
      <c r="Y217">
        <f t="shared" si="119"/>
        <v>4.5106291880420404</v>
      </c>
      <c r="Z217">
        <f t="shared" si="120"/>
        <v>1.549088636407006</v>
      </c>
      <c r="AA217">
        <f t="shared" si="121"/>
        <v>-100.77771700030875</v>
      </c>
      <c r="AB217">
        <f t="shared" si="122"/>
        <v>-107.2280542761623</v>
      </c>
      <c r="AC217">
        <f t="shared" si="123"/>
        <v>-6.5828884233035243</v>
      </c>
      <c r="AD217">
        <f t="shared" si="124"/>
        <v>11.546539535616944</v>
      </c>
      <c r="AE217">
        <f t="shared" si="125"/>
        <v>56.422705414191803</v>
      </c>
      <c r="AF217">
        <f t="shared" si="126"/>
        <v>2.3287651965932352</v>
      </c>
      <c r="AG217">
        <f t="shared" si="127"/>
        <v>33.146440317746318</v>
      </c>
      <c r="AH217">
        <v>1374.7464637209901</v>
      </c>
      <c r="AI217">
        <v>1353.652242424241</v>
      </c>
      <c r="AJ217">
        <v>1.689468863813538</v>
      </c>
      <c r="AK217">
        <v>66.645628169260647</v>
      </c>
      <c r="AL217">
        <f t="shared" si="128"/>
        <v>2.2852090022745748</v>
      </c>
      <c r="AM217">
        <v>29.83377594124914</v>
      </c>
      <c r="AN217">
        <v>30.753802647058819</v>
      </c>
      <c r="AO217">
        <v>-1.1071967301564541E-5</v>
      </c>
      <c r="AP217">
        <v>87.351231965539924</v>
      </c>
      <c r="AQ217">
        <v>25</v>
      </c>
      <c r="AR217">
        <v>4</v>
      </c>
      <c r="AS217">
        <f t="shared" si="129"/>
        <v>1</v>
      </c>
      <c r="AT217">
        <f t="shared" si="130"/>
        <v>0</v>
      </c>
      <c r="AU217">
        <f t="shared" si="131"/>
        <v>47414.433193672405</v>
      </c>
      <c r="AV217">
        <f t="shared" si="132"/>
        <v>1200.1012499999999</v>
      </c>
      <c r="AW217">
        <f t="shared" si="133"/>
        <v>1026.0120135934671</v>
      </c>
      <c r="AX217">
        <f t="shared" si="134"/>
        <v>0.85493787594460646</v>
      </c>
      <c r="AY217">
        <f t="shared" si="135"/>
        <v>0.18843010057309043</v>
      </c>
      <c r="AZ217">
        <v>2.7</v>
      </c>
      <c r="BA217">
        <v>0.5</v>
      </c>
      <c r="BB217" t="s">
        <v>356</v>
      </c>
      <c r="BC217">
        <v>2</v>
      </c>
      <c r="BD217" t="b">
        <v>1</v>
      </c>
      <c r="BE217">
        <v>1665256473.1875</v>
      </c>
      <c r="BF217">
        <v>1309.05</v>
      </c>
      <c r="BG217">
        <v>1333.75125</v>
      </c>
      <c r="BH217">
        <v>30.7559</v>
      </c>
      <c r="BI217">
        <v>29.8184</v>
      </c>
      <c r="BJ217">
        <v>1307.4024999999999</v>
      </c>
      <c r="BK217">
        <v>30.5601375</v>
      </c>
      <c r="BL217">
        <v>650.05687499999999</v>
      </c>
      <c r="BM217">
        <v>100.78812499999999</v>
      </c>
      <c r="BN217">
        <v>0.10018625</v>
      </c>
      <c r="BO217">
        <v>30.997087499999999</v>
      </c>
      <c r="BP217">
        <v>31.539400000000001</v>
      </c>
      <c r="BQ217">
        <v>999.9</v>
      </c>
      <c r="BR217">
        <v>0</v>
      </c>
      <c r="BS217">
        <v>0</v>
      </c>
      <c r="BT217">
        <v>8988.5149999999994</v>
      </c>
      <c r="BU217">
        <v>0</v>
      </c>
      <c r="BV217">
        <v>24.164899999999999</v>
      </c>
      <c r="BW217">
        <v>-24.701550000000001</v>
      </c>
      <c r="BX217">
        <v>1350.5887499999999</v>
      </c>
      <c r="BY217">
        <v>1374.7437500000001</v>
      </c>
      <c r="BZ217">
        <v>0.93749499999999997</v>
      </c>
      <c r="CA217">
        <v>1333.75125</v>
      </c>
      <c r="CB217">
        <v>29.8184</v>
      </c>
      <c r="CC217">
        <v>3.0998312499999998</v>
      </c>
      <c r="CD217">
        <v>3.0053437500000002</v>
      </c>
      <c r="CE217">
        <v>24.574112499999998</v>
      </c>
      <c r="CF217">
        <v>24.057549999999999</v>
      </c>
      <c r="CG217">
        <v>1200.1012499999999</v>
      </c>
      <c r="CH217">
        <v>0.49998887499999989</v>
      </c>
      <c r="CI217">
        <v>0.500011125</v>
      </c>
      <c r="CJ217">
        <v>0</v>
      </c>
      <c r="CK217">
        <v>801.73987499999998</v>
      </c>
      <c r="CL217">
        <v>4.9990899999999998</v>
      </c>
      <c r="CM217">
        <v>8634.9137499999997</v>
      </c>
      <c r="CN217">
        <v>9558.5962499999987</v>
      </c>
      <c r="CO217">
        <v>43.561999999999998</v>
      </c>
      <c r="CP217">
        <v>45.436999999999998</v>
      </c>
      <c r="CQ217">
        <v>44.436999999999998</v>
      </c>
      <c r="CR217">
        <v>44.444875000000003</v>
      </c>
      <c r="CS217">
        <v>44.875</v>
      </c>
      <c r="CT217">
        <v>597.53624999999988</v>
      </c>
      <c r="CU217">
        <v>597.56500000000005</v>
      </c>
      <c r="CV217">
        <v>0</v>
      </c>
      <c r="CW217">
        <v>1665256478.5</v>
      </c>
      <c r="CX217">
        <v>0</v>
      </c>
      <c r="CY217">
        <v>1665253528.5999999</v>
      </c>
      <c r="CZ217" t="s">
        <v>357</v>
      </c>
      <c r="DA217">
        <v>1665253526.5999999</v>
      </c>
      <c r="DB217">
        <v>1665253528.5999999</v>
      </c>
      <c r="DC217">
        <v>13</v>
      </c>
      <c r="DD217">
        <v>3.1E-2</v>
      </c>
      <c r="DE217">
        <v>1.2999999999999999E-2</v>
      </c>
      <c r="DF217">
        <v>1.6459999999999999</v>
      </c>
      <c r="DG217">
        <v>0.19600000000000001</v>
      </c>
      <c r="DH217">
        <v>415</v>
      </c>
      <c r="DI217">
        <v>32</v>
      </c>
      <c r="DJ217">
        <v>0.56000000000000005</v>
      </c>
      <c r="DK217">
        <v>0.22</v>
      </c>
      <c r="DL217">
        <v>-24.701337500000001</v>
      </c>
      <c r="DM217">
        <v>-0.45736322701686838</v>
      </c>
      <c r="DN217">
        <v>8.7504001872771478E-2</v>
      </c>
      <c r="DO217">
        <v>0</v>
      </c>
      <c r="DP217">
        <v>0.90167339999999996</v>
      </c>
      <c r="DQ217">
        <v>0.17523586491557011</v>
      </c>
      <c r="DR217">
        <v>1.8873064373333762E-2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364</v>
      </c>
      <c r="EA217">
        <v>3.2943699999999998</v>
      </c>
      <c r="EB217">
        <v>2.6253500000000001</v>
      </c>
      <c r="EC217">
        <v>0.21900700000000001</v>
      </c>
      <c r="ED217">
        <v>0.220197</v>
      </c>
      <c r="EE217">
        <v>0.128826</v>
      </c>
      <c r="EF217">
        <v>0.12495000000000001</v>
      </c>
      <c r="EG217">
        <v>23550.5</v>
      </c>
      <c r="EH217">
        <v>24077.3</v>
      </c>
      <c r="EI217">
        <v>28075.4</v>
      </c>
      <c r="EJ217">
        <v>29745.200000000001</v>
      </c>
      <c r="EK217">
        <v>33580.9</v>
      </c>
      <c r="EL217">
        <v>36201.4</v>
      </c>
      <c r="EM217">
        <v>39538.300000000003</v>
      </c>
      <c r="EN217">
        <v>42590.9</v>
      </c>
      <c r="EO217">
        <v>2.14222</v>
      </c>
      <c r="EP217">
        <v>2.1005699999999998</v>
      </c>
      <c r="EQ217">
        <v>1.32322E-2</v>
      </c>
      <c r="ER217">
        <v>0</v>
      </c>
      <c r="ES217">
        <v>31.322500000000002</v>
      </c>
      <c r="ET217">
        <v>999.9</v>
      </c>
      <c r="EU217">
        <v>48.3</v>
      </c>
      <c r="EV217">
        <v>40.1</v>
      </c>
      <c r="EW217">
        <v>35.717100000000002</v>
      </c>
      <c r="EX217">
        <v>57.057400000000001</v>
      </c>
      <c r="EY217">
        <v>-3.4855800000000001</v>
      </c>
      <c r="EZ217">
        <v>2</v>
      </c>
      <c r="FA217">
        <v>0.69079299999999999</v>
      </c>
      <c r="FB217">
        <v>3.80471</v>
      </c>
      <c r="FC217">
        <v>20.2303</v>
      </c>
      <c r="FD217">
        <v>5.2157900000000001</v>
      </c>
      <c r="FE217">
        <v>12.0099</v>
      </c>
      <c r="FF217">
        <v>4.9856499999999997</v>
      </c>
      <c r="FG217">
        <v>3.2844799999999998</v>
      </c>
      <c r="FH217">
        <v>5150.3</v>
      </c>
      <c r="FI217">
        <v>9999</v>
      </c>
      <c r="FJ217">
        <v>9999</v>
      </c>
      <c r="FK217">
        <v>432.3</v>
      </c>
      <c r="FL217">
        <v>1.8658399999999999</v>
      </c>
      <c r="FM217">
        <v>1.86222</v>
      </c>
      <c r="FN217">
        <v>1.86432</v>
      </c>
      <c r="FO217">
        <v>1.8605</v>
      </c>
      <c r="FP217">
        <v>1.86113</v>
      </c>
      <c r="FQ217">
        <v>1.8602000000000001</v>
      </c>
      <c r="FR217">
        <v>1.86188</v>
      </c>
      <c r="FS217">
        <v>1.8585</v>
      </c>
      <c r="FT217">
        <v>0</v>
      </c>
      <c r="FU217">
        <v>0</v>
      </c>
      <c r="FV217">
        <v>0</v>
      </c>
      <c r="FW217">
        <v>0</v>
      </c>
      <c r="FX217" t="s">
        <v>359</v>
      </c>
      <c r="FY217" t="s">
        <v>360</v>
      </c>
      <c r="FZ217" t="s">
        <v>361</v>
      </c>
      <c r="GA217" t="s">
        <v>361</v>
      </c>
      <c r="GB217" t="s">
        <v>361</v>
      </c>
      <c r="GC217" t="s">
        <v>361</v>
      </c>
      <c r="GD217">
        <v>0</v>
      </c>
      <c r="GE217">
        <v>100</v>
      </c>
      <c r="GF217">
        <v>100</v>
      </c>
      <c r="GG217">
        <v>1.65</v>
      </c>
      <c r="GH217">
        <v>0.1958</v>
      </c>
      <c r="GI217">
        <v>1.646399999999971</v>
      </c>
      <c r="GJ217">
        <v>0</v>
      </c>
      <c r="GK217">
        <v>0</v>
      </c>
      <c r="GL217">
        <v>0</v>
      </c>
      <c r="GM217">
        <v>0.19577000000000669</v>
      </c>
      <c r="GN217">
        <v>0</v>
      </c>
      <c r="GO217">
        <v>0</v>
      </c>
      <c r="GP217">
        <v>0</v>
      </c>
      <c r="GQ217">
        <v>-1</v>
      </c>
      <c r="GR217">
        <v>-1</v>
      </c>
      <c r="GS217">
        <v>-1</v>
      </c>
      <c r="GT217">
        <v>-1</v>
      </c>
      <c r="GU217">
        <v>49.1</v>
      </c>
      <c r="GV217">
        <v>49.1</v>
      </c>
      <c r="GW217">
        <v>3.5022000000000002</v>
      </c>
      <c r="GX217">
        <v>2.5695800000000002</v>
      </c>
      <c r="GY217">
        <v>2.04834</v>
      </c>
      <c r="GZ217">
        <v>2.5988799999999999</v>
      </c>
      <c r="HA217">
        <v>2.1972700000000001</v>
      </c>
      <c r="HB217">
        <v>2.3584000000000001</v>
      </c>
      <c r="HC217">
        <v>44.893999999999998</v>
      </c>
      <c r="HD217">
        <v>13.7293</v>
      </c>
      <c r="HE217">
        <v>18</v>
      </c>
      <c r="HF217">
        <v>662.86699999999996</v>
      </c>
      <c r="HG217">
        <v>696.73199999999997</v>
      </c>
      <c r="HH217">
        <v>25.393799999999999</v>
      </c>
      <c r="HI217">
        <v>35.654800000000002</v>
      </c>
      <c r="HJ217">
        <v>29.9999</v>
      </c>
      <c r="HK217">
        <v>35.487400000000001</v>
      </c>
      <c r="HL217">
        <v>35.454599999999999</v>
      </c>
      <c r="HM217">
        <v>70.045199999999994</v>
      </c>
      <c r="HN217">
        <v>18.395600000000002</v>
      </c>
      <c r="HO217">
        <v>20.517199999999999</v>
      </c>
      <c r="HP217">
        <v>25.395099999999999</v>
      </c>
      <c r="HQ217">
        <v>1347.63</v>
      </c>
      <c r="HR217">
        <v>29.7441</v>
      </c>
      <c r="HS217">
        <v>98.796499999999995</v>
      </c>
      <c r="HT217">
        <v>98.693299999999994</v>
      </c>
    </row>
    <row r="218" spans="1:228" x14ac:dyDescent="0.2">
      <c r="A218">
        <v>203</v>
      </c>
      <c r="B218">
        <v>1665256479.5</v>
      </c>
      <c r="C218">
        <v>806.5</v>
      </c>
      <c r="D218" t="s">
        <v>766</v>
      </c>
      <c r="E218" t="s">
        <v>767</v>
      </c>
      <c r="F218">
        <v>4</v>
      </c>
      <c r="G218">
        <v>1665256477.5</v>
      </c>
      <c r="H218">
        <f t="shared" si="102"/>
        <v>2.3070774377761719E-3</v>
      </c>
      <c r="I218">
        <f t="shared" si="103"/>
        <v>2.3070774377761718</v>
      </c>
      <c r="J218">
        <f t="shared" si="104"/>
        <v>32.587173062862632</v>
      </c>
      <c r="K218">
        <f t="shared" si="105"/>
        <v>1316.1471428571431</v>
      </c>
      <c r="L218">
        <f t="shared" si="106"/>
        <v>927.68806387695781</v>
      </c>
      <c r="M218">
        <f t="shared" si="107"/>
        <v>93.592099474040666</v>
      </c>
      <c r="N218">
        <f t="shared" si="108"/>
        <v>132.78275221303053</v>
      </c>
      <c r="O218">
        <f t="shared" si="109"/>
        <v>0.14765096402292355</v>
      </c>
      <c r="P218">
        <f t="shared" si="110"/>
        <v>3.6698751349075787</v>
      </c>
      <c r="Q218">
        <f t="shared" si="111"/>
        <v>0.14442840050730668</v>
      </c>
      <c r="R218">
        <f t="shared" si="112"/>
        <v>9.055142679373164E-2</v>
      </c>
      <c r="S218">
        <f t="shared" si="113"/>
        <v>226.12020523563112</v>
      </c>
      <c r="T218">
        <f t="shared" si="114"/>
        <v>31.589728028297923</v>
      </c>
      <c r="U218">
        <f t="shared" si="115"/>
        <v>31.537928571428569</v>
      </c>
      <c r="V218">
        <f t="shared" si="116"/>
        <v>4.6516107159981148</v>
      </c>
      <c r="W218">
        <f t="shared" si="117"/>
        <v>68.769435694968678</v>
      </c>
      <c r="X218">
        <f t="shared" si="118"/>
        <v>3.1019768771111993</v>
      </c>
      <c r="Y218">
        <f t="shared" si="119"/>
        <v>4.5106911897172175</v>
      </c>
      <c r="Z218">
        <f t="shared" si="120"/>
        <v>1.5496338388869155</v>
      </c>
      <c r="AA218">
        <f t="shared" si="121"/>
        <v>-101.74211500592918</v>
      </c>
      <c r="AB218">
        <f t="shared" si="122"/>
        <v>-106.95787665245763</v>
      </c>
      <c r="AC218">
        <f t="shared" si="123"/>
        <v>-6.5620613180740932</v>
      </c>
      <c r="AD218">
        <f t="shared" si="124"/>
        <v>10.858152259170225</v>
      </c>
      <c r="AE218">
        <f t="shared" si="125"/>
        <v>56.08945843954163</v>
      </c>
      <c r="AF218">
        <f t="shared" si="126"/>
        <v>2.3230923674972752</v>
      </c>
      <c r="AG218">
        <f t="shared" si="127"/>
        <v>32.587173062862632</v>
      </c>
      <c r="AH218">
        <v>1381.314576252224</v>
      </c>
      <c r="AI218">
        <v>1360.437393939394</v>
      </c>
      <c r="AJ218">
        <v>1.6945753854966981</v>
      </c>
      <c r="AK218">
        <v>66.645628169260647</v>
      </c>
      <c r="AL218">
        <f t="shared" si="128"/>
        <v>2.3070774377761718</v>
      </c>
      <c r="AM218">
        <v>29.812556408351551</v>
      </c>
      <c r="AN218">
        <v>30.741499705882351</v>
      </c>
      <c r="AO218">
        <v>-1.6035638636279471E-5</v>
      </c>
      <c r="AP218">
        <v>87.351231965539924</v>
      </c>
      <c r="AQ218">
        <v>25</v>
      </c>
      <c r="AR218">
        <v>4</v>
      </c>
      <c r="AS218">
        <f t="shared" si="129"/>
        <v>1</v>
      </c>
      <c r="AT218">
        <f t="shared" si="130"/>
        <v>0</v>
      </c>
      <c r="AU218">
        <f t="shared" si="131"/>
        <v>47456.582315869658</v>
      </c>
      <c r="AV218">
        <f t="shared" si="132"/>
        <v>1200.02</v>
      </c>
      <c r="AW218">
        <f t="shared" si="133"/>
        <v>1025.9427135935912</v>
      </c>
      <c r="AX218">
        <f t="shared" si="134"/>
        <v>0.85493801236111999</v>
      </c>
      <c r="AY218">
        <f t="shared" si="135"/>
        <v>0.18843036385696166</v>
      </c>
      <c r="AZ218">
        <v>2.7</v>
      </c>
      <c r="BA218">
        <v>0.5</v>
      </c>
      <c r="BB218" t="s">
        <v>356</v>
      </c>
      <c r="BC218">
        <v>2</v>
      </c>
      <c r="BD218" t="b">
        <v>1</v>
      </c>
      <c r="BE218">
        <v>1665256477.5</v>
      </c>
      <c r="BF218">
        <v>1316.1471428571431</v>
      </c>
      <c r="BG218">
        <v>1340.7157142857141</v>
      </c>
      <c r="BH218">
        <v>30.7469</v>
      </c>
      <c r="BI218">
        <v>29.811599999999999</v>
      </c>
      <c r="BJ218">
        <v>1314.498571428571</v>
      </c>
      <c r="BK218">
        <v>30.551128571428571</v>
      </c>
      <c r="BL218">
        <v>650.00471428571439</v>
      </c>
      <c r="BM218">
        <v>100.78742857142861</v>
      </c>
      <c r="BN218">
        <v>0.10003901428571429</v>
      </c>
      <c r="BO218">
        <v>30.997328571428572</v>
      </c>
      <c r="BP218">
        <v>31.537928571428569</v>
      </c>
      <c r="BQ218">
        <v>999.89999999999986</v>
      </c>
      <c r="BR218">
        <v>0</v>
      </c>
      <c r="BS218">
        <v>0</v>
      </c>
      <c r="BT218">
        <v>8996.6971428571433</v>
      </c>
      <c r="BU218">
        <v>0</v>
      </c>
      <c r="BV218">
        <v>23.557857142857141</v>
      </c>
      <c r="BW218">
        <v>-24.57141428571429</v>
      </c>
      <c r="BX218">
        <v>1357.8971428571431</v>
      </c>
      <c r="BY218">
        <v>1381.9128571428571</v>
      </c>
      <c r="BZ218">
        <v>0.93528728571428577</v>
      </c>
      <c r="CA218">
        <v>1340.7157142857141</v>
      </c>
      <c r="CB218">
        <v>29.811599999999999</v>
      </c>
      <c r="CC218">
        <v>3.0988957142857139</v>
      </c>
      <c r="CD218">
        <v>3.0046300000000001</v>
      </c>
      <c r="CE218">
        <v>24.56907142857143</v>
      </c>
      <c r="CF218">
        <v>24.05358571428571</v>
      </c>
      <c r="CG218">
        <v>1200.02</v>
      </c>
      <c r="CH218">
        <v>0.49998542857142858</v>
      </c>
      <c r="CI218">
        <v>0.50001457142857142</v>
      </c>
      <c r="CJ218">
        <v>0</v>
      </c>
      <c r="CK218">
        <v>801.56485714285714</v>
      </c>
      <c r="CL218">
        <v>4.9990899999999998</v>
      </c>
      <c r="CM218">
        <v>8635.9228571428575</v>
      </c>
      <c r="CN218">
        <v>9557.9600000000009</v>
      </c>
      <c r="CO218">
        <v>43.561999999999998</v>
      </c>
      <c r="CP218">
        <v>45.436999999999998</v>
      </c>
      <c r="CQ218">
        <v>44.436999999999998</v>
      </c>
      <c r="CR218">
        <v>44.436999999999998</v>
      </c>
      <c r="CS218">
        <v>44.83</v>
      </c>
      <c r="CT218">
        <v>597.49</v>
      </c>
      <c r="CU218">
        <v>597.53</v>
      </c>
      <c r="CV218">
        <v>0</v>
      </c>
      <c r="CW218">
        <v>1665256482.0999999</v>
      </c>
      <c r="CX218">
        <v>0</v>
      </c>
      <c r="CY218">
        <v>1665253528.5999999</v>
      </c>
      <c r="CZ218" t="s">
        <v>357</v>
      </c>
      <c r="DA218">
        <v>1665253526.5999999</v>
      </c>
      <c r="DB218">
        <v>1665253528.5999999</v>
      </c>
      <c r="DC218">
        <v>13</v>
      </c>
      <c r="DD218">
        <v>3.1E-2</v>
      </c>
      <c r="DE218">
        <v>1.2999999999999999E-2</v>
      </c>
      <c r="DF218">
        <v>1.6459999999999999</v>
      </c>
      <c r="DG218">
        <v>0.19600000000000001</v>
      </c>
      <c r="DH218">
        <v>415</v>
      </c>
      <c r="DI218">
        <v>32</v>
      </c>
      <c r="DJ218">
        <v>0.56000000000000005</v>
      </c>
      <c r="DK218">
        <v>0.22</v>
      </c>
      <c r="DL218">
        <v>-24.684836585365851</v>
      </c>
      <c r="DM218">
        <v>0.10127874564451229</v>
      </c>
      <c r="DN218">
        <v>0.1020687208867742</v>
      </c>
      <c r="DO218">
        <v>0</v>
      </c>
      <c r="DP218">
        <v>0.91070507317073179</v>
      </c>
      <c r="DQ218">
        <v>0.1952563902439024</v>
      </c>
      <c r="DR218">
        <v>2.0930890865160999E-2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364</v>
      </c>
      <c r="EA218">
        <v>3.2942999999999998</v>
      </c>
      <c r="EB218">
        <v>2.6252800000000001</v>
      </c>
      <c r="EC218">
        <v>0.21968199999999999</v>
      </c>
      <c r="ED218">
        <v>0.22087100000000001</v>
      </c>
      <c r="EE218">
        <v>0.12878999999999999</v>
      </c>
      <c r="EF218">
        <v>0.124947</v>
      </c>
      <c r="EG218">
        <v>23530.1</v>
      </c>
      <c r="EH218">
        <v>24057.1</v>
      </c>
      <c r="EI218">
        <v>28075.599999999999</v>
      </c>
      <c r="EJ218">
        <v>29746</v>
      </c>
      <c r="EK218">
        <v>33582</v>
      </c>
      <c r="EL218">
        <v>36202.300000000003</v>
      </c>
      <c r="EM218">
        <v>39538</v>
      </c>
      <c r="EN218">
        <v>42591.8</v>
      </c>
      <c r="EO218">
        <v>2.1422500000000002</v>
      </c>
      <c r="EP218">
        <v>2.1004299999999998</v>
      </c>
      <c r="EQ218">
        <v>1.3321599999999999E-2</v>
      </c>
      <c r="ER218">
        <v>0</v>
      </c>
      <c r="ES218">
        <v>31.322500000000002</v>
      </c>
      <c r="ET218">
        <v>999.9</v>
      </c>
      <c r="EU218">
        <v>48.3</v>
      </c>
      <c r="EV218">
        <v>40.1</v>
      </c>
      <c r="EW218">
        <v>35.7181</v>
      </c>
      <c r="EX218">
        <v>57.3874</v>
      </c>
      <c r="EY218">
        <v>-3.62981</v>
      </c>
      <c r="EZ218">
        <v>2</v>
      </c>
      <c r="FA218">
        <v>0.69022399999999995</v>
      </c>
      <c r="FB218">
        <v>3.7950599999999999</v>
      </c>
      <c r="FC218">
        <v>20.230399999999999</v>
      </c>
      <c r="FD218">
        <v>5.2183400000000004</v>
      </c>
      <c r="FE218">
        <v>12.0099</v>
      </c>
      <c r="FF218">
        <v>4.9863</v>
      </c>
      <c r="FG218">
        <v>3.2845499999999999</v>
      </c>
      <c r="FH218">
        <v>5150.6000000000004</v>
      </c>
      <c r="FI218">
        <v>9999</v>
      </c>
      <c r="FJ218">
        <v>9999</v>
      </c>
      <c r="FK218">
        <v>432.3</v>
      </c>
      <c r="FL218">
        <v>1.8658399999999999</v>
      </c>
      <c r="FM218">
        <v>1.8622000000000001</v>
      </c>
      <c r="FN218">
        <v>1.86432</v>
      </c>
      <c r="FO218">
        <v>1.8605</v>
      </c>
      <c r="FP218">
        <v>1.86113</v>
      </c>
      <c r="FQ218">
        <v>1.8602000000000001</v>
      </c>
      <c r="FR218">
        <v>1.86188</v>
      </c>
      <c r="FS218">
        <v>1.8584700000000001</v>
      </c>
      <c r="FT218">
        <v>0</v>
      </c>
      <c r="FU218">
        <v>0</v>
      </c>
      <c r="FV218">
        <v>0</v>
      </c>
      <c r="FW218">
        <v>0</v>
      </c>
      <c r="FX218" t="s">
        <v>359</v>
      </c>
      <c r="FY218" t="s">
        <v>360</v>
      </c>
      <c r="FZ218" t="s">
        <v>361</v>
      </c>
      <c r="GA218" t="s">
        <v>361</v>
      </c>
      <c r="GB218" t="s">
        <v>361</v>
      </c>
      <c r="GC218" t="s">
        <v>361</v>
      </c>
      <c r="GD218">
        <v>0</v>
      </c>
      <c r="GE218">
        <v>100</v>
      </c>
      <c r="GF218">
        <v>100</v>
      </c>
      <c r="GG218">
        <v>1.65</v>
      </c>
      <c r="GH218">
        <v>0.1958</v>
      </c>
      <c r="GI218">
        <v>1.646399999999971</v>
      </c>
      <c r="GJ218">
        <v>0</v>
      </c>
      <c r="GK218">
        <v>0</v>
      </c>
      <c r="GL218">
        <v>0</v>
      </c>
      <c r="GM218">
        <v>0.19577000000000669</v>
      </c>
      <c r="GN218">
        <v>0</v>
      </c>
      <c r="GO218">
        <v>0</v>
      </c>
      <c r="GP218">
        <v>0</v>
      </c>
      <c r="GQ218">
        <v>-1</v>
      </c>
      <c r="GR218">
        <v>-1</v>
      </c>
      <c r="GS218">
        <v>-1</v>
      </c>
      <c r="GT218">
        <v>-1</v>
      </c>
      <c r="GU218">
        <v>49.2</v>
      </c>
      <c r="GV218">
        <v>49.2</v>
      </c>
      <c r="GW218">
        <v>3.5156200000000002</v>
      </c>
      <c r="GX218">
        <v>2.5683600000000002</v>
      </c>
      <c r="GY218">
        <v>2.04834</v>
      </c>
      <c r="GZ218">
        <v>2.6000999999999999</v>
      </c>
      <c r="HA218">
        <v>2.1972700000000001</v>
      </c>
      <c r="HB218">
        <v>2.3315399999999999</v>
      </c>
      <c r="HC218">
        <v>44.893999999999998</v>
      </c>
      <c r="HD218">
        <v>13.720499999999999</v>
      </c>
      <c r="HE218">
        <v>18</v>
      </c>
      <c r="HF218">
        <v>662.86699999999996</v>
      </c>
      <c r="HG218">
        <v>696.56</v>
      </c>
      <c r="HH218">
        <v>25.3947</v>
      </c>
      <c r="HI218">
        <v>35.651800000000001</v>
      </c>
      <c r="HJ218">
        <v>29.999700000000001</v>
      </c>
      <c r="HK218">
        <v>35.485300000000002</v>
      </c>
      <c r="HL218">
        <v>35.451599999999999</v>
      </c>
      <c r="HM218">
        <v>70.324399999999997</v>
      </c>
      <c r="HN218">
        <v>18.395600000000002</v>
      </c>
      <c r="HO218">
        <v>20.517199999999999</v>
      </c>
      <c r="HP218">
        <v>25.397099999999998</v>
      </c>
      <c r="HQ218">
        <v>1354.5</v>
      </c>
      <c r="HR218">
        <v>29.747</v>
      </c>
      <c r="HS218">
        <v>98.796199999999999</v>
      </c>
      <c r="HT218">
        <v>98.695700000000002</v>
      </c>
    </row>
    <row r="219" spans="1:228" x14ac:dyDescent="0.2">
      <c r="A219">
        <v>204</v>
      </c>
      <c r="B219">
        <v>1665256483.5</v>
      </c>
      <c r="C219">
        <v>810.5</v>
      </c>
      <c r="D219" t="s">
        <v>768</v>
      </c>
      <c r="E219" t="s">
        <v>769</v>
      </c>
      <c r="F219">
        <v>4</v>
      </c>
      <c r="G219">
        <v>1665256481.1875</v>
      </c>
      <c r="H219">
        <f t="shared" si="102"/>
        <v>2.2979307075239467E-3</v>
      </c>
      <c r="I219">
        <f t="shared" si="103"/>
        <v>2.2979307075239466</v>
      </c>
      <c r="J219">
        <f t="shared" si="104"/>
        <v>33.300842939781482</v>
      </c>
      <c r="K219">
        <f t="shared" si="105"/>
        <v>1322.1112499999999</v>
      </c>
      <c r="L219">
        <f t="shared" si="106"/>
        <v>923.83014275122969</v>
      </c>
      <c r="M219">
        <f t="shared" si="107"/>
        <v>93.20374887712552</v>
      </c>
      <c r="N219">
        <f t="shared" si="108"/>
        <v>133.38569422042002</v>
      </c>
      <c r="O219">
        <f t="shared" si="109"/>
        <v>0.14688375847294499</v>
      </c>
      <c r="P219">
        <f t="shared" si="110"/>
        <v>3.6717123202339503</v>
      </c>
      <c r="Q219">
        <f t="shared" si="111"/>
        <v>0.1436957661759046</v>
      </c>
      <c r="R219">
        <f t="shared" si="112"/>
        <v>9.0090519318107493E-2</v>
      </c>
      <c r="S219">
        <f t="shared" si="113"/>
        <v>226.10631823545987</v>
      </c>
      <c r="T219">
        <f t="shared" si="114"/>
        <v>31.594110871750782</v>
      </c>
      <c r="U219">
        <f t="shared" si="115"/>
        <v>31.541462500000002</v>
      </c>
      <c r="V219">
        <f t="shared" si="116"/>
        <v>4.6525443817994345</v>
      </c>
      <c r="W219">
        <f t="shared" si="117"/>
        <v>68.740555513996995</v>
      </c>
      <c r="X219">
        <f t="shared" si="118"/>
        <v>3.1011708243206906</v>
      </c>
      <c r="Y219">
        <f t="shared" si="119"/>
        <v>4.5114136787696291</v>
      </c>
      <c r="Z219">
        <f t="shared" si="120"/>
        <v>1.5513735574787439</v>
      </c>
      <c r="AA219">
        <f t="shared" si="121"/>
        <v>-101.33874420180605</v>
      </c>
      <c r="AB219">
        <f t="shared" si="122"/>
        <v>-107.15493438342078</v>
      </c>
      <c r="AC219">
        <f t="shared" si="123"/>
        <v>-6.5710671980505584</v>
      </c>
      <c r="AD219">
        <f t="shared" si="124"/>
        <v>11.041572452182464</v>
      </c>
      <c r="AE219">
        <f t="shared" si="125"/>
        <v>56.545952518838625</v>
      </c>
      <c r="AF219">
        <f t="shared" si="126"/>
        <v>2.3088734537033426</v>
      </c>
      <c r="AG219">
        <f t="shared" si="127"/>
        <v>33.300842939781482</v>
      </c>
      <c r="AH219">
        <v>1388.1853926643839</v>
      </c>
      <c r="AI219">
        <v>1367.0769696969689</v>
      </c>
      <c r="AJ219">
        <v>1.6763762723246101</v>
      </c>
      <c r="AK219">
        <v>66.645628169260647</v>
      </c>
      <c r="AL219">
        <f t="shared" si="128"/>
        <v>2.2979307075239466</v>
      </c>
      <c r="AM219">
        <v>29.81089942262599</v>
      </c>
      <c r="AN219">
        <v>30.736653823529409</v>
      </c>
      <c r="AO219">
        <v>-1.065534851086705E-4</v>
      </c>
      <c r="AP219">
        <v>87.351231965539924</v>
      </c>
      <c r="AQ219">
        <v>25</v>
      </c>
      <c r="AR219">
        <v>4</v>
      </c>
      <c r="AS219">
        <f t="shared" si="129"/>
        <v>1</v>
      </c>
      <c r="AT219">
        <f t="shared" si="130"/>
        <v>0</v>
      </c>
      <c r="AU219">
        <f t="shared" si="131"/>
        <v>47489.169699816295</v>
      </c>
      <c r="AV219">
        <f t="shared" si="132"/>
        <v>1199.9475</v>
      </c>
      <c r="AW219">
        <f t="shared" si="133"/>
        <v>1025.8806135935026</v>
      </c>
      <c r="AX219">
        <f t="shared" si="134"/>
        <v>0.85493791486169401</v>
      </c>
      <c r="AY219">
        <f t="shared" si="135"/>
        <v>0.18843017568306936</v>
      </c>
      <c r="AZ219">
        <v>2.7</v>
      </c>
      <c r="BA219">
        <v>0.5</v>
      </c>
      <c r="BB219" t="s">
        <v>356</v>
      </c>
      <c r="BC219">
        <v>2</v>
      </c>
      <c r="BD219" t="b">
        <v>1</v>
      </c>
      <c r="BE219">
        <v>1665256481.1875</v>
      </c>
      <c r="BF219">
        <v>1322.1112499999999</v>
      </c>
      <c r="BG219">
        <v>1346.8675000000001</v>
      </c>
      <c r="BH219">
        <v>30.738624999999999</v>
      </c>
      <c r="BI219">
        <v>29.809037499999999</v>
      </c>
      <c r="BJ219">
        <v>1320.4675</v>
      </c>
      <c r="BK219">
        <v>30.542850000000001</v>
      </c>
      <c r="BL219">
        <v>650.00175000000002</v>
      </c>
      <c r="BM219">
        <v>100.788375</v>
      </c>
      <c r="BN219">
        <v>0.100029225</v>
      </c>
      <c r="BO219">
        <v>31.000137500000001</v>
      </c>
      <c r="BP219">
        <v>31.541462500000002</v>
      </c>
      <c r="BQ219">
        <v>999.9</v>
      </c>
      <c r="BR219">
        <v>0</v>
      </c>
      <c r="BS219">
        <v>0</v>
      </c>
      <c r="BT219">
        <v>9002.96875</v>
      </c>
      <c r="BU219">
        <v>0</v>
      </c>
      <c r="BV219">
        <v>23.639025</v>
      </c>
      <c r="BW219">
        <v>-24.755949999999999</v>
      </c>
      <c r="BX219">
        <v>1364.04125</v>
      </c>
      <c r="BY219">
        <v>1388.25125</v>
      </c>
      <c r="BZ219">
        <v>0.92959862500000001</v>
      </c>
      <c r="CA219">
        <v>1346.8675000000001</v>
      </c>
      <c r="CB219">
        <v>29.809037499999999</v>
      </c>
      <c r="CC219">
        <v>3.0980962500000002</v>
      </c>
      <c r="CD219">
        <v>3.0044037499999998</v>
      </c>
      <c r="CE219">
        <v>24.5647375</v>
      </c>
      <c r="CF219">
        <v>24.052325</v>
      </c>
      <c r="CG219">
        <v>1199.9475</v>
      </c>
      <c r="CH219">
        <v>0.49998550000000003</v>
      </c>
      <c r="CI219">
        <v>0.50001450000000003</v>
      </c>
      <c r="CJ219">
        <v>0</v>
      </c>
      <c r="CK219">
        <v>801.45125000000007</v>
      </c>
      <c r="CL219">
        <v>4.9990899999999998</v>
      </c>
      <c r="CM219">
        <v>8633.4462500000009</v>
      </c>
      <c r="CN219">
        <v>9557.3762500000012</v>
      </c>
      <c r="CO219">
        <v>43.561999999999998</v>
      </c>
      <c r="CP219">
        <v>45.436999999999998</v>
      </c>
      <c r="CQ219">
        <v>44.436999999999998</v>
      </c>
      <c r="CR219">
        <v>44.436999999999998</v>
      </c>
      <c r="CS219">
        <v>44.843499999999999</v>
      </c>
      <c r="CT219">
        <v>597.45749999999998</v>
      </c>
      <c r="CU219">
        <v>597.49</v>
      </c>
      <c r="CV219">
        <v>0</v>
      </c>
      <c r="CW219">
        <v>1665256486.3</v>
      </c>
      <c r="CX219">
        <v>0</v>
      </c>
      <c r="CY219">
        <v>1665253528.5999999</v>
      </c>
      <c r="CZ219" t="s">
        <v>357</v>
      </c>
      <c r="DA219">
        <v>1665253526.5999999</v>
      </c>
      <c r="DB219">
        <v>1665253528.5999999</v>
      </c>
      <c r="DC219">
        <v>13</v>
      </c>
      <c r="DD219">
        <v>3.1E-2</v>
      </c>
      <c r="DE219">
        <v>1.2999999999999999E-2</v>
      </c>
      <c r="DF219">
        <v>1.6459999999999999</v>
      </c>
      <c r="DG219">
        <v>0.19600000000000001</v>
      </c>
      <c r="DH219">
        <v>415</v>
      </c>
      <c r="DI219">
        <v>32</v>
      </c>
      <c r="DJ219">
        <v>0.56000000000000005</v>
      </c>
      <c r="DK219">
        <v>0.22</v>
      </c>
      <c r="DL219">
        <v>-24.696762499999998</v>
      </c>
      <c r="DM219">
        <v>9.2576735459696358E-2</v>
      </c>
      <c r="DN219">
        <v>0.10759611909241899</v>
      </c>
      <c r="DO219">
        <v>1</v>
      </c>
      <c r="DP219">
        <v>0.92030487500000002</v>
      </c>
      <c r="DQ219">
        <v>0.1535751557223245</v>
      </c>
      <c r="DR219">
        <v>1.8310311737088889E-2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377</v>
      </c>
      <c r="EA219">
        <v>3.2943099999999998</v>
      </c>
      <c r="EB219">
        <v>2.6253299999999999</v>
      </c>
      <c r="EC219">
        <v>0.22034000000000001</v>
      </c>
      <c r="ED219">
        <v>0.22154799999999999</v>
      </c>
      <c r="EE219">
        <v>0.128774</v>
      </c>
      <c r="EF219">
        <v>0.124945</v>
      </c>
      <c r="EG219">
        <v>23510.2</v>
      </c>
      <c r="EH219">
        <v>24036.5</v>
      </c>
      <c r="EI219">
        <v>28075.599999999999</v>
      </c>
      <c r="EJ219">
        <v>29746.5</v>
      </c>
      <c r="EK219">
        <v>33583.300000000003</v>
      </c>
      <c r="EL219">
        <v>36203.1</v>
      </c>
      <c r="EM219">
        <v>39538.699999999997</v>
      </c>
      <c r="EN219">
        <v>42592.5</v>
      </c>
      <c r="EO219">
        <v>2.1423999999999999</v>
      </c>
      <c r="EP219">
        <v>2.1004700000000001</v>
      </c>
      <c r="EQ219">
        <v>1.38134E-2</v>
      </c>
      <c r="ER219">
        <v>0</v>
      </c>
      <c r="ES219">
        <v>31.3248</v>
      </c>
      <c r="ET219">
        <v>999.9</v>
      </c>
      <c r="EU219">
        <v>48.3</v>
      </c>
      <c r="EV219">
        <v>40.1</v>
      </c>
      <c r="EW219">
        <v>35.718800000000002</v>
      </c>
      <c r="EX219">
        <v>57.237400000000001</v>
      </c>
      <c r="EY219">
        <v>-3.4695499999999999</v>
      </c>
      <c r="EZ219">
        <v>2</v>
      </c>
      <c r="FA219">
        <v>0.69011199999999995</v>
      </c>
      <c r="FB219">
        <v>3.7947299999999999</v>
      </c>
      <c r="FC219">
        <v>20.230399999999999</v>
      </c>
      <c r="FD219">
        <v>5.2183400000000004</v>
      </c>
      <c r="FE219">
        <v>12.0099</v>
      </c>
      <c r="FF219">
        <v>4.9863999999999997</v>
      </c>
      <c r="FG219">
        <v>3.2845</v>
      </c>
      <c r="FH219">
        <v>5150.6000000000004</v>
      </c>
      <c r="FI219">
        <v>9999</v>
      </c>
      <c r="FJ219">
        <v>9999</v>
      </c>
      <c r="FK219">
        <v>432.3</v>
      </c>
      <c r="FL219">
        <v>1.8658399999999999</v>
      </c>
      <c r="FM219">
        <v>1.8622099999999999</v>
      </c>
      <c r="FN219">
        <v>1.86432</v>
      </c>
      <c r="FO219">
        <v>1.86049</v>
      </c>
      <c r="FP219">
        <v>1.8611200000000001</v>
      </c>
      <c r="FQ219">
        <v>1.86019</v>
      </c>
      <c r="FR219">
        <v>1.86188</v>
      </c>
      <c r="FS219">
        <v>1.8584700000000001</v>
      </c>
      <c r="FT219">
        <v>0</v>
      </c>
      <c r="FU219">
        <v>0</v>
      </c>
      <c r="FV219">
        <v>0</v>
      </c>
      <c r="FW219">
        <v>0</v>
      </c>
      <c r="FX219" t="s">
        <v>359</v>
      </c>
      <c r="FY219" t="s">
        <v>360</v>
      </c>
      <c r="FZ219" t="s">
        <v>361</v>
      </c>
      <c r="GA219" t="s">
        <v>361</v>
      </c>
      <c r="GB219" t="s">
        <v>361</v>
      </c>
      <c r="GC219" t="s">
        <v>361</v>
      </c>
      <c r="GD219">
        <v>0</v>
      </c>
      <c r="GE219">
        <v>100</v>
      </c>
      <c r="GF219">
        <v>100</v>
      </c>
      <c r="GG219">
        <v>1.65</v>
      </c>
      <c r="GH219">
        <v>0.1958</v>
      </c>
      <c r="GI219">
        <v>1.646399999999971</v>
      </c>
      <c r="GJ219">
        <v>0</v>
      </c>
      <c r="GK219">
        <v>0</v>
      </c>
      <c r="GL219">
        <v>0</v>
      </c>
      <c r="GM219">
        <v>0.19577000000000669</v>
      </c>
      <c r="GN219">
        <v>0</v>
      </c>
      <c r="GO219">
        <v>0</v>
      </c>
      <c r="GP219">
        <v>0</v>
      </c>
      <c r="GQ219">
        <v>-1</v>
      </c>
      <c r="GR219">
        <v>-1</v>
      </c>
      <c r="GS219">
        <v>-1</v>
      </c>
      <c r="GT219">
        <v>-1</v>
      </c>
      <c r="GU219">
        <v>49.3</v>
      </c>
      <c r="GV219">
        <v>49.2</v>
      </c>
      <c r="GW219">
        <v>3.5302699999999998</v>
      </c>
      <c r="GX219">
        <v>2.5634800000000002</v>
      </c>
      <c r="GY219">
        <v>2.04834</v>
      </c>
      <c r="GZ219">
        <v>2.6000999999999999</v>
      </c>
      <c r="HA219">
        <v>2.1972700000000001</v>
      </c>
      <c r="HB219">
        <v>2.3559600000000001</v>
      </c>
      <c r="HC219">
        <v>44.893999999999998</v>
      </c>
      <c r="HD219">
        <v>13.720499999999999</v>
      </c>
      <c r="HE219">
        <v>18</v>
      </c>
      <c r="HF219">
        <v>662.97500000000002</v>
      </c>
      <c r="HG219">
        <v>696.58500000000004</v>
      </c>
      <c r="HH219">
        <v>25.396899999999999</v>
      </c>
      <c r="HI219">
        <v>35.650199999999998</v>
      </c>
      <c r="HJ219">
        <v>29.9998</v>
      </c>
      <c r="HK219">
        <v>35.484099999999998</v>
      </c>
      <c r="HL219">
        <v>35.4497</v>
      </c>
      <c r="HM219">
        <v>70.598600000000005</v>
      </c>
      <c r="HN219">
        <v>18.395600000000002</v>
      </c>
      <c r="HO219">
        <v>20.517199999999999</v>
      </c>
      <c r="HP219">
        <v>25.398399999999999</v>
      </c>
      <c r="HQ219">
        <v>1361.2</v>
      </c>
      <c r="HR219">
        <v>29.75</v>
      </c>
      <c r="HS219">
        <v>98.797300000000007</v>
      </c>
      <c r="HT219">
        <v>98.697299999999998</v>
      </c>
    </row>
    <row r="220" spans="1:228" x14ac:dyDescent="0.2">
      <c r="A220">
        <v>205</v>
      </c>
      <c r="B220">
        <v>1665256487.5</v>
      </c>
      <c r="C220">
        <v>814.5</v>
      </c>
      <c r="D220" t="s">
        <v>770</v>
      </c>
      <c r="E220" t="s">
        <v>771</v>
      </c>
      <c r="F220">
        <v>4</v>
      </c>
      <c r="G220">
        <v>1665256485.5</v>
      </c>
      <c r="H220">
        <f t="shared" si="102"/>
        <v>2.2897882407525976E-3</v>
      </c>
      <c r="I220">
        <f t="shared" si="103"/>
        <v>2.2897882407525976</v>
      </c>
      <c r="J220">
        <f t="shared" si="104"/>
        <v>32.865818621250448</v>
      </c>
      <c r="K220">
        <f t="shared" si="105"/>
        <v>1329.261428571429</v>
      </c>
      <c r="L220">
        <f t="shared" si="106"/>
        <v>933.78107632084868</v>
      </c>
      <c r="M220">
        <f t="shared" si="107"/>
        <v>94.207056095066619</v>
      </c>
      <c r="N220">
        <f t="shared" si="108"/>
        <v>134.10617235876521</v>
      </c>
      <c r="O220">
        <f t="shared" si="109"/>
        <v>0.14616099474504635</v>
      </c>
      <c r="P220">
        <f t="shared" si="110"/>
        <v>3.6706051690380046</v>
      </c>
      <c r="Q220">
        <f t="shared" si="111"/>
        <v>0.14300300586814285</v>
      </c>
      <c r="R220">
        <f t="shared" si="112"/>
        <v>8.9654928436994782E-2</v>
      </c>
      <c r="S220">
        <f t="shared" si="113"/>
        <v>226.11821580718399</v>
      </c>
      <c r="T220">
        <f t="shared" si="114"/>
        <v>31.596380122014136</v>
      </c>
      <c r="U220">
        <f t="shared" si="115"/>
        <v>31.546671428571429</v>
      </c>
      <c r="V220">
        <f t="shared" si="116"/>
        <v>4.6539208810233186</v>
      </c>
      <c r="W220">
        <f t="shared" si="117"/>
        <v>68.725987082161282</v>
      </c>
      <c r="X220">
        <f t="shared" si="118"/>
        <v>3.1005726156622804</v>
      </c>
      <c r="Y220">
        <f t="shared" si="119"/>
        <v>4.5114995757799363</v>
      </c>
      <c r="Z220">
        <f t="shared" si="120"/>
        <v>1.5533482653610382</v>
      </c>
      <c r="AA220">
        <f t="shared" si="121"/>
        <v>-100.97966141718956</v>
      </c>
      <c r="AB220">
        <f t="shared" si="122"/>
        <v>-108.08733549992903</v>
      </c>
      <c r="AC220">
        <f t="shared" si="123"/>
        <v>-6.6304253995941727</v>
      </c>
      <c r="AD220">
        <f t="shared" si="124"/>
        <v>10.420793490471226</v>
      </c>
      <c r="AE220">
        <f t="shared" si="125"/>
        <v>56.863338910203268</v>
      </c>
      <c r="AF220">
        <f t="shared" si="126"/>
        <v>2.2939370742808256</v>
      </c>
      <c r="AG220">
        <f t="shared" si="127"/>
        <v>32.865818621250448</v>
      </c>
      <c r="AH220">
        <v>1395.1517748290601</v>
      </c>
      <c r="AI220">
        <v>1374.005393939394</v>
      </c>
      <c r="AJ220">
        <v>1.7314570161672289</v>
      </c>
      <c r="AK220">
        <v>66.645628169260647</v>
      </c>
      <c r="AL220">
        <f t="shared" si="128"/>
        <v>2.2897882407525976</v>
      </c>
      <c r="AM220">
        <v>29.809322269798891</v>
      </c>
      <c r="AN220">
        <v>30.73143470588235</v>
      </c>
      <c r="AO220">
        <v>-4.453123768765995E-5</v>
      </c>
      <c r="AP220">
        <v>87.351231965539924</v>
      </c>
      <c r="AQ220">
        <v>25</v>
      </c>
      <c r="AR220">
        <v>4</v>
      </c>
      <c r="AS220">
        <f t="shared" si="129"/>
        <v>1</v>
      </c>
      <c r="AT220">
        <f t="shared" si="130"/>
        <v>0</v>
      </c>
      <c r="AU220">
        <f t="shared" si="131"/>
        <v>47469.214050360555</v>
      </c>
      <c r="AV220">
        <f t="shared" si="132"/>
        <v>1200.008571428571</v>
      </c>
      <c r="AW220">
        <f t="shared" si="133"/>
        <v>1025.9330278793695</v>
      </c>
      <c r="AX220">
        <f t="shared" si="134"/>
        <v>0.85493808319888065</v>
      </c>
      <c r="AY220">
        <f t="shared" si="135"/>
        <v>0.18843050057383975</v>
      </c>
      <c r="AZ220">
        <v>2.7</v>
      </c>
      <c r="BA220">
        <v>0.5</v>
      </c>
      <c r="BB220" t="s">
        <v>356</v>
      </c>
      <c r="BC220">
        <v>2</v>
      </c>
      <c r="BD220" t="b">
        <v>1</v>
      </c>
      <c r="BE220">
        <v>1665256485.5</v>
      </c>
      <c r="BF220">
        <v>1329.261428571429</v>
      </c>
      <c r="BG220">
        <v>1354.1471428571431</v>
      </c>
      <c r="BH220">
        <v>30.732900000000001</v>
      </c>
      <c r="BI220">
        <v>29.809357142857149</v>
      </c>
      <c r="BJ220">
        <v>1327.6171428571431</v>
      </c>
      <c r="BK220">
        <v>30.53714285714285</v>
      </c>
      <c r="BL220">
        <v>650.02742857142846</v>
      </c>
      <c r="BM220">
        <v>100.7877142857143</v>
      </c>
      <c r="BN220">
        <v>0.1000189142857143</v>
      </c>
      <c r="BO220">
        <v>31.00047142857143</v>
      </c>
      <c r="BP220">
        <v>31.546671428571429</v>
      </c>
      <c r="BQ220">
        <v>999.89999999999986</v>
      </c>
      <c r="BR220">
        <v>0</v>
      </c>
      <c r="BS220">
        <v>0</v>
      </c>
      <c r="BT220">
        <v>8999.1971428571433</v>
      </c>
      <c r="BU220">
        <v>0</v>
      </c>
      <c r="BV220">
        <v>23.102842857142861</v>
      </c>
      <c r="BW220">
        <v>-24.88558571428571</v>
      </c>
      <c r="BX220">
        <v>1371.41</v>
      </c>
      <c r="BY220">
        <v>1395.754285714286</v>
      </c>
      <c r="BZ220">
        <v>0.92356471428571418</v>
      </c>
      <c r="CA220">
        <v>1354.1471428571431</v>
      </c>
      <c r="CB220">
        <v>29.809357142857149</v>
      </c>
      <c r="CC220">
        <v>3.097495714285714</v>
      </c>
      <c r="CD220">
        <v>3.00441</v>
      </c>
      <c r="CE220">
        <v>24.561499999999999</v>
      </c>
      <c r="CF220">
        <v>24.052399999999999</v>
      </c>
      <c r="CG220">
        <v>1200.008571428571</v>
      </c>
      <c r="CH220">
        <v>0.49998157142857153</v>
      </c>
      <c r="CI220">
        <v>0.50001842857142864</v>
      </c>
      <c r="CJ220">
        <v>0</v>
      </c>
      <c r="CK220">
        <v>801.32171428571439</v>
      </c>
      <c r="CL220">
        <v>4.9990899999999998</v>
      </c>
      <c r="CM220">
        <v>8632.9557142857138</v>
      </c>
      <c r="CN220">
        <v>9557.86</v>
      </c>
      <c r="CO220">
        <v>43.561999999999998</v>
      </c>
      <c r="CP220">
        <v>45.446000000000012</v>
      </c>
      <c r="CQ220">
        <v>44.436999999999998</v>
      </c>
      <c r="CR220">
        <v>44.436999999999998</v>
      </c>
      <c r="CS220">
        <v>44.821000000000012</v>
      </c>
      <c r="CT220">
        <v>597.48142857142864</v>
      </c>
      <c r="CU220">
        <v>597.52714285714296</v>
      </c>
      <c r="CV220">
        <v>0</v>
      </c>
      <c r="CW220">
        <v>1665256490.5</v>
      </c>
      <c r="CX220">
        <v>0</v>
      </c>
      <c r="CY220">
        <v>1665253528.5999999</v>
      </c>
      <c r="CZ220" t="s">
        <v>357</v>
      </c>
      <c r="DA220">
        <v>1665253526.5999999</v>
      </c>
      <c r="DB220">
        <v>1665253528.5999999</v>
      </c>
      <c r="DC220">
        <v>13</v>
      </c>
      <c r="DD220">
        <v>3.1E-2</v>
      </c>
      <c r="DE220">
        <v>1.2999999999999999E-2</v>
      </c>
      <c r="DF220">
        <v>1.6459999999999999</v>
      </c>
      <c r="DG220">
        <v>0.19600000000000001</v>
      </c>
      <c r="DH220">
        <v>415</v>
      </c>
      <c r="DI220">
        <v>32</v>
      </c>
      <c r="DJ220">
        <v>0.56000000000000005</v>
      </c>
      <c r="DK220">
        <v>0.22</v>
      </c>
      <c r="DL220">
        <v>-24.738792682926832</v>
      </c>
      <c r="DM220">
        <v>-6.9656445993029961E-2</v>
      </c>
      <c r="DN220">
        <v>0.1143830138128013</v>
      </c>
      <c r="DO220">
        <v>1</v>
      </c>
      <c r="DP220">
        <v>0.92472936585365861</v>
      </c>
      <c r="DQ220">
        <v>7.889046689895915E-2</v>
      </c>
      <c r="DR220">
        <v>1.478822958079986E-2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2</v>
      </c>
      <c r="DY220">
        <v>2</v>
      </c>
      <c r="DZ220" t="s">
        <v>358</v>
      </c>
      <c r="EA220">
        <v>3.29433</v>
      </c>
      <c r="EB220">
        <v>2.6251699999999998</v>
      </c>
      <c r="EC220">
        <v>0.221027</v>
      </c>
      <c r="ED220">
        <v>0.22222900000000001</v>
      </c>
      <c r="EE220">
        <v>0.12876399999999999</v>
      </c>
      <c r="EF220">
        <v>0.124942</v>
      </c>
      <c r="EG220">
        <v>23489.8</v>
      </c>
      <c r="EH220">
        <v>24016.1</v>
      </c>
      <c r="EI220">
        <v>28076.1</v>
      </c>
      <c r="EJ220">
        <v>29747.4</v>
      </c>
      <c r="EK220">
        <v>33584.300000000003</v>
      </c>
      <c r="EL220">
        <v>36203.800000000003</v>
      </c>
      <c r="EM220">
        <v>39539.4</v>
      </c>
      <c r="EN220">
        <v>42593.2</v>
      </c>
      <c r="EO220">
        <v>2.1425200000000002</v>
      </c>
      <c r="EP220">
        <v>2.1005699999999998</v>
      </c>
      <c r="EQ220">
        <v>1.3425899999999999E-2</v>
      </c>
      <c r="ER220">
        <v>0</v>
      </c>
      <c r="ES220">
        <v>31.326899999999998</v>
      </c>
      <c r="ET220">
        <v>999.9</v>
      </c>
      <c r="EU220">
        <v>48.2</v>
      </c>
      <c r="EV220">
        <v>40.1</v>
      </c>
      <c r="EW220">
        <v>35.645000000000003</v>
      </c>
      <c r="EX220">
        <v>57.2074</v>
      </c>
      <c r="EY220">
        <v>-3.5416599999999998</v>
      </c>
      <c r="EZ220">
        <v>2</v>
      </c>
      <c r="FA220">
        <v>0.68968200000000002</v>
      </c>
      <c r="FB220">
        <v>3.8170099999999998</v>
      </c>
      <c r="FC220">
        <v>20.229800000000001</v>
      </c>
      <c r="FD220">
        <v>5.2189399999999999</v>
      </c>
      <c r="FE220">
        <v>12.0099</v>
      </c>
      <c r="FF220">
        <v>4.9862000000000002</v>
      </c>
      <c r="FG220">
        <v>3.2845</v>
      </c>
      <c r="FH220">
        <v>5150.6000000000004</v>
      </c>
      <c r="FI220">
        <v>9999</v>
      </c>
      <c r="FJ220">
        <v>9999</v>
      </c>
      <c r="FK220">
        <v>432.3</v>
      </c>
      <c r="FL220">
        <v>1.8658399999999999</v>
      </c>
      <c r="FM220">
        <v>1.86222</v>
      </c>
      <c r="FN220">
        <v>1.86432</v>
      </c>
      <c r="FO220">
        <v>1.86049</v>
      </c>
      <c r="FP220">
        <v>1.86113</v>
      </c>
      <c r="FQ220">
        <v>1.8602000000000001</v>
      </c>
      <c r="FR220">
        <v>1.86188</v>
      </c>
      <c r="FS220">
        <v>1.85843</v>
      </c>
      <c r="FT220">
        <v>0</v>
      </c>
      <c r="FU220">
        <v>0</v>
      </c>
      <c r="FV220">
        <v>0</v>
      </c>
      <c r="FW220">
        <v>0</v>
      </c>
      <c r="FX220" t="s">
        <v>359</v>
      </c>
      <c r="FY220" t="s">
        <v>360</v>
      </c>
      <c r="FZ220" t="s">
        <v>361</v>
      </c>
      <c r="GA220" t="s">
        <v>361</v>
      </c>
      <c r="GB220" t="s">
        <v>361</v>
      </c>
      <c r="GC220" t="s">
        <v>361</v>
      </c>
      <c r="GD220">
        <v>0</v>
      </c>
      <c r="GE220">
        <v>100</v>
      </c>
      <c r="GF220">
        <v>100</v>
      </c>
      <c r="GG220">
        <v>1.64</v>
      </c>
      <c r="GH220">
        <v>0.1958</v>
      </c>
      <c r="GI220">
        <v>1.646399999999971</v>
      </c>
      <c r="GJ220">
        <v>0</v>
      </c>
      <c r="GK220">
        <v>0</v>
      </c>
      <c r="GL220">
        <v>0</v>
      </c>
      <c r="GM220">
        <v>0.19577000000000669</v>
      </c>
      <c r="GN220">
        <v>0</v>
      </c>
      <c r="GO220">
        <v>0</v>
      </c>
      <c r="GP220">
        <v>0</v>
      </c>
      <c r="GQ220">
        <v>-1</v>
      </c>
      <c r="GR220">
        <v>-1</v>
      </c>
      <c r="GS220">
        <v>-1</v>
      </c>
      <c r="GT220">
        <v>-1</v>
      </c>
      <c r="GU220">
        <v>49.3</v>
      </c>
      <c r="GV220">
        <v>49.3</v>
      </c>
      <c r="GW220">
        <v>3.5449199999999998</v>
      </c>
      <c r="GX220">
        <v>2.5708000000000002</v>
      </c>
      <c r="GY220">
        <v>2.04834</v>
      </c>
      <c r="GZ220">
        <v>2.5988799999999999</v>
      </c>
      <c r="HA220">
        <v>2.1972700000000001</v>
      </c>
      <c r="HB220">
        <v>2.33643</v>
      </c>
      <c r="HC220">
        <v>44.893999999999998</v>
      </c>
      <c r="HD220">
        <v>13.7118</v>
      </c>
      <c r="HE220">
        <v>18</v>
      </c>
      <c r="HF220">
        <v>663.04700000000003</v>
      </c>
      <c r="HG220">
        <v>696.65899999999999</v>
      </c>
      <c r="HH220">
        <v>25.398099999999999</v>
      </c>
      <c r="HI220">
        <v>35.648299999999999</v>
      </c>
      <c r="HJ220">
        <v>29.999700000000001</v>
      </c>
      <c r="HK220">
        <v>35.481200000000001</v>
      </c>
      <c r="HL220">
        <v>35.448099999999997</v>
      </c>
      <c r="HM220">
        <v>70.882800000000003</v>
      </c>
      <c r="HN220">
        <v>18.395600000000002</v>
      </c>
      <c r="HO220">
        <v>20.517199999999999</v>
      </c>
      <c r="HP220">
        <v>25.388100000000001</v>
      </c>
      <c r="HQ220">
        <v>1367.88</v>
      </c>
      <c r="HR220">
        <v>29.747599999999998</v>
      </c>
      <c r="HS220">
        <v>98.799000000000007</v>
      </c>
      <c r="HT220">
        <v>98.699399999999997</v>
      </c>
    </row>
    <row r="221" spans="1:228" x14ac:dyDescent="0.2">
      <c r="A221">
        <v>206</v>
      </c>
      <c r="B221">
        <v>1665256491.5</v>
      </c>
      <c r="C221">
        <v>818.5</v>
      </c>
      <c r="D221" t="s">
        <v>772</v>
      </c>
      <c r="E221" t="s">
        <v>773</v>
      </c>
      <c r="F221">
        <v>4</v>
      </c>
      <c r="G221">
        <v>1665256489.1875</v>
      </c>
      <c r="H221">
        <f t="shared" si="102"/>
        <v>2.2686157334766044E-3</v>
      </c>
      <c r="I221">
        <f t="shared" si="103"/>
        <v>2.2686157334766044</v>
      </c>
      <c r="J221">
        <f t="shared" si="104"/>
        <v>32.643966362686903</v>
      </c>
      <c r="K221">
        <f t="shared" si="105"/>
        <v>1335.51875</v>
      </c>
      <c r="L221">
        <f t="shared" si="106"/>
        <v>938.26075260835307</v>
      </c>
      <c r="M221">
        <f t="shared" si="107"/>
        <v>94.658988401075547</v>
      </c>
      <c r="N221">
        <f t="shared" si="108"/>
        <v>134.7374421387936</v>
      </c>
      <c r="O221">
        <f t="shared" si="109"/>
        <v>0.14451552532851197</v>
      </c>
      <c r="P221">
        <f t="shared" si="110"/>
        <v>3.6740699200883484</v>
      </c>
      <c r="Q221">
        <f t="shared" si="111"/>
        <v>0.14143027678668374</v>
      </c>
      <c r="R221">
        <f t="shared" si="112"/>
        <v>8.8665634350963751E-2</v>
      </c>
      <c r="S221">
        <f t="shared" si="113"/>
        <v>226.12218073587889</v>
      </c>
      <c r="T221">
        <f t="shared" si="114"/>
        <v>31.601664862000181</v>
      </c>
      <c r="U221">
        <f t="shared" si="115"/>
        <v>31.554874999999999</v>
      </c>
      <c r="V221">
        <f t="shared" si="116"/>
        <v>4.6560894565678996</v>
      </c>
      <c r="W221">
        <f t="shared" si="117"/>
        <v>68.708068672102968</v>
      </c>
      <c r="X221">
        <f t="shared" si="118"/>
        <v>3.1000034654528603</v>
      </c>
      <c r="Y221">
        <f t="shared" si="119"/>
        <v>4.5118477718345931</v>
      </c>
      <c r="Z221">
        <f t="shared" si="120"/>
        <v>1.5560859911150393</v>
      </c>
      <c r="AA221">
        <f t="shared" si="121"/>
        <v>-100.04595384631826</v>
      </c>
      <c r="AB221">
        <f t="shared" si="122"/>
        <v>-109.54618483796347</v>
      </c>
      <c r="AC221">
        <f t="shared" si="123"/>
        <v>-6.7138952974505326</v>
      </c>
      <c r="AD221">
        <f t="shared" si="124"/>
        <v>9.8161467541466294</v>
      </c>
      <c r="AE221">
        <f t="shared" si="125"/>
        <v>57.158984392366804</v>
      </c>
      <c r="AF221">
        <f t="shared" si="126"/>
        <v>2.2784244851406483</v>
      </c>
      <c r="AG221">
        <f t="shared" si="127"/>
        <v>32.643966362686903</v>
      </c>
      <c r="AH221">
        <v>1402.301895706622</v>
      </c>
      <c r="AI221">
        <v>1381.072848484848</v>
      </c>
      <c r="AJ221">
        <v>1.7745941982402691</v>
      </c>
      <c r="AK221">
        <v>66.645628169260647</v>
      </c>
      <c r="AL221">
        <f t="shared" si="128"/>
        <v>2.2686157334766044</v>
      </c>
      <c r="AM221">
        <v>29.808877518482461</v>
      </c>
      <c r="AN221">
        <v>30.722339999999988</v>
      </c>
      <c r="AO221">
        <v>-8.3343801469567872E-6</v>
      </c>
      <c r="AP221">
        <v>87.351231965539924</v>
      </c>
      <c r="AQ221">
        <v>25</v>
      </c>
      <c r="AR221">
        <v>4</v>
      </c>
      <c r="AS221">
        <f t="shared" si="129"/>
        <v>1</v>
      </c>
      <c r="AT221">
        <f t="shared" si="130"/>
        <v>0</v>
      </c>
      <c r="AU221">
        <f t="shared" si="131"/>
        <v>47531.278417562811</v>
      </c>
      <c r="AV221">
        <f t="shared" si="132"/>
        <v>1200.0287499999999</v>
      </c>
      <c r="AW221">
        <f t="shared" si="133"/>
        <v>1025.9503635937197</v>
      </c>
      <c r="AX221">
        <f t="shared" si="134"/>
        <v>0.85493815343484036</v>
      </c>
      <c r="AY221">
        <f t="shared" si="135"/>
        <v>0.18843063612924182</v>
      </c>
      <c r="AZ221">
        <v>2.7</v>
      </c>
      <c r="BA221">
        <v>0.5</v>
      </c>
      <c r="BB221" t="s">
        <v>356</v>
      </c>
      <c r="BC221">
        <v>2</v>
      </c>
      <c r="BD221" t="b">
        <v>1</v>
      </c>
      <c r="BE221">
        <v>1665256489.1875</v>
      </c>
      <c r="BF221">
        <v>1335.51875</v>
      </c>
      <c r="BG221">
        <v>1360.5262499999999</v>
      </c>
      <c r="BH221">
        <v>30.727262499999998</v>
      </c>
      <c r="BI221">
        <v>29.809899999999999</v>
      </c>
      <c r="BJ221">
        <v>1333.8724999999999</v>
      </c>
      <c r="BK221">
        <v>30.531487500000001</v>
      </c>
      <c r="BL221">
        <v>649.98512499999993</v>
      </c>
      <c r="BM221">
        <v>100.787875</v>
      </c>
      <c r="BN221">
        <v>9.9845324999999999E-2</v>
      </c>
      <c r="BO221">
        <v>31.001825</v>
      </c>
      <c r="BP221">
        <v>31.554874999999999</v>
      </c>
      <c r="BQ221">
        <v>999.9</v>
      </c>
      <c r="BR221">
        <v>0</v>
      </c>
      <c r="BS221">
        <v>0</v>
      </c>
      <c r="BT221">
        <v>9011.1725000000006</v>
      </c>
      <c r="BU221">
        <v>0</v>
      </c>
      <c r="BV221">
        <v>23.0381</v>
      </c>
      <c r="BW221">
        <v>-25.008825000000002</v>
      </c>
      <c r="BX221">
        <v>1377.8575000000001</v>
      </c>
      <c r="BY221">
        <v>1402.33</v>
      </c>
      <c r="BZ221">
        <v>0.91736187499999999</v>
      </c>
      <c r="CA221">
        <v>1360.5262499999999</v>
      </c>
      <c r="CB221">
        <v>29.809899999999999</v>
      </c>
      <c r="CC221">
        <v>3.0969350000000002</v>
      </c>
      <c r="CD221">
        <v>3.0044737499999998</v>
      </c>
      <c r="CE221">
        <v>24.558462500000001</v>
      </c>
      <c r="CF221">
        <v>24.052724999999999</v>
      </c>
      <c r="CG221">
        <v>1200.0287499999999</v>
      </c>
      <c r="CH221">
        <v>0.49997875000000003</v>
      </c>
      <c r="CI221">
        <v>0.50002125000000008</v>
      </c>
      <c r="CJ221">
        <v>0</v>
      </c>
      <c r="CK221">
        <v>801.11275000000001</v>
      </c>
      <c r="CL221">
        <v>4.9990899999999998</v>
      </c>
      <c r="CM221">
        <v>8632.6287499999999</v>
      </c>
      <c r="CN221">
        <v>9558.01</v>
      </c>
      <c r="CO221">
        <v>43.561999999999998</v>
      </c>
      <c r="CP221">
        <v>45.444875000000003</v>
      </c>
      <c r="CQ221">
        <v>44.436999999999998</v>
      </c>
      <c r="CR221">
        <v>44.436999999999998</v>
      </c>
      <c r="CS221">
        <v>44.819875000000003</v>
      </c>
      <c r="CT221">
        <v>597.48874999999998</v>
      </c>
      <c r="CU221">
        <v>597.54</v>
      </c>
      <c r="CV221">
        <v>0</v>
      </c>
      <c r="CW221">
        <v>1665256494.0999999</v>
      </c>
      <c r="CX221">
        <v>0</v>
      </c>
      <c r="CY221">
        <v>1665253528.5999999</v>
      </c>
      <c r="CZ221" t="s">
        <v>357</v>
      </c>
      <c r="DA221">
        <v>1665253526.5999999</v>
      </c>
      <c r="DB221">
        <v>1665253528.5999999</v>
      </c>
      <c r="DC221">
        <v>13</v>
      </c>
      <c r="DD221">
        <v>3.1E-2</v>
      </c>
      <c r="DE221">
        <v>1.2999999999999999E-2</v>
      </c>
      <c r="DF221">
        <v>1.6459999999999999</v>
      </c>
      <c r="DG221">
        <v>0.19600000000000001</v>
      </c>
      <c r="DH221">
        <v>415</v>
      </c>
      <c r="DI221">
        <v>32</v>
      </c>
      <c r="DJ221">
        <v>0.56000000000000005</v>
      </c>
      <c r="DK221">
        <v>0.22</v>
      </c>
      <c r="DL221">
        <v>-24.776565853658539</v>
      </c>
      <c r="DM221">
        <v>-1.040594425087112</v>
      </c>
      <c r="DN221">
        <v>0.1549708715505895</v>
      </c>
      <c r="DO221">
        <v>0</v>
      </c>
      <c r="DP221">
        <v>0.92903885365853656</v>
      </c>
      <c r="DQ221">
        <v>-4.5833749128920243E-2</v>
      </c>
      <c r="DR221">
        <v>7.9272186293867525E-3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377</v>
      </c>
      <c r="EA221">
        <v>3.2942100000000001</v>
      </c>
      <c r="EB221">
        <v>2.6252599999999999</v>
      </c>
      <c r="EC221">
        <v>0.221718</v>
      </c>
      <c r="ED221">
        <v>0.222911</v>
      </c>
      <c r="EE221">
        <v>0.12873299999999999</v>
      </c>
      <c r="EF221">
        <v>0.12495100000000001</v>
      </c>
      <c r="EG221">
        <v>23469.3</v>
      </c>
      <c r="EH221">
        <v>23994.9</v>
      </c>
      <c r="EI221">
        <v>28076.5</v>
      </c>
      <c r="EJ221">
        <v>29747.3</v>
      </c>
      <c r="EK221">
        <v>33585.599999999999</v>
      </c>
      <c r="EL221">
        <v>36203.800000000003</v>
      </c>
      <c r="EM221">
        <v>39539.4</v>
      </c>
      <c r="EN221">
        <v>42593.5</v>
      </c>
      <c r="EO221">
        <v>2.14235</v>
      </c>
      <c r="EP221">
        <v>2.1007199999999999</v>
      </c>
      <c r="EQ221">
        <v>1.4349799999999999E-2</v>
      </c>
      <c r="ER221">
        <v>0</v>
      </c>
      <c r="ES221">
        <v>31.329699999999999</v>
      </c>
      <c r="ET221">
        <v>999.9</v>
      </c>
      <c r="EU221">
        <v>48.2</v>
      </c>
      <c r="EV221">
        <v>40.1</v>
      </c>
      <c r="EW221">
        <v>35.645899999999997</v>
      </c>
      <c r="EX221">
        <v>57.237400000000001</v>
      </c>
      <c r="EY221">
        <v>-3.4855800000000001</v>
      </c>
      <c r="EZ221">
        <v>2</v>
      </c>
      <c r="FA221">
        <v>0.689639</v>
      </c>
      <c r="FB221">
        <v>3.84314</v>
      </c>
      <c r="FC221">
        <v>20.229099999999999</v>
      </c>
      <c r="FD221">
        <v>5.2181899999999999</v>
      </c>
      <c r="FE221">
        <v>12.0099</v>
      </c>
      <c r="FF221">
        <v>4.9859499999999999</v>
      </c>
      <c r="FG221">
        <v>3.2844799999999998</v>
      </c>
      <c r="FH221">
        <v>5150.8999999999996</v>
      </c>
      <c r="FI221">
        <v>9999</v>
      </c>
      <c r="FJ221">
        <v>9999</v>
      </c>
      <c r="FK221">
        <v>432.3</v>
      </c>
      <c r="FL221">
        <v>1.86585</v>
      </c>
      <c r="FM221">
        <v>1.8622399999999999</v>
      </c>
      <c r="FN221">
        <v>1.86432</v>
      </c>
      <c r="FO221">
        <v>1.86049</v>
      </c>
      <c r="FP221">
        <v>1.8611200000000001</v>
      </c>
      <c r="FQ221">
        <v>1.8602000000000001</v>
      </c>
      <c r="FR221">
        <v>1.86188</v>
      </c>
      <c r="FS221">
        <v>1.8584700000000001</v>
      </c>
      <c r="FT221">
        <v>0</v>
      </c>
      <c r="FU221">
        <v>0</v>
      </c>
      <c r="FV221">
        <v>0</v>
      </c>
      <c r="FW221">
        <v>0</v>
      </c>
      <c r="FX221" t="s">
        <v>359</v>
      </c>
      <c r="FY221" t="s">
        <v>360</v>
      </c>
      <c r="FZ221" t="s">
        <v>361</v>
      </c>
      <c r="GA221" t="s">
        <v>361</v>
      </c>
      <c r="GB221" t="s">
        <v>361</v>
      </c>
      <c r="GC221" t="s">
        <v>361</v>
      </c>
      <c r="GD221">
        <v>0</v>
      </c>
      <c r="GE221">
        <v>100</v>
      </c>
      <c r="GF221">
        <v>100</v>
      </c>
      <c r="GG221">
        <v>1.64</v>
      </c>
      <c r="GH221">
        <v>0.19570000000000001</v>
      </c>
      <c r="GI221">
        <v>1.646399999999971</v>
      </c>
      <c r="GJ221">
        <v>0</v>
      </c>
      <c r="GK221">
        <v>0</v>
      </c>
      <c r="GL221">
        <v>0</v>
      </c>
      <c r="GM221">
        <v>0.19577000000000669</v>
      </c>
      <c r="GN221">
        <v>0</v>
      </c>
      <c r="GO221">
        <v>0</v>
      </c>
      <c r="GP221">
        <v>0</v>
      </c>
      <c r="GQ221">
        <v>-1</v>
      </c>
      <c r="GR221">
        <v>-1</v>
      </c>
      <c r="GS221">
        <v>-1</v>
      </c>
      <c r="GT221">
        <v>-1</v>
      </c>
      <c r="GU221">
        <v>49.4</v>
      </c>
      <c r="GV221">
        <v>49.4</v>
      </c>
      <c r="GW221">
        <v>3.5571299999999999</v>
      </c>
      <c r="GX221">
        <v>2.5598100000000001</v>
      </c>
      <c r="GY221">
        <v>2.04834</v>
      </c>
      <c r="GZ221">
        <v>2.5988799999999999</v>
      </c>
      <c r="HA221">
        <v>2.1972700000000001</v>
      </c>
      <c r="HB221">
        <v>2.3718300000000001</v>
      </c>
      <c r="HC221">
        <v>44.922199999999997</v>
      </c>
      <c r="HD221">
        <v>13.7293</v>
      </c>
      <c r="HE221">
        <v>18</v>
      </c>
      <c r="HF221">
        <v>662.89800000000002</v>
      </c>
      <c r="HG221">
        <v>696.76400000000001</v>
      </c>
      <c r="HH221">
        <v>25.392499999999998</v>
      </c>
      <c r="HI221">
        <v>35.645299999999999</v>
      </c>
      <c r="HJ221">
        <v>29.9999</v>
      </c>
      <c r="HK221">
        <v>35.480400000000003</v>
      </c>
      <c r="HL221">
        <v>35.4452</v>
      </c>
      <c r="HM221">
        <v>71.155199999999994</v>
      </c>
      <c r="HN221">
        <v>18.395600000000002</v>
      </c>
      <c r="HO221">
        <v>20.517199999999999</v>
      </c>
      <c r="HP221">
        <v>25.386399999999998</v>
      </c>
      <c r="HQ221">
        <v>1374.59</v>
      </c>
      <c r="HR221">
        <v>29.7516</v>
      </c>
      <c r="HS221">
        <v>98.799599999999998</v>
      </c>
      <c r="HT221">
        <v>98.699799999999996</v>
      </c>
    </row>
    <row r="222" spans="1:228" x14ac:dyDescent="0.2">
      <c r="A222">
        <v>207</v>
      </c>
      <c r="B222">
        <v>1665256495.5</v>
      </c>
      <c r="C222">
        <v>822.5</v>
      </c>
      <c r="D222" t="s">
        <v>774</v>
      </c>
      <c r="E222" t="s">
        <v>775</v>
      </c>
      <c r="F222">
        <v>4</v>
      </c>
      <c r="G222">
        <v>1665256493.5</v>
      </c>
      <c r="H222">
        <f t="shared" si="102"/>
        <v>2.2454463380018014E-3</v>
      </c>
      <c r="I222">
        <f t="shared" si="103"/>
        <v>2.2454463380018015</v>
      </c>
      <c r="J222">
        <f t="shared" si="104"/>
        <v>32.676682125753395</v>
      </c>
      <c r="K222">
        <f t="shared" si="105"/>
        <v>1342.8385714285721</v>
      </c>
      <c r="L222">
        <f t="shared" si="106"/>
        <v>941.18456959164621</v>
      </c>
      <c r="M222">
        <f t="shared" si="107"/>
        <v>94.954256097532593</v>
      </c>
      <c r="N222">
        <f t="shared" si="108"/>
        <v>135.47633665987078</v>
      </c>
      <c r="O222">
        <f t="shared" si="109"/>
        <v>0.14298087443236401</v>
      </c>
      <c r="P222">
        <f t="shared" si="110"/>
        <v>3.670796677485519</v>
      </c>
      <c r="Q222">
        <f t="shared" si="111"/>
        <v>0.13995743397734514</v>
      </c>
      <c r="R222">
        <f t="shared" si="112"/>
        <v>8.7739715435523224E-2</v>
      </c>
      <c r="S222">
        <f t="shared" si="113"/>
        <v>226.12279594963593</v>
      </c>
      <c r="T222">
        <f t="shared" si="114"/>
        <v>31.606726643589809</v>
      </c>
      <c r="U222">
        <f t="shared" si="115"/>
        <v>31.552442857142861</v>
      </c>
      <c r="V222">
        <f t="shared" si="116"/>
        <v>4.6554464392926187</v>
      </c>
      <c r="W222">
        <f t="shared" si="117"/>
        <v>68.687634140485983</v>
      </c>
      <c r="X222">
        <f t="shared" si="118"/>
        <v>3.099026587794659</v>
      </c>
      <c r="Y222">
        <f t="shared" si="119"/>
        <v>4.5117678408551063</v>
      </c>
      <c r="Z222">
        <f t="shared" si="120"/>
        <v>1.5564198514979597</v>
      </c>
      <c r="AA222">
        <f t="shared" si="121"/>
        <v>-99.024183505879435</v>
      </c>
      <c r="AB222">
        <f t="shared" si="122"/>
        <v>-109.02875903900276</v>
      </c>
      <c r="AC222">
        <f t="shared" si="123"/>
        <v>-6.6880511845501571</v>
      </c>
      <c r="AD222">
        <f t="shared" si="124"/>
        <v>11.381802220203582</v>
      </c>
      <c r="AE222">
        <f t="shared" si="125"/>
        <v>56.805560337186897</v>
      </c>
      <c r="AF222">
        <f t="shared" si="126"/>
        <v>2.2477429702500009</v>
      </c>
      <c r="AG222">
        <f t="shared" si="127"/>
        <v>32.676682125753395</v>
      </c>
      <c r="AH222">
        <v>1409.130266139892</v>
      </c>
      <c r="AI222">
        <v>1388.0142424242431</v>
      </c>
      <c r="AJ222">
        <v>1.743599511744983</v>
      </c>
      <c r="AK222">
        <v>66.645628169260647</v>
      </c>
      <c r="AL222">
        <f t="shared" si="128"/>
        <v>2.2454463380018015</v>
      </c>
      <c r="AM222">
        <v>29.81126939512292</v>
      </c>
      <c r="AN222">
        <v>30.715804999999989</v>
      </c>
      <c r="AO222">
        <v>-8.5641185827434267E-5</v>
      </c>
      <c r="AP222">
        <v>87.351231965539924</v>
      </c>
      <c r="AQ222">
        <v>25</v>
      </c>
      <c r="AR222">
        <v>4</v>
      </c>
      <c r="AS222">
        <f t="shared" si="129"/>
        <v>1</v>
      </c>
      <c r="AT222">
        <f t="shared" si="130"/>
        <v>0</v>
      </c>
      <c r="AU222">
        <f t="shared" si="131"/>
        <v>47472.496157619047</v>
      </c>
      <c r="AV222">
        <f t="shared" si="132"/>
        <v>1200.035714285714</v>
      </c>
      <c r="AW222">
        <f t="shared" si="133"/>
        <v>1025.9559564505885</v>
      </c>
      <c r="AX222">
        <f t="shared" si="134"/>
        <v>0.85493785246321485</v>
      </c>
      <c r="AY222">
        <f t="shared" si="135"/>
        <v>0.18843005525400458</v>
      </c>
      <c r="AZ222">
        <v>2.7</v>
      </c>
      <c r="BA222">
        <v>0.5</v>
      </c>
      <c r="BB222" t="s">
        <v>356</v>
      </c>
      <c r="BC222">
        <v>2</v>
      </c>
      <c r="BD222" t="b">
        <v>1</v>
      </c>
      <c r="BE222">
        <v>1665256493.5</v>
      </c>
      <c r="BF222">
        <v>1342.8385714285721</v>
      </c>
      <c r="BG222">
        <v>1367.688571428572</v>
      </c>
      <c r="BH222">
        <v>30.717485714285711</v>
      </c>
      <c r="BI222">
        <v>29.81248571428571</v>
      </c>
      <c r="BJ222">
        <v>1341.194285714286</v>
      </c>
      <c r="BK222">
        <v>30.521699999999999</v>
      </c>
      <c r="BL222">
        <v>649.99828571428577</v>
      </c>
      <c r="BM222">
        <v>100.7881428571429</v>
      </c>
      <c r="BN222">
        <v>9.9886085714285713E-2</v>
      </c>
      <c r="BO222">
        <v>31.001514285714279</v>
      </c>
      <c r="BP222">
        <v>31.552442857142861</v>
      </c>
      <c r="BQ222">
        <v>999.89999999999986</v>
      </c>
      <c r="BR222">
        <v>0</v>
      </c>
      <c r="BS222">
        <v>0</v>
      </c>
      <c r="BT222">
        <v>8999.8214285714294</v>
      </c>
      <c r="BU222">
        <v>0</v>
      </c>
      <c r="BV222">
        <v>23.07338571428571</v>
      </c>
      <c r="BW222">
        <v>-24.848242857142861</v>
      </c>
      <c r="BX222">
        <v>1385.3957142857139</v>
      </c>
      <c r="BY222">
        <v>1409.714285714286</v>
      </c>
      <c r="BZ222">
        <v>0.90499099999999999</v>
      </c>
      <c r="CA222">
        <v>1367.688571428572</v>
      </c>
      <c r="CB222">
        <v>29.81248571428571</v>
      </c>
      <c r="CC222">
        <v>3.0959571428571429</v>
      </c>
      <c r="CD222">
        <v>3.0047471428571439</v>
      </c>
      <c r="CE222">
        <v>24.5532</v>
      </c>
      <c r="CF222">
        <v>24.054257142857139</v>
      </c>
      <c r="CG222">
        <v>1200.035714285714</v>
      </c>
      <c r="CH222">
        <v>0.49998957142857142</v>
      </c>
      <c r="CI222">
        <v>0.50001042857142852</v>
      </c>
      <c r="CJ222">
        <v>0</v>
      </c>
      <c r="CK222">
        <v>800.93671428571429</v>
      </c>
      <c r="CL222">
        <v>4.9990899999999998</v>
      </c>
      <c r="CM222">
        <v>8657.4785714285717</v>
      </c>
      <c r="CN222">
        <v>9558.085714285713</v>
      </c>
      <c r="CO222">
        <v>43.561999999999998</v>
      </c>
      <c r="CP222">
        <v>45.436999999999998</v>
      </c>
      <c r="CQ222">
        <v>44.436999999999998</v>
      </c>
      <c r="CR222">
        <v>44.436999999999998</v>
      </c>
      <c r="CS222">
        <v>44.811999999999998</v>
      </c>
      <c r="CT222">
        <v>597.50428571428563</v>
      </c>
      <c r="CU222">
        <v>597.53142857142859</v>
      </c>
      <c r="CV222">
        <v>0</v>
      </c>
      <c r="CW222">
        <v>1665256498.3</v>
      </c>
      <c r="CX222">
        <v>0</v>
      </c>
      <c r="CY222">
        <v>1665253528.5999999</v>
      </c>
      <c r="CZ222" t="s">
        <v>357</v>
      </c>
      <c r="DA222">
        <v>1665253526.5999999</v>
      </c>
      <c r="DB222">
        <v>1665253528.5999999</v>
      </c>
      <c r="DC222">
        <v>13</v>
      </c>
      <c r="DD222">
        <v>3.1E-2</v>
      </c>
      <c r="DE222">
        <v>1.2999999999999999E-2</v>
      </c>
      <c r="DF222">
        <v>1.6459999999999999</v>
      </c>
      <c r="DG222">
        <v>0.19600000000000001</v>
      </c>
      <c r="DH222">
        <v>415</v>
      </c>
      <c r="DI222">
        <v>32</v>
      </c>
      <c r="DJ222">
        <v>0.56000000000000005</v>
      </c>
      <c r="DK222">
        <v>0.22</v>
      </c>
      <c r="DL222">
        <v>-24.801790243902438</v>
      </c>
      <c r="DM222">
        <v>-1.440913588850167</v>
      </c>
      <c r="DN222">
        <v>0.1666624027493436</v>
      </c>
      <c r="DO222">
        <v>0</v>
      </c>
      <c r="DP222">
        <v>0.9247463414634145</v>
      </c>
      <c r="DQ222">
        <v>-0.1069268362369323</v>
      </c>
      <c r="DR222">
        <v>1.0740150681619451E-2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364</v>
      </c>
      <c r="EA222">
        <v>3.29426</v>
      </c>
      <c r="EB222">
        <v>2.6251899999999999</v>
      </c>
      <c r="EC222">
        <v>0.22240499999999999</v>
      </c>
      <c r="ED222">
        <v>0.22357199999999999</v>
      </c>
      <c r="EE222">
        <v>0.128716</v>
      </c>
      <c r="EF222">
        <v>0.124958</v>
      </c>
      <c r="EG222">
        <v>23448.400000000001</v>
      </c>
      <c r="EH222">
        <v>23973.9</v>
      </c>
      <c r="EI222">
        <v>28076.5</v>
      </c>
      <c r="EJ222">
        <v>29746.7</v>
      </c>
      <c r="EK222">
        <v>33586.199999999997</v>
      </c>
      <c r="EL222">
        <v>36202.9</v>
      </c>
      <c r="EM222">
        <v>39539.300000000003</v>
      </c>
      <c r="EN222">
        <v>42592.800000000003</v>
      </c>
      <c r="EO222">
        <v>2.14215</v>
      </c>
      <c r="EP222">
        <v>2.1005699999999998</v>
      </c>
      <c r="EQ222">
        <v>1.29864E-2</v>
      </c>
      <c r="ER222">
        <v>0</v>
      </c>
      <c r="ES222">
        <v>31.3324</v>
      </c>
      <c r="ET222">
        <v>999.9</v>
      </c>
      <c r="EU222">
        <v>48.2</v>
      </c>
      <c r="EV222">
        <v>40.1</v>
      </c>
      <c r="EW222">
        <v>35.6447</v>
      </c>
      <c r="EX222">
        <v>57.297400000000003</v>
      </c>
      <c r="EY222">
        <v>-3.4455100000000001</v>
      </c>
      <c r="EZ222">
        <v>2</v>
      </c>
      <c r="FA222">
        <v>0.68964199999999998</v>
      </c>
      <c r="FB222">
        <v>3.83575</v>
      </c>
      <c r="FC222">
        <v>20.229299999999999</v>
      </c>
      <c r="FD222">
        <v>5.2184900000000001</v>
      </c>
      <c r="FE222">
        <v>12.0099</v>
      </c>
      <c r="FF222">
        <v>4.9862500000000001</v>
      </c>
      <c r="FG222">
        <v>3.2845</v>
      </c>
      <c r="FH222">
        <v>5150.8999999999996</v>
      </c>
      <c r="FI222">
        <v>9999</v>
      </c>
      <c r="FJ222">
        <v>9999</v>
      </c>
      <c r="FK222">
        <v>432.3</v>
      </c>
      <c r="FL222">
        <v>1.8658399999999999</v>
      </c>
      <c r="FM222">
        <v>1.8622700000000001</v>
      </c>
      <c r="FN222">
        <v>1.86432</v>
      </c>
      <c r="FO222">
        <v>1.8605</v>
      </c>
      <c r="FP222">
        <v>1.8611200000000001</v>
      </c>
      <c r="FQ222">
        <v>1.8602000000000001</v>
      </c>
      <c r="FR222">
        <v>1.86188</v>
      </c>
      <c r="FS222">
        <v>1.8584700000000001</v>
      </c>
      <c r="FT222">
        <v>0</v>
      </c>
      <c r="FU222">
        <v>0</v>
      </c>
      <c r="FV222">
        <v>0</v>
      </c>
      <c r="FW222">
        <v>0</v>
      </c>
      <c r="FX222" t="s">
        <v>359</v>
      </c>
      <c r="FY222" t="s">
        <v>360</v>
      </c>
      <c r="FZ222" t="s">
        <v>361</v>
      </c>
      <c r="GA222" t="s">
        <v>361</v>
      </c>
      <c r="GB222" t="s">
        <v>361</v>
      </c>
      <c r="GC222" t="s">
        <v>361</v>
      </c>
      <c r="GD222">
        <v>0</v>
      </c>
      <c r="GE222">
        <v>100</v>
      </c>
      <c r="GF222">
        <v>100</v>
      </c>
      <c r="GG222">
        <v>1.64</v>
      </c>
      <c r="GH222">
        <v>0.1958</v>
      </c>
      <c r="GI222">
        <v>1.646399999999971</v>
      </c>
      <c r="GJ222">
        <v>0</v>
      </c>
      <c r="GK222">
        <v>0</v>
      </c>
      <c r="GL222">
        <v>0</v>
      </c>
      <c r="GM222">
        <v>0.19577000000000669</v>
      </c>
      <c r="GN222">
        <v>0</v>
      </c>
      <c r="GO222">
        <v>0</v>
      </c>
      <c r="GP222">
        <v>0</v>
      </c>
      <c r="GQ222">
        <v>-1</v>
      </c>
      <c r="GR222">
        <v>-1</v>
      </c>
      <c r="GS222">
        <v>-1</v>
      </c>
      <c r="GT222">
        <v>-1</v>
      </c>
      <c r="GU222">
        <v>49.5</v>
      </c>
      <c r="GV222">
        <v>49.4</v>
      </c>
      <c r="GW222">
        <v>3.57178</v>
      </c>
      <c r="GX222">
        <v>2.5732400000000002</v>
      </c>
      <c r="GY222">
        <v>2.04834</v>
      </c>
      <c r="GZ222">
        <v>2.5988799999999999</v>
      </c>
      <c r="HA222">
        <v>2.1972700000000001</v>
      </c>
      <c r="HB222">
        <v>2.35107</v>
      </c>
      <c r="HC222">
        <v>44.922199999999997</v>
      </c>
      <c r="HD222">
        <v>13.7118</v>
      </c>
      <c r="HE222">
        <v>18</v>
      </c>
      <c r="HF222">
        <v>662.70799999999997</v>
      </c>
      <c r="HG222">
        <v>696.61400000000003</v>
      </c>
      <c r="HH222">
        <v>25.3873</v>
      </c>
      <c r="HI222">
        <v>35.642800000000001</v>
      </c>
      <c r="HJ222">
        <v>29.9999</v>
      </c>
      <c r="HK222">
        <v>35.477600000000002</v>
      </c>
      <c r="HL222">
        <v>35.444099999999999</v>
      </c>
      <c r="HM222">
        <v>71.437899999999999</v>
      </c>
      <c r="HN222">
        <v>18.395600000000002</v>
      </c>
      <c r="HO222">
        <v>20.517199999999999</v>
      </c>
      <c r="HP222">
        <v>25.386399999999998</v>
      </c>
      <c r="HQ222">
        <v>1381.27</v>
      </c>
      <c r="HR222">
        <v>29.7515</v>
      </c>
      <c r="HS222">
        <v>98.799499999999995</v>
      </c>
      <c r="HT222">
        <v>98.697999999999993</v>
      </c>
    </row>
    <row r="223" spans="1:228" x14ac:dyDescent="0.2">
      <c r="A223">
        <v>208</v>
      </c>
      <c r="B223">
        <v>1665256499.5</v>
      </c>
      <c r="C223">
        <v>826.5</v>
      </c>
      <c r="D223" t="s">
        <v>776</v>
      </c>
      <c r="E223" t="s">
        <v>777</v>
      </c>
      <c r="F223">
        <v>4</v>
      </c>
      <c r="G223">
        <v>1665256497.1875</v>
      </c>
      <c r="H223">
        <f t="shared" si="102"/>
        <v>2.2024206736170836E-3</v>
      </c>
      <c r="I223">
        <f t="shared" si="103"/>
        <v>2.2024206736170835</v>
      </c>
      <c r="J223">
        <f t="shared" si="104"/>
        <v>32.758274791232282</v>
      </c>
      <c r="K223">
        <f t="shared" si="105"/>
        <v>1349.1025</v>
      </c>
      <c r="L223">
        <f t="shared" si="106"/>
        <v>939.5979886539277</v>
      </c>
      <c r="M223">
        <f t="shared" si="107"/>
        <v>94.794961876534941</v>
      </c>
      <c r="N223">
        <f t="shared" si="108"/>
        <v>136.10940167959606</v>
      </c>
      <c r="O223">
        <f t="shared" si="109"/>
        <v>0.14033938939216967</v>
      </c>
      <c r="P223">
        <f t="shared" si="110"/>
        <v>3.6752721999014404</v>
      </c>
      <c r="Q223">
        <f t="shared" si="111"/>
        <v>0.13742887197474513</v>
      </c>
      <c r="R223">
        <f t="shared" si="112"/>
        <v>8.6149515938745758E-2</v>
      </c>
      <c r="S223">
        <f t="shared" si="113"/>
        <v>226.11513148464138</v>
      </c>
      <c r="T223">
        <f t="shared" si="114"/>
        <v>31.609320573506917</v>
      </c>
      <c r="U223">
        <f t="shared" si="115"/>
        <v>31.5427125</v>
      </c>
      <c r="V223">
        <f t="shared" si="116"/>
        <v>4.6528746715285791</v>
      </c>
      <c r="W223">
        <f t="shared" si="117"/>
        <v>68.690512777243342</v>
      </c>
      <c r="X223">
        <f t="shared" si="118"/>
        <v>3.0981490773165405</v>
      </c>
      <c r="Y223">
        <f t="shared" si="119"/>
        <v>4.5103012804163178</v>
      </c>
      <c r="Z223">
        <f t="shared" si="120"/>
        <v>1.5547255942120386</v>
      </c>
      <c r="AA223">
        <f t="shared" si="121"/>
        <v>-97.126751706513389</v>
      </c>
      <c r="AB223">
        <f t="shared" si="122"/>
        <v>-108.36346321059035</v>
      </c>
      <c r="AC223">
        <f t="shared" si="123"/>
        <v>-6.6386408016347476</v>
      </c>
      <c r="AD223">
        <f t="shared" si="124"/>
        <v>13.986275765902889</v>
      </c>
      <c r="AE223">
        <f t="shared" si="125"/>
        <v>56.777359397603263</v>
      </c>
      <c r="AF223">
        <f t="shared" si="126"/>
        <v>2.2211724643745434</v>
      </c>
      <c r="AG223">
        <f t="shared" si="127"/>
        <v>32.758274791232282</v>
      </c>
      <c r="AH223">
        <v>1416.1139343889579</v>
      </c>
      <c r="AI223">
        <v>1394.992363636364</v>
      </c>
      <c r="AJ223">
        <v>1.7361978925344921</v>
      </c>
      <c r="AK223">
        <v>66.645628169260647</v>
      </c>
      <c r="AL223">
        <f t="shared" si="128"/>
        <v>2.2024206736170835</v>
      </c>
      <c r="AM223">
        <v>29.813449920571649</v>
      </c>
      <c r="AN223">
        <v>30.700264705882329</v>
      </c>
      <c r="AO223">
        <v>-3.7293449759630051E-6</v>
      </c>
      <c r="AP223">
        <v>87.351231965539924</v>
      </c>
      <c r="AQ223">
        <v>25</v>
      </c>
      <c r="AR223">
        <v>4</v>
      </c>
      <c r="AS223">
        <f t="shared" si="129"/>
        <v>1</v>
      </c>
      <c r="AT223">
        <f t="shared" si="130"/>
        <v>0</v>
      </c>
      <c r="AU223">
        <f t="shared" si="131"/>
        <v>47553.838844092454</v>
      </c>
      <c r="AV223">
        <f t="shared" si="132"/>
        <v>1200</v>
      </c>
      <c r="AW223">
        <f t="shared" si="133"/>
        <v>1025.9249385930784</v>
      </c>
      <c r="AX223">
        <f t="shared" si="134"/>
        <v>0.85493744882756539</v>
      </c>
      <c r="AY223">
        <f t="shared" si="135"/>
        <v>0.18842927623720115</v>
      </c>
      <c r="AZ223">
        <v>2.7</v>
      </c>
      <c r="BA223">
        <v>0.5</v>
      </c>
      <c r="BB223" t="s">
        <v>356</v>
      </c>
      <c r="BC223">
        <v>2</v>
      </c>
      <c r="BD223" t="b">
        <v>1</v>
      </c>
      <c r="BE223">
        <v>1665256497.1875</v>
      </c>
      <c r="BF223">
        <v>1349.1025</v>
      </c>
      <c r="BG223">
        <v>1373.9324999999999</v>
      </c>
      <c r="BH223">
        <v>30.708537499999998</v>
      </c>
      <c r="BI223">
        <v>29.8142</v>
      </c>
      <c r="BJ223">
        <v>1347.45625</v>
      </c>
      <c r="BK223">
        <v>30.512762500000001</v>
      </c>
      <c r="BL223">
        <v>649.97849999999994</v>
      </c>
      <c r="BM223">
        <v>100.789</v>
      </c>
      <c r="BN223">
        <v>9.9851424999999994E-2</v>
      </c>
      <c r="BO223">
        <v>30.9958125</v>
      </c>
      <c r="BP223">
        <v>31.5427125</v>
      </c>
      <c r="BQ223">
        <v>999.9</v>
      </c>
      <c r="BR223">
        <v>0</v>
      </c>
      <c r="BS223">
        <v>0</v>
      </c>
      <c r="BT223">
        <v>9015.2337499999994</v>
      </c>
      <c r="BU223">
        <v>0</v>
      </c>
      <c r="BV223">
        <v>23.048187500000001</v>
      </c>
      <c r="BW223">
        <v>-24.832125000000001</v>
      </c>
      <c r="BX223">
        <v>1391.84375</v>
      </c>
      <c r="BY223">
        <v>1416.1575</v>
      </c>
      <c r="BZ223">
        <v>0.89432149999999999</v>
      </c>
      <c r="CA223">
        <v>1373.9324999999999</v>
      </c>
      <c r="CB223">
        <v>29.8142</v>
      </c>
      <c r="CC223">
        <v>3.0950825000000002</v>
      </c>
      <c r="CD223">
        <v>3.0049424999999998</v>
      </c>
      <c r="CE223">
        <v>24.548462499999999</v>
      </c>
      <c r="CF223">
        <v>24.0553375</v>
      </c>
      <c r="CG223">
        <v>1200</v>
      </c>
      <c r="CH223">
        <v>0.50000149999999999</v>
      </c>
      <c r="CI223">
        <v>0.49999850000000001</v>
      </c>
      <c r="CJ223">
        <v>0</v>
      </c>
      <c r="CK223">
        <v>801.05687499999999</v>
      </c>
      <c r="CL223">
        <v>4.9990899999999998</v>
      </c>
      <c r="CM223">
        <v>8661.4174999999996</v>
      </c>
      <c r="CN223">
        <v>9557.8649999999998</v>
      </c>
      <c r="CO223">
        <v>43.561999999999998</v>
      </c>
      <c r="CP223">
        <v>45.436999999999998</v>
      </c>
      <c r="CQ223">
        <v>44.436999999999998</v>
      </c>
      <c r="CR223">
        <v>44.436999999999998</v>
      </c>
      <c r="CS223">
        <v>44.811999999999998</v>
      </c>
      <c r="CT223">
        <v>597.50249999999994</v>
      </c>
      <c r="CU223">
        <v>597.49749999999995</v>
      </c>
      <c r="CV223">
        <v>0</v>
      </c>
      <c r="CW223">
        <v>1665256502.5</v>
      </c>
      <c r="CX223">
        <v>0</v>
      </c>
      <c r="CY223">
        <v>1665253528.5999999</v>
      </c>
      <c r="CZ223" t="s">
        <v>357</v>
      </c>
      <c r="DA223">
        <v>1665253526.5999999</v>
      </c>
      <c r="DB223">
        <v>1665253528.5999999</v>
      </c>
      <c r="DC223">
        <v>13</v>
      </c>
      <c r="DD223">
        <v>3.1E-2</v>
      </c>
      <c r="DE223">
        <v>1.2999999999999999E-2</v>
      </c>
      <c r="DF223">
        <v>1.6459999999999999</v>
      </c>
      <c r="DG223">
        <v>0.19600000000000001</v>
      </c>
      <c r="DH223">
        <v>415</v>
      </c>
      <c r="DI223">
        <v>32</v>
      </c>
      <c r="DJ223">
        <v>0.56000000000000005</v>
      </c>
      <c r="DK223">
        <v>0.22</v>
      </c>
      <c r="DL223">
        <v>-24.85055365853658</v>
      </c>
      <c r="DM223">
        <v>-0.51940975609758921</v>
      </c>
      <c r="DN223">
        <v>0.1196911678334989</v>
      </c>
      <c r="DO223">
        <v>0</v>
      </c>
      <c r="DP223">
        <v>0.91680778048780498</v>
      </c>
      <c r="DQ223">
        <v>-0.12178904529616549</v>
      </c>
      <c r="DR223">
        <v>1.2253264087804239E-2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364</v>
      </c>
      <c r="EA223">
        <v>3.2943600000000002</v>
      </c>
      <c r="EB223">
        <v>2.6253299999999999</v>
      </c>
      <c r="EC223">
        <v>0.22309100000000001</v>
      </c>
      <c r="ED223">
        <v>0.22425300000000001</v>
      </c>
      <c r="EE223">
        <v>0.12867100000000001</v>
      </c>
      <c r="EF223">
        <v>0.12496599999999999</v>
      </c>
      <c r="EG223">
        <v>23427.7</v>
      </c>
      <c r="EH223">
        <v>23952.799999999999</v>
      </c>
      <c r="EI223">
        <v>28076.6</v>
      </c>
      <c r="EJ223">
        <v>29746.799999999999</v>
      </c>
      <c r="EK223">
        <v>33587.5</v>
      </c>
      <c r="EL223">
        <v>36202.6</v>
      </c>
      <c r="EM223">
        <v>39538.699999999997</v>
      </c>
      <c r="EN223">
        <v>42592.7</v>
      </c>
      <c r="EO223">
        <v>2.14202</v>
      </c>
      <c r="EP223">
        <v>2.1008800000000001</v>
      </c>
      <c r="EQ223">
        <v>1.26511E-2</v>
      </c>
      <c r="ER223">
        <v>0</v>
      </c>
      <c r="ES223">
        <v>31.335100000000001</v>
      </c>
      <c r="ET223">
        <v>999.9</v>
      </c>
      <c r="EU223">
        <v>48.2</v>
      </c>
      <c r="EV223">
        <v>40.1</v>
      </c>
      <c r="EW223">
        <v>35.643700000000003</v>
      </c>
      <c r="EX223">
        <v>57.057400000000001</v>
      </c>
      <c r="EY223">
        <v>-3.55369</v>
      </c>
      <c r="EZ223">
        <v>2</v>
      </c>
      <c r="FA223">
        <v>0.68934200000000001</v>
      </c>
      <c r="FB223">
        <v>3.82755</v>
      </c>
      <c r="FC223">
        <v>20.229500000000002</v>
      </c>
      <c r="FD223">
        <v>5.2187900000000003</v>
      </c>
      <c r="FE223">
        <v>12.0099</v>
      </c>
      <c r="FF223">
        <v>4.9860499999999996</v>
      </c>
      <c r="FG223">
        <v>3.2844799999999998</v>
      </c>
      <c r="FH223">
        <v>5151.2</v>
      </c>
      <c r="FI223">
        <v>9999</v>
      </c>
      <c r="FJ223">
        <v>9999</v>
      </c>
      <c r="FK223">
        <v>432.3</v>
      </c>
      <c r="FL223">
        <v>1.8658399999999999</v>
      </c>
      <c r="FM223">
        <v>1.8622700000000001</v>
      </c>
      <c r="FN223">
        <v>1.86432</v>
      </c>
      <c r="FO223">
        <v>1.86049</v>
      </c>
      <c r="FP223">
        <v>1.86111</v>
      </c>
      <c r="FQ223">
        <v>1.86019</v>
      </c>
      <c r="FR223">
        <v>1.86188</v>
      </c>
      <c r="FS223">
        <v>1.8584700000000001</v>
      </c>
      <c r="FT223">
        <v>0</v>
      </c>
      <c r="FU223">
        <v>0</v>
      </c>
      <c r="FV223">
        <v>0</v>
      </c>
      <c r="FW223">
        <v>0</v>
      </c>
      <c r="FX223" t="s">
        <v>359</v>
      </c>
      <c r="FY223" t="s">
        <v>360</v>
      </c>
      <c r="FZ223" t="s">
        <v>361</v>
      </c>
      <c r="GA223" t="s">
        <v>361</v>
      </c>
      <c r="GB223" t="s">
        <v>361</v>
      </c>
      <c r="GC223" t="s">
        <v>361</v>
      </c>
      <c r="GD223">
        <v>0</v>
      </c>
      <c r="GE223">
        <v>100</v>
      </c>
      <c r="GF223">
        <v>100</v>
      </c>
      <c r="GG223">
        <v>1.65</v>
      </c>
      <c r="GH223">
        <v>0.1958</v>
      </c>
      <c r="GI223">
        <v>1.646399999999971</v>
      </c>
      <c r="GJ223">
        <v>0</v>
      </c>
      <c r="GK223">
        <v>0</v>
      </c>
      <c r="GL223">
        <v>0</v>
      </c>
      <c r="GM223">
        <v>0.19577000000000669</v>
      </c>
      <c r="GN223">
        <v>0</v>
      </c>
      <c r="GO223">
        <v>0</v>
      </c>
      <c r="GP223">
        <v>0</v>
      </c>
      <c r="GQ223">
        <v>-1</v>
      </c>
      <c r="GR223">
        <v>-1</v>
      </c>
      <c r="GS223">
        <v>-1</v>
      </c>
      <c r="GT223">
        <v>-1</v>
      </c>
      <c r="GU223">
        <v>49.5</v>
      </c>
      <c r="GV223">
        <v>49.5</v>
      </c>
      <c r="GW223">
        <v>3.58521</v>
      </c>
      <c r="GX223">
        <v>2.5647000000000002</v>
      </c>
      <c r="GY223">
        <v>2.04834</v>
      </c>
      <c r="GZ223">
        <v>2.6000999999999999</v>
      </c>
      <c r="HA223">
        <v>2.1972700000000001</v>
      </c>
      <c r="HB223">
        <v>2.3535200000000001</v>
      </c>
      <c r="HC223">
        <v>44.922199999999997</v>
      </c>
      <c r="HD223">
        <v>13.7118</v>
      </c>
      <c r="HE223">
        <v>18</v>
      </c>
      <c r="HF223">
        <v>662.58699999999999</v>
      </c>
      <c r="HG223">
        <v>696.86500000000001</v>
      </c>
      <c r="HH223">
        <v>25.384699999999999</v>
      </c>
      <c r="HI223">
        <v>35.641199999999998</v>
      </c>
      <c r="HJ223">
        <v>29.9999</v>
      </c>
      <c r="HK223">
        <v>35.475499999999997</v>
      </c>
      <c r="HL223">
        <v>35.441899999999997</v>
      </c>
      <c r="HM223">
        <v>71.702600000000004</v>
      </c>
      <c r="HN223">
        <v>18.395600000000002</v>
      </c>
      <c r="HO223">
        <v>20.517199999999999</v>
      </c>
      <c r="HP223">
        <v>25.385400000000001</v>
      </c>
      <c r="HQ223">
        <v>1387.95</v>
      </c>
      <c r="HR223">
        <v>29.7515</v>
      </c>
      <c r="HS223">
        <v>98.7988</v>
      </c>
      <c r="HT223">
        <v>98.697999999999993</v>
      </c>
    </row>
    <row r="224" spans="1:228" x14ac:dyDescent="0.2">
      <c r="A224">
        <v>209</v>
      </c>
      <c r="B224">
        <v>1665256503.5</v>
      </c>
      <c r="C224">
        <v>830.5</v>
      </c>
      <c r="D224" t="s">
        <v>778</v>
      </c>
      <c r="E224" t="s">
        <v>779</v>
      </c>
      <c r="F224">
        <v>4</v>
      </c>
      <c r="G224">
        <v>1665256501.5</v>
      </c>
      <c r="H224">
        <f t="shared" si="102"/>
        <v>2.111971115787978E-3</v>
      </c>
      <c r="I224">
        <f t="shared" si="103"/>
        <v>2.1119711157879779</v>
      </c>
      <c r="J224">
        <f t="shared" si="104"/>
        <v>33.219622249381253</v>
      </c>
      <c r="K224">
        <f t="shared" si="105"/>
        <v>1356.3357142857139</v>
      </c>
      <c r="L224">
        <f t="shared" si="106"/>
        <v>924.4779306239177</v>
      </c>
      <c r="M224">
        <f t="shared" si="107"/>
        <v>93.269843328623892</v>
      </c>
      <c r="N224">
        <f t="shared" si="108"/>
        <v>136.83963173363048</v>
      </c>
      <c r="O224">
        <f t="shared" si="109"/>
        <v>0.13429426571882527</v>
      </c>
      <c r="P224">
        <f t="shared" si="110"/>
        <v>3.6696100458595597</v>
      </c>
      <c r="Q224">
        <f t="shared" si="111"/>
        <v>0.131622492902365</v>
      </c>
      <c r="R224">
        <f t="shared" si="112"/>
        <v>8.2499678983568053E-2</v>
      </c>
      <c r="S224">
        <f t="shared" si="113"/>
        <v>226.1135730934603</v>
      </c>
      <c r="T224">
        <f t="shared" si="114"/>
        <v>31.627992791551744</v>
      </c>
      <c r="U224">
        <f t="shared" si="115"/>
        <v>31.545400000000001</v>
      </c>
      <c r="V224">
        <f t="shared" si="116"/>
        <v>4.6535848635857615</v>
      </c>
      <c r="W224">
        <f t="shared" si="117"/>
        <v>68.668254937875346</v>
      </c>
      <c r="X224">
        <f t="shared" si="118"/>
        <v>3.0969310641537335</v>
      </c>
      <c r="Y224">
        <f t="shared" si="119"/>
        <v>4.5099894659556279</v>
      </c>
      <c r="Z224">
        <f t="shared" si="120"/>
        <v>1.556653799432028</v>
      </c>
      <c r="AA224">
        <f t="shared" si="121"/>
        <v>-93.13792620624983</v>
      </c>
      <c r="AB224">
        <f t="shared" si="122"/>
        <v>-108.96807804924372</v>
      </c>
      <c r="AC224">
        <f t="shared" si="123"/>
        <v>-6.6860303248032293</v>
      </c>
      <c r="AD224">
        <f t="shared" si="124"/>
        <v>17.321538513163532</v>
      </c>
      <c r="AE224">
        <f t="shared" si="125"/>
        <v>56.705772440200171</v>
      </c>
      <c r="AF224">
        <f t="shared" si="126"/>
        <v>2.1848417682529671</v>
      </c>
      <c r="AG224">
        <f t="shared" si="127"/>
        <v>33.219622249381253</v>
      </c>
      <c r="AH224">
        <v>1422.9958120572931</v>
      </c>
      <c r="AI224">
        <v>1401.832909090909</v>
      </c>
      <c r="AJ224">
        <v>1.6984158184496221</v>
      </c>
      <c r="AK224">
        <v>66.645628169260647</v>
      </c>
      <c r="AL224">
        <f t="shared" si="128"/>
        <v>2.1119711157879779</v>
      </c>
      <c r="AM224">
        <v>29.814705555163041</v>
      </c>
      <c r="AN224">
        <v>30.696880882352922</v>
      </c>
      <c r="AO224">
        <v>-5.9504136503935089E-3</v>
      </c>
      <c r="AP224">
        <v>87.351231965539924</v>
      </c>
      <c r="AQ224">
        <v>25</v>
      </c>
      <c r="AR224">
        <v>4</v>
      </c>
      <c r="AS224">
        <f t="shared" si="129"/>
        <v>1</v>
      </c>
      <c r="AT224">
        <f t="shared" si="130"/>
        <v>0</v>
      </c>
      <c r="AU224">
        <f t="shared" si="131"/>
        <v>47452.256195685237</v>
      </c>
      <c r="AV224">
        <f t="shared" si="132"/>
        <v>1199.98</v>
      </c>
      <c r="AW224">
        <f t="shared" si="133"/>
        <v>1025.9089850225182</v>
      </c>
      <c r="AX224">
        <f t="shared" si="134"/>
        <v>0.85493840315881786</v>
      </c>
      <c r="AY224">
        <f t="shared" si="135"/>
        <v>0.18843111809651852</v>
      </c>
      <c r="AZ224">
        <v>2.7</v>
      </c>
      <c r="BA224">
        <v>0.5</v>
      </c>
      <c r="BB224" t="s">
        <v>356</v>
      </c>
      <c r="BC224">
        <v>2</v>
      </c>
      <c r="BD224" t="b">
        <v>1</v>
      </c>
      <c r="BE224">
        <v>1665256501.5</v>
      </c>
      <c r="BF224">
        <v>1356.3357142857139</v>
      </c>
      <c r="BG224">
        <v>1381.12</v>
      </c>
      <c r="BH224">
        <v>30.696357142857149</v>
      </c>
      <c r="BI224">
        <v>29.81671428571428</v>
      </c>
      <c r="BJ224">
        <v>1354.6885714285711</v>
      </c>
      <c r="BK224">
        <v>30.500599999999999</v>
      </c>
      <c r="BL224">
        <v>650.03571428571433</v>
      </c>
      <c r="BM224">
        <v>100.78914285714281</v>
      </c>
      <c r="BN224">
        <v>0.100062</v>
      </c>
      <c r="BO224">
        <v>30.994599999999998</v>
      </c>
      <c r="BP224">
        <v>31.545400000000001</v>
      </c>
      <c r="BQ224">
        <v>999.89999999999986</v>
      </c>
      <c r="BR224">
        <v>0</v>
      </c>
      <c r="BS224">
        <v>0</v>
      </c>
      <c r="BT224">
        <v>8995.6271428571417</v>
      </c>
      <c r="BU224">
        <v>0</v>
      </c>
      <c r="BV224">
        <v>22.968914285714281</v>
      </c>
      <c r="BW224">
        <v>-24.784114285714288</v>
      </c>
      <c r="BX224">
        <v>1399.288571428571</v>
      </c>
      <c r="BY224">
        <v>1423.5642857142859</v>
      </c>
      <c r="BZ224">
        <v>0.87966271428571419</v>
      </c>
      <c r="CA224">
        <v>1381.12</v>
      </c>
      <c r="CB224">
        <v>29.81671428571428</v>
      </c>
      <c r="CC224">
        <v>3.093861428571429</v>
      </c>
      <c r="CD224">
        <v>3.005201428571429</v>
      </c>
      <c r="CE224">
        <v>24.541871428571429</v>
      </c>
      <c r="CF224">
        <v>24.056757142857141</v>
      </c>
      <c r="CG224">
        <v>1199.98</v>
      </c>
      <c r="CH224">
        <v>0.49996942857142862</v>
      </c>
      <c r="CI224">
        <v>0.50003057142857144</v>
      </c>
      <c r="CJ224">
        <v>0</v>
      </c>
      <c r="CK224">
        <v>800.99814285714285</v>
      </c>
      <c r="CL224">
        <v>4.9990899999999998</v>
      </c>
      <c r="CM224">
        <v>8660.988571428572</v>
      </c>
      <c r="CN224">
        <v>9557.5857142857149</v>
      </c>
      <c r="CO224">
        <v>43.561999999999998</v>
      </c>
      <c r="CP224">
        <v>45.436999999999998</v>
      </c>
      <c r="CQ224">
        <v>44.436999999999998</v>
      </c>
      <c r="CR224">
        <v>44.436999999999998</v>
      </c>
      <c r="CS224">
        <v>44.83</v>
      </c>
      <c r="CT224">
        <v>597.45428571428579</v>
      </c>
      <c r="CU224">
        <v>597.52571428571434</v>
      </c>
      <c r="CV224">
        <v>0</v>
      </c>
      <c r="CW224">
        <v>1665256506.0999999</v>
      </c>
      <c r="CX224">
        <v>0</v>
      </c>
      <c r="CY224">
        <v>1665253528.5999999</v>
      </c>
      <c r="CZ224" t="s">
        <v>357</v>
      </c>
      <c r="DA224">
        <v>1665253526.5999999</v>
      </c>
      <c r="DB224">
        <v>1665253528.5999999</v>
      </c>
      <c r="DC224">
        <v>13</v>
      </c>
      <c r="DD224">
        <v>3.1E-2</v>
      </c>
      <c r="DE224">
        <v>1.2999999999999999E-2</v>
      </c>
      <c r="DF224">
        <v>1.6459999999999999</v>
      </c>
      <c r="DG224">
        <v>0.19600000000000001</v>
      </c>
      <c r="DH224">
        <v>415</v>
      </c>
      <c r="DI224">
        <v>32</v>
      </c>
      <c r="DJ224">
        <v>0.56000000000000005</v>
      </c>
      <c r="DK224">
        <v>0.22</v>
      </c>
      <c r="DL224">
        <v>-24.8793731707317</v>
      </c>
      <c r="DM224">
        <v>0.38351916376304029</v>
      </c>
      <c r="DN224">
        <v>8.1667036740330143E-2</v>
      </c>
      <c r="DO224">
        <v>0</v>
      </c>
      <c r="DP224">
        <v>0.90711248780487819</v>
      </c>
      <c r="DQ224">
        <v>-0.1591004529616708</v>
      </c>
      <c r="DR224">
        <v>1.597828486342262E-2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364</v>
      </c>
      <c r="EA224">
        <v>3.2943600000000002</v>
      </c>
      <c r="EB224">
        <v>2.6252599999999999</v>
      </c>
      <c r="EC224">
        <v>0.22375300000000001</v>
      </c>
      <c r="ED224">
        <v>0.22489999999999999</v>
      </c>
      <c r="EE224">
        <v>0.12867100000000001</v>
      </c>
      <c r="EF224">
        <v>0.12497</v>
      </c>
      <c r="EG224">
        <v>23407.8</v>
      </c>
      <c r="EH224">
        <v>23932.799999999999</v>
      </c>
      <c r="EI224">
        <v>28076.7</v>
      </c>
      <c r="EJ224">
        <v>29746.9</v>
      </c>
      <c r="EK224">
        <v>33588.5</v>
      </c>
      <c r="EL224">
        <v>36203</v>
      </c>
      <c r="EM224">
        <v>39539.800000000003</v>
      </c>
      <c r="EN224">
        <v>42593.4</v>
      </c>
      <c r="EO224">
        <v>2.1423199999999998</v>
      </c>
      <c r="EP224">
        <v>2.1009000000000002</v>
      </c>
      <c r="EQ224">
        <v>1.32546E-2</v>
      </c>
      <c r="ER224">
        <v>0</v>
      </c>
      <c r="ES224">
        <v>31.337900000000001</v>
      </c>
      <c r="ET224">
        <v>999.9</v>
      </c>
      <c r="EU224">
        <v>48.2</v>
      </c>
      <c r="EV224">
        <v>40.1</v>
      </c>
      <c r="EW224">
        <v>35.643799999999999</v>
      </c>
      <c r="EX224">
        <v>57.177399999999999</v>
      </c>
      <c r="EY224">
        <v>-3.4294899999999999</v>
      </c>
      <c r="EZ224">
        <v>2</v>
      </c>
      <c r="FA224">
        <v>0.68906199999999995</v>
      </c>
      <c r="FB224">
        <v>3.8161</v>
      </c>
      <c r="FC224">
        <v>20.229800000000001</v>
      </c>
      <c r="FD224">
        <v>5.2189399999999999</v>
      </c>
      <c r="FE224">
        <v>12.0099</v>
      </c>
      <c r="FF224">
        <v>4.9862500000000001</v>
      </c>
      <c r="FG224">
        <v>3.2845499999999999</v>
      </c>
      <c r="FH224">
        <v>5151.2</v>
      </c>
      <c r="FI224">
        <v>9999</v>
      </c>
      <c r="FJ224">
        <v>9999</v>
      </c>
      <c r="FK224">
        <v>432.3</v>
      </c>
      <c r="FL224">
        <v>1.86585</v>
      </c>
      <c r="FM224">
        <v>1.8622399999999999</v>
      </c>
      <c r="FN224">
        <v>1.86432</v>
      </c>
      <c r="FO224">
        <v>1.8604799999999999</v>
      </c>
      <c r="FP224">
        <v>1.8611200000000001</v>
      </c>
      <c r="FQ224">
        <v>1.8602000000000001</v>
      </c>
      <c r="FR224">
        <v>1.86188</v>
      </c>
      <c r="FS224">
        <v>1.8584499999999999</v>
      </c>
      <c r="FT224">
        <v>0</v>
      </c>
      <c r="FU224">
        <v>0</v>
      </c>
      <c r="FV224">
        <v>0</v>
      </c>
      <c r="FW224">
        <v>0</v>
      </c>
      <c r="FX224" t="s">
        <v>359</v>
      </c>
      <c r="FY224" t="s">
        <v>360</v>
      </c>
      <c r="FZ224" t="s">
        <v>361</v>
      </c>
      <c r="GA224" t="s">
        <v>361</v>
      </c>
      <c r="GB224" t="s">
        <v>361</v>
      </c>
      <c r="GC224" t="s">
        <v>361</v>
      </c>
      <c r="GD224">
        <v>0</v>
      </c>
      <c r="GE224">
        <v>100</v>
      </c>
      <c r="GF224">
        <v>100</v>
      </c>
      <c r="GG224">
        <v>1.65</v>
      </c>
      <c r="GH224">
        <v>0.1958</v>
      </c>
      <c r="GI224">
        <v>1.646399999999971</v>
      </c>
      <c r="GJ224">
        <v>0</v>
      </c>
      <c r="GK224">
        <v>0</v>
      </c>
      <c r="GL224">
        <v>0</v>
      </c>
      <c r="GM224">
        <v>0.19577000000000669</v>
      </c>
      <c r="GN224">
        <v>0</v>
      </c>
      <c r="GO224">
        <v>0</v>
      </c>
      <c r="GP224">
        <v>0</v>
      </c>
      <c r="GQ224">
        <v>-1</v>
      </c>
      <c r="GR224">
        <v>-1</v>
      </c>
      <c r="GS224">
        <v>-1</v>
      </c>
      <c r="GT224">
        <v>-1</v>
      </c>
      <c r="GU224">
        <v>49.6</v>
      </c>
      <c r="GV224">
        <v>49.6</v>
      </c>
      <c r="GW224">
        <v>3.59863</v>
      </c>
      <c r="GX224">
        <v>2.5683600000000002</v>
      </c>
      <c r="GY224">
        <v>2.04834</v>
      </c>
      <c r="GZ224">
        <v>2.6000999999999999</v>
      </c>
      <c r="HA224">
        <v>2.1972700000000001</v>
      </c>
      <c r="HB224">
        <v>2.3742700000000001</v>
      </c>
      <c r="HC224">
        <v>44.922199999999997</v>
      </c>
      <c r="HD224">
        <v>13.7293</v>
      </c>
      <c r="HE224">
        <v>18</v>
      </c>
      <c r="HF224">
        <v>662.81200000000001</v>
      </c>
      <c r="HG224">
        <v>696.86800000000005</v>
      </c>
      <c r="HH224">
        <v>25.383700000000001</v>
      </c>
      <c r="HI224">
        <v>35.638399999999997</v>
      </c>
      <c r="HJ224">
        <v>29.9999</v>
      </c>
      <c r="HK224">
        <v>35.4739</v>
      </c>
      <c r="HL224">
        <v>35.44</v>
      </c>
      <c r="HM224">
        <v>71.991100000000003</v>
      </c>
      <c r="HN224">
        <v>18.395600000000002</v>
      </c>
      <c r="HO224">
        <v>20.517199999999999</v>
      </c>
      <c r="HP224">
        <v>25.386099999999999</v>
      </c>
      <c r="HQ224">
        <v>1394.63</v>
      </c>
      <c r="HR224">
        <v>29.7515</v>
      </c>
      <c r="HS224">
        <v>98.8005</v>
      </c>
      <c r="HT224">
        <v>98.699100000000001</v>
      </c>
    </row>
    <row r="225" spans="1:228" x14ac:dyDescent="0.2">
      <c r="A225">
        <v>210</v>
      </c>
      <c r="B225">
        <v>1665256507.5</v>
      </c>
      <c r="C225">
        <v>834.5</v>
      </c>
      <c r="D225" t="s">
        <v>780</v>
      </c>
      <c r="E225" t="s">
        <v>781</v>
      </c>
      <c r="F225">
        <v>4</v>
      </c>
      <c r="G225">
        <v>1665256505.1875</v>
      </c>
      <c r="H225">
        <f t="shared" si="102"/>
        <v>2.1873030873041923E-3</v>
      </c>
      <c r="I225">
        <f t="shared" si="103"/>
        <v>2.1873030873041923</v>
      </c>
      <c r="J225">
        <f t="shared" si="104"/>
        <v>32.508331197862645</v>
      </c>
      <c r="K225">
        <f t="shared" si="105"/>
        <v>1362.50875</v>
      </c>
      <c r="L225">
        <f t="shared" si="106"/>
        <v>951.79388501201709</v>
      </c>
      <c r="M225">
        <f t="shared" si="107"/>
        <v>96.02477432832832</v>
      </c>
      <c r="N225">
        <f t="shared" si="108"/>
        <v>137.46105884833545</v>
      </c>
      <c r="O225">
        <f t="shared" si="109"/>
        <v>0.13895779333789945</v>
      </c>
      <c r="P225">
        <f t="shared" si="110"/>
        <v>3.6674373939840477</v>
      </c>
      <c r="Q225">
        <f t="shared" si="111"/>
        <v>0.13609771002690527</v>
      </c>
      <c r="R225">
        <f t="shared" si="112"/>
        <v>8.5313132866878028E-2</v>
      </c>
      <c r="S225">
        <f t="shared" si="113"/>
        <v>226.13673861102299</v>
      </c>
      <c r="T225">
        <f t="shared" si="114"/>
        <v>31.612074042520014</v>
      </c>
      <c r="U225">
        <f t="shared" si="115"/>
        <v>31.5546875</v>
      </c>
      <c r="V225">
        <f t="shared" si="116"/>
        <v>4.6560398820004565</v>
      </c>
      <c r="W225">
        <f t="shared" si="117"/>
        <v>68.669934031030522</v>
      </c>
      <c r="X225">
        <f t="shared" si="118"/>
        <v>3.0969096674681809</v>
      </c>
      <c r="Y225">
        <f t="shared" si="119"/>
        <v>4.5098480305350979</v>
      </c>
      <c r="Z225">
        <f t="shared" si="120"/>
        <v>1.5591302145322756</v>
      </c>
      <c r="AA225">
        <f t="shared" si="121"/>
        <v>-96.460066150114883</v>
      </c>
      <c r="AB225">
        <f t="shared" si="122"/>
        <v>-110.84862126835188</v>
      </c>
      <c r="AC225">
        <f t="shared" si="123"/>
        <v>-6.8057387453342129</v>
      </c>
      <c r="AD225">
        <f t="shared" si="124"/>
        <v>12.022312447222006</v>
      </c>
      <c r="AE225">
        <f t="shared" si="125"/>
        <v>56.729775247370704</v>
      </c>
      <c r="AF225">
        <f t="shared" si="126"/>
        <v>2.1857118168451022</v>
      </c>
      <c r="AG225">
        <f t="shared" si="127"/>
        <v>32.508331197862645</v>
      </c>
      <c r="AH225">
        <v>1429.9102481313059</v>
      </c>
      <c r="AI225">
        <v>1408.831212121212</v>
      </c>
      <c r="AJ225">
        <v>1.752239700570642</v>
      </c>
      <c r="AK225">
        <v>66.645628169260647</v>
      </c>
      <c r="AL225">
        <f t="shared" si="128"/>
        <v>2.1873030873041923</v>
      </c>
      <c r="AM225">
        <v>29.815917269429061</v>
      </c>
      <c r="AN225">
        <v>30.69532176470587</v>
      </c>
      <c r="AO225">
        <v>2.3564946319885321E-4</v>
      </c>
      <c r="AP225">
        <v>87.351231965539924</v>
      </c>
      <c r="AQ225">
        <v>25</v>
      </c>
      <c r="AR225">
        <v>4</v>
      </c>
      <c r="AS225">
        <f t="shared" si="129"/>
        <v>1</v>
      </c>
      <c r="AT225">
        <f t="shared" si="130"/>
        <v>0</v>
      </c>
      <c r="AU225">
        <f t="shared" si="131"/>
        <v>47413.289472790028</v>
      </c>
      <c r="AV225">
        <f t="shared" si="132"/>
        <v>1200.105</v>
      </c>
      <c r="AW225">
        <f t="shared" si="133"/>
        <v>1026.0156510937943</v>
      </c>
      <c r="AX225">
        <f t="shared" si="134"/>
        <v>0.85493823548255721</v>
      </c>
      <c r="AY225">
        <f t="shared" si="135"/>
        <v>0.18843079448133537</v>
      </c>
      <c r="AZ225">
        <v>2.7</v>
      </c>
      <c r="BA225">
        <v>0.5</v>
      </c>
      <c r="BB225" t="s">
        <v>356</v>
      </c>
      <c r="BC225">
        <v>2</v>
      </c>
      <c r="BD225" t="b">
        <v>1</v>
      </c>
      <c r="BE225">
        <v>1665256505.1875</v>
      </c>
      <c r="BF225">
        <v>1362.50875</v>
      </c>
      <c r="BG225">
        <v>1387.31</v>
      </c>
      <c r="BH225">
        <v>30.696449999999999</v>
      </c>
      <c r="BI225">
        <v>29.816424999999999</v>
      </c>
      <c r="BJ225">
        <v>1360.86625</v>
      </c>
      <c r="BK225">
        <v>30.500675000000001</v>
      </c>
      <c r="BL225">
        <v>650.01212499999997</v>
      </c>
      <c r="BM225">
        <v>100.78812499999999</v>
      </c>
      <c r="BN225">
        <v>0.100077625</v>
      </c>
      <c r="BO225">
        <v>30.994050000000001</v>
      </c>
      <c r="BP225">
        <v>31.5546875</v>
      </c>
      <c r="BQ225">
        <v>999.9</v>
      </c>
      <c r="BR225">
        <v>0</v>
      </c>
      <c r="BS225">
        <v>0</v>
      </c>
      <c r="BT225">
        <v>8988.2037500000006</v>
      </c>
      <c r="BU225">
        <v>0</v>
      </c>
      <c r="BV225">
        <v>23.388637500000002</v>
      </c>
      <c r="BW225">
        <v>-24.800574999999998</v>
      </c>
      <c r="BX225">
        <v>1405.66</v>
      </c>
      <c r="BY225">
        <v>1429.94625</v>
      </c>
      <c r="BZ225">
        <v>0.88002625000000001</v>
      </c>
      <c r="CA225">
        <v>1387.31</v>
      </c>
      <c r="CB225">
        <v>29.816424999999999</v>
      </c>
      <c r="CC225">
        <v>3.0938412500000001</v>
      </c>
      <c r="CD225">
        <v>3.0051462500000001</v>
      </c>
      <c r="CE225">
        <v>24.541775000000001</v>
      </c>
      <c r="CF225">
        <v>24.056437500000001</v>
      </c>
      <c r="CG225">
        <v>1200.105</v>
      </c>
      <c r="CH225">
        <v>0.49997662500000001</v>
      </c>
      <c r="CI225">
        <v>0.50002337500000005</v>
      </c>
      <c r="CJ225">
        <v>0</v>
      </c>
      <c r="CK225">
        <v>800.84825000000001</v>
      </c>
      <c r="CL225">
        <v>4.9990899999999998</v>
      </c>
      <c r="CM225">
        <v>8653.2212499999987</v>
      </c>
      <c r="CN225">
        <v>9558.6150000000016</v>
      </c>
      <c r="CO225">
        <v>43.561999999999998</v>
      </c>
      <c r="CP225">
        <v>45.436999999999998</v>
      </c>
      <c r="CQ225">
        <v>44.436999999999998</v>
      </c>
      <c r="CR225">
        <v>44.436999999999998</v>
      </c>
      <c r="CS225">
        <v>44.827749999999988</v>
      </c>
      <c r="CT225">
        <v>597.52374999999984</v>
      </c>
      <c r="CU225">
        <v>597.58124999999995</v>
      </c>
      <c r="CV225">
        <v>0</v>
      </c>
      <c r="CW225">
        <v>1665256510.3</v>
      </c>
      <c r="CX225">
        <v>0</v>
      </c>
      <c r="CY225">
        <v>1665253528.5999999</v>
      </c>
      <c r="CZ225" t="s">
        <v>357</v>
      </c>
      <c r="DA225">
        <v>1665253526.5999999</v>
      </c>
      <c r="DB225">
        <v>1665253528.5999999</v>
      </c>
      <c r="DC225">
        <v>13</v>
      </c>
      <c r="DD225">
        <v>3.1E-2</v>
      </c>
      <c r="DE225">
        <v>1.2999999999999999E-2</v>
      </c>
      <c r="DF225">
        <v>1.6459999999999999</v>
      </c>
      <c r="DG225">
        <v>0.19600000000000001</v>
      </c>
      <c r="DH225">
        <v>415</v>
      </c>
      <c r="DI225">
        <v>32</v>
      </c>
      <c r="DJ225">
        <v>0.56000000000000005</v>
      </c>
      <c r="DK225">
        <v>0.22</v>
      </c>
      <c r="DL225">
        <v>-24.866363414634151</v>
      </c>
      <c r="DM225">
        <v>0.68723205574907709</v>
      </c>
      <c r="DN225">
        <v>8.905178202048053E-2</v>
      </c>
      <c r="DO225">
        <v>0</v>
      </c>
      <c r="DP225">
        <v>0.89801158536585368</v>
      </c>
      <c r="DQ225">
        <v>-0.1606589059233445</v>
      </c>
      <c r="DR225">
        <v>1.612195769443801E-2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364</v>
      </c>
      <c r="EA225">
        <v>3.2943500000000001</v>
      </c>
      <c r="EB225">
        <v>2.6252900000000001</v>
      </c>
      <c r="EC225">
        <v>0.22443299999999999</v>
      </c>
      <c r="ED225">
        <v>0.22557199999999999</v>
      </c>
      <c r="EE225">
        <v>0.12865599999999999</v>
      </c>
      <c r="EF225">
        <v>0.124914</v>
      </c>
      <c r="EG225">
        <v>23387.599999999999</v>
      </c>
      <c r="EH225">
        <v>23912.2</v>
      </c>
      <c r="EI225">
        <v>28077.200000000001</v>
      </c>
      <c r="EJ225">
        <v>29747.200000000001</v>
      </c>
      <c r="EK225">
        <v>33589.699999999997</v>
      </c>
      <c r="EL225">
        <v>36205.699999999997</v>
      </c>
      <c r="EM225">
        <v>39540.5</v>
      </c>
      <c r="EN225">
        <v>42593.7</v>
      </c>
      <c r="EO225">
        <v>2.14235</v>
      </c>
      <c r="EP225">
        <v>2.1006499999999999</v>
      </c>
      <c r="EQ225">
        <v>1.31503E-2</v>
      </c>
      <c r="ER225">
        <v>0</v>
      </c>
      <c r="ES225">
        <v>31.340599999999998</v>
      </c>
      <c r="ET225">
        <v>999.9</v>
      </c>
      <c r="EU225">
        <v>48.2</v>
      </c>
      <c r="EV225">
        <v>40.1</v>
      </c>
      <c r="EW225">
        <v>35.6419</v>
      </c>
      <c r="EX225">
        <v>57.3874</v>
      </c>
      <c r="EY225">
        <v>-3.5496799999999999</v>
      </c>
      <c r="EZ225">
        <v>2</v>
      </c>
      <c r="FA225">
        <v>0.68906500000000004</v>
      </c>
      <c r="FB225">
        <v>3.8003100000000001</v>
      </c>
      <c r="FC225">
        <v>20.2302</v>
      </c>
      <c r="FD225">
        <v>5.2192400000000001</v>
      </c>
      <c r="FE225">
        <v>12.0099</v>
      </c>
      <c r="FF225">
        <v>4.9863999999999997</v>
      </c>
      <c r="FG225">
        <v>3.2845800000000001</v>
      </c>
      <c r="FH225">
        <v>5151.2</v>
      </c>
      <c r="FI225">
        <v>9999</v>
      </c>
      <c r="FJ225">
        <v>9999</v>
      </c>
      <c r="FK225">
        <v>432.3</v>
      </c>
      <c r="FL225">
        <v>1.8658399999999999</v>
      </c>
      <c r="FM225">
        <v>1.8622399999999999</v>
      </c>
      <c r="FN225">
        <v>1.86432</v>
      </c>
      <c r="FO225">
        <v>1.86049</v>
      </c>
      <c r="FP225">
        <v>1.86113</v>
      </c>
      <c r="FQ225">
        <v>1.8602000000000001</v>
      </c>
      <c r="FR225">
        <v>1.86188</v>
      </c>
      <c r="FS225">
        <v>1.8584499999999999</v>
      </c>
      <c r="FT225">
        <v>0</v>
      </c>
      <c r="FU225">
        <v>0</v>
      </c>
      <c r="FV225">
        <v>0</v>
      </c>
      <c r="FW225">
        <v>0</v>
      </c>
      <c r="FX225" t="s">
        <v>359</v>
      </c>
      <c r="FY225" t="s">
        <v>360</v>
      </c>
      <c r="FZ225" t="s">
        <v>361</v>
      </c>
      <c r="GA225" t="s">
        <v>361</v>
      </c>
      <c r="GB225" t="s">
        <v>361</v>
      </c>
      <c r="GC225" t="s">
        <v>361</v>
      </c>
      <c r="GD225">
        <v>0</v>
      </c>
      <c r="GE225">
        <v>100</v>
      </c>
      <c r="GF225">
        <v>100</v>
      </c>
      <c r="GG225">
        <v>1.65</v>
      </c>
      <c r="GH225">
        <v>0.19570000000000001</v>
      </c>
      <c r="GI225">
        <v>1.646399999999971</v>
      </c>
      <c r="GJ225">
        <v>0</v>
      </c>
      <c r="GK225">
        <v>0</v>
      </c>
      <c r="GL225">
        <v>0</v>
      </c>
      <c r="GM225">
        <v>0.19577000000000669</v>
      </c>
      <c r="GN225">
        <v>0</v>
      </c>
      <c r="GO225">
        <v>0</v>
      </c>
      <c r="GP225">
        <v>0</v>
      </c>
      <c r="GQ225">
        <v>-1</v>
      </c>
      <c r="GR225">
        <v>-1</v>
      </c>
      <c r="GS225">
        <v>-1</v>
      </c>
      <c r="GT225">
        <v>-1</v>
      </c>
      <c r="GU225">
        <v>49.7</v>
      </c>
      <c r="GV225">
        <v>49.6</v>
      </c>
      <c r="GW225">
        <v>3.61328</v>
      </c>
      <c r="GX225">
        <v>2.5720200000000002</v>
      </c>
      <c r="GY225">
        <v>2.04834</v>
      </c>
      <c r="GZ225">
        <v>2.6000999999999999</v>
      </c>
      <c r="HA225">
        <v>2.1972700000000001</v>
      </c>
      <c r="HB225">
        <v>2.3303199999999999</v>
      </c>
      <c r="HC225">
        <v>44.922199999999997</v>
      </c>
      <c r="HD225">
        <v>13.702999999999999</v>
      </c>
      <c r="HE225">
        <v>18</v>
      </c>
      <c r="HF225">
        <v>662.80399999999997</v>
      </c>
      <c r="HG225">
        <v>696.62</v>
      </c>
      <c r="HH225">
        <v>25.384</v>
      </c>
      <c r="HI225">
        <v>35.636299999999999</v>
      </c>
      <c r="HJ225">
        <v>29.9999</v>
      </c>
      <c r="HK225">
        <v>35.4711</v>
      </c>
      <c r="HL225">
        <v>35.438400000000001</v>
      </c>
      <c r="HM225">
        <v>72.253100000000003</v>
      </c>
      <c r="HN225">
        <v>18.666</v>
      </c>
      <c r="HO225">
        <v>20.517199999999999</v>
      </c>
      <c r="HP225">
        <v>25.389900000000001</v>
      </c>
      <c r="HQ225">
        <v>1401.33</v>
      </c>
      <c r="HR225">
        <v>29.7515</v>
      </c>
      <c r="HS225">
        <v>98.802300000000002</v>
      </c>
      <c r="HT225">
        <v>98.6999</v>
      </c>
    </row>
    <row r="226" spans="1:228" x14ac:dyDescent="0.2">
      <c r="A226">
        <v>211</v>
      </c>
      <c r="B226">
        <v>1665256511.5</v>
      </c>
      <c r="C226">
        <v>838.5</v>
      </c>
      <c r="D226" t="s">
        <v>782</v>
      </c>
      <c r="E226" t="s">
        <v>783</v>
      </c>
      <c r="F226">
        <v>4</v>
      </c>
      <c r="G226">
        <v>1665256509.5</v>
      </c>
      <c r="H226">
        <f t="shared" si="102"/>
        <v>2.1783148148745361E-3</v>
      </c>
      <c r="I226">
        <f t="shared" si="103"/>
        <v>2.1783148148745362</v>
      </c>
      <c r="J226">
        <f t="shared" si="104"/>
        <v>34.149990013676025</v>
      </c>
      <c r="K226">
        <f t="shared" si="105"/>
        <v>1369.6342857142861</v>
      </c>
      <c r="L226">
        <f t="shared" si="106"/>
        <v>938.08980169282756</v>
      </c>
      <c r="M226">
        <f t="shared" si="107"/>
        <v>94.640259186766372</v>
      </c>
      <c r="N226">
        <f t="shared" si="108"/>
        <v>138.17711647346729</v>
      </c>
      <c r="O226">
        <f t="shared" si="109"/>
        <v>0.13836472336907291</v>
      </c>
      <c r="P226">
        <f t="shared" si="110"/>
        <v>3.6755471879740922</v>
      </c>
      <c r="Q226">
        <f t="shared" si="111"/>
        <v>0.13553485254990597</v>
      </c>
      <c r="R226">
        <f t="shared" si="112"/>
        <v>8.4958714930472398E-2</v>
      </c>
      <c r="S226">
        <f t="shared" si="113"/>
        <v>226.13400395017405</v>
      </c>
      <c r="T226">
        <f t="shared" si="114"/>
        <v>31.615381585554541</v>
      </c>
      <c r="U226">
        <f t="shared" si="115"/>
        <v>31.552242857142861</v>
      </c>
      <c r="V226">
        <f t="shared" si="116"/>
        <v>4.6553935661294243</v>
      </c>
      <c r="W226">
        <f t="shared" si="117"/>
        <v>68.644535261499058</v>
      </c>
      <c r="X226">
        <f t="shared" si="118"/>
        <v>3.0962446423853485</v>
      </c>
      <c r="Y226">
        <f t="shared" si="119"/>
        <v>4.5105478980814828</v>
      </c>
      <c r="Z226">
        <f t="shared" si="120"/>
        <v>1.5591489237440759</v>
      </c>
      <c r="AA226">
        <f t="shared" si="121"/>
        <v>-96.063683335967042</v>
      </c>
      <c r="AB226">
        <f t="shared" si="122"/>
        <v>-110.07005194606506</v>
      </c>
      <c r="AC226">
        <f t="shared" si="123"/>
        <v>-6.7430354244849964</v>
      </c>
      <c r="AD226">
        <f t="shared" si="124"/>
        <v>13.257233243656955</v>
      </c>
      <c r="AE226">
        <f t="shared" si="125"/>
        <v>56.81592304985503</v>
      </c>
      <c r="AF226">
        <f t="shared" si="126"/>
        <v>2.3197314772994582</v>
      </c>
      <c r="AG226">
        <f t="shared" si="127"/>
        <v>34.149990013676025</v>
      </c>
      <c r="AH226">
        <v>1436.775632502508</v>
      </c>
      <c r="AI226">
        <v>1415.4576969696971</v>
      </c>
      <c r="AJ226">
        <v>1.6389216974322169</v>
      </c>
      <c r="AK226">
        <v>66.645628169260647</v>
      </c>
      <c r="AL226">
        <f t="shared" si="128"/>
        <v>2.1783148148745362</v>
      </c>
      <c r="AM226">
        <v>29.80928877219435</v>
      </c>
      <c r="AN226">
        <v>30.686959411764679</v>
      </c>
      <c r="AO226">
        <v>-1.1322059018327971E-4</v>
      </c>
      <c r="AP226">
        <v>87.351231965539924</v>
      </c>
      <c r="AQ226">
        <v>25</v>
      </c>
      <c r="AR226">
        <v>4</v>
      </c>
      <c r="AS226">
        <f t="shared" si="129"/>
        <v>1</v>
      </c>
      <c r="AT226">
        <f t="shared" si="130"/>
        <v>0</v>
      </c>
      <c r="AU226">
        <f t="shared" si="131"/>
        <v>47558.612155082941</v>
      </c>
      <c r="AV226">
        <f t="shared" si="132"/>
        <v>1200.091428571428</v>
      </c>
      <c r="AW226">
        <f t="shared" si="133"/>
        <v>1026.003956450867</v>
      </c>
      <c r="AX226">
        <f t="shared" si="134"/>
        <v>0.8549381588969498</v>
      </c>
      <c r="AY226">
        <f t="shared" si="135"/>
        <v>0.18843064667111306</v>
      </c>
      <c r="AZ226">
        <v>2.7</v>
      </c>
      <c r="BA226">
        <v>0.5</v>
      </c>
      <c r="BB226" t="s">
        <v>356</v>
      </c>
      <c r="BC226">
        <v>2</v>
      </c>
      <c r="BD226" t="b">
        <v>1</v>
      </c>
      <c r="BE226">
        <v>1665256509.5</v>
      </c>
      <c r="BF226">
        <v>1369.6342857142861</v>
      </c>
      <c r="BG226">
        <v>1394.5542857142859</v>
      </c>
      <c r="BH226">
        <v>30.690485714285721</v>
      </c>
      <c r="BI226">
        <v>29.756485714285709</v>
      </c>
      <c r="BJ226">
        <v>1367.988571428571</v>
      </c>
      <c r="BK226">
        <v>30.494700000000002</v>
      </c>
      <c r="BL226">
        <v>650.00557142857144</v>
      </c>
      <c r="BM226">
        <v>100.7862857142857</v>
      </c>
      <c r="BN226">
        <v>9.9854414285714288E-2</v>
      </c>
      <c r="BO226">
        <v>30.996771428571432</v>
      </c>
      <c r="BP226">
        <v>31.552242857142861</v>
      </c>
      <c r="BQ226">
        <v>999.89999999999986</v>
      </c>
      <c r="BR226">
        <v>0</v>
      </c>
      <c r="BS226">
        <v>0</v>
      </c>
      <c r="BT226">
        <v>9016.4285714285706</v>
      </c>
      <c r="BU226">
        <v>0</v>
      </c>
      <c r="BV226">
        <v>24.610285714285709</v>
      </c>
      <c r="BW226">
        <v>-24.919542857142861</v>
      </c>
      <c r="BX226">
        <v>1413</v>
      </c>
      <c r="BY226">
        <v>1437.3242857142859</v>
      </c>
      <c r="BZ226">
        <v>0.93399185714285715</v>
      </c>
      <c r="CA226">
        <v>1394.5542857142859</v>
      </c>
      <c r="CB226">
        <v>29.756485714285709</v>
      </c>
      <c r="CC226">
        <v>3.093181428571429</v>
      </c>
      <c r="CD226">
        <v>2.999047142857143</v>
      </c>
      <c r="CE226">
        <v>24.53818571428571</v>
      </c>
      <c r="CF226">
        <v>24.02261428571429</v>
      </c>
      <c r="CG226">
        <v>1200.091428571428</v>
      </c>
      <c r="CH226">
        <v>0.49998114285714268</v>
      </c>
      <c r="CI226">
        <v>0.50001885714285721</v>
      </c>
      <c r="CJ226">
        <v>0</v>
      </c>
      <c r="CK226">
        <v>800.64457142857134</v>
      </c>
      <c r="CL226">
        <v>4.9990899999999998</v>
      </c>
      <c r="CM226">
        <v>8651.6642857142851</v>
      </c>
      <c r="CN226">
        <v>9558.5057142857149</v>
      </c>
      <c r="CO226">
        <v>43.561999999999998</v>
      </c>
      <c r="CP226">
        <v>45.446000000000012</v>
      </c>
      <c r="CQ226">
        <v>44.436999999999998</v>
      </c>
      <c r="CR226">
        <v>44.436999999999998</v>
      </c>
      <c r="CS226">
        <v>44.811999999999998</v>
      </c>
      <c r="CT226">
        <v>597.5200000000001</v>
      </c>
      <c r="CU226">
        <v>597.57142857142856</v>
      </c>
      <c r="CV226">
        <v>0</v>
      </c>
      <c r="CW226">
        <v>1665256514.5</v>
      </c>
      <c r="CX226">
        <v>0</v>
      </c>
      <c r="CY226">
        <v>1665253528.5999999</v>
      </c>
      <c r="CZ226" t="s">
        <v>357</v>
      </c>
      <c r="DA226">
        <v>1665253526.5999999</v>
      </c>
      <c r="DB226">
        <v>1665253528.5999999</v>
      </c>
      <c r="DC226">
        <v>13</v>
      </c>
      <c r="DD226">
        <v>3.1E-2</v>
      </c>
      <c r="DE226">
        <v>1.2999999999999999E-2</v>
      </c>
      <c r="DF226">
        <v>1.6459999999999999</v>
      </c>
      <c r="DG226">
        <v>0.19600000000000001</v>
      </c>
      <c r="DH226">
        <v>415</v>
      </c>
      <c r="DI226">
        <v>32</v>
      </c>
      <c r="DJ226">
        <v>0.56000000000000005</v>
      </c>
      <c r="DK226">
        <v>0.22</v>
      </c>
      <c r="DL226">
        <v>-24.845434146341461</v>
      </c>
      <c r="DM226">
        <v>0.25973937282228682</v>
      </c>
      <c r="DN226">
        <v>7.0910240788348108E-2</v>
      </c>
      <c r="DO226">
        <v>0</v>
      </c>
      <c r="DP226">
        <v>0.89619368292682922</v>
      </c>
      <c r="DQ226">
        <v>-1.8978773519162769E-2</v>
      </c>
      <c r="DR226">
        <v>1.6837893386048991E-2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377</v>
      </c>
      <c r="EA226">
        <v>3.29426</v>
      </c>
      <c r="EB226">
        <v>2.62513</v>
      </c>
      <c r="EC226">
        <v>0.22506999999999999</v>
      </c>
      <c r="ED226">
        <v>0.226211</v>
      </c>
      <c r="EE226">
        <v>0.128637</v>
      </c>
      <c r="EF226">
        <v>0.12471400000000001</v>
      </c>
      <c r="EG226">
        <v>23367.599999999999</v>
      </c>
      <c r="EH226">
        <v>23892.400000000001</v>
      </c>
      <c r="EI226">
        <v>28076.400000000001</v>
      </c>
      <c r="EJ226">
        <v>29747.1</v>
      </c>
      <c r="EK226">
        <v>33590.5</v>
      </c>
      <c r="EL226">
        <v>36213.4</v>
      </c>
      <c r="EM226">
        <v>39540.5</v>
      </c>
      <c r="EN226">
        <v>42593</v>
      </c>
      <c r="EO226">
        <v>2.1423999999999999</v>
      </c>
      <c r="EP226">
        <v>2.1008499999999999</v>
      </c>
      <c r="EQ226">
        <v>1.25244E-2</v>
      </c>
      <c r="ER226">
        <v>0</v>
      </c>
      <c r="ES226">
        <v>31.342700000000001</v>
      </c>
      <c r="ET226">
        <v>999.9</v>
      </c>
      <c r="EU226">
        <v>48.2</v>
      </c>
      <c r="EV226">
        <v>40.1</v>
      </c>
      <c r="EW226">
        <v>35.650300000000001</v>
      </c>
      <c r="EX226">
        <v>57.357399999999998</v>
      </c>
      <c r="EY226">
        <v>-3.47756</v>
      </c>
      <c r="EZ226">
        <v>2</v>
      </c>
      <c r="FA226">
        <v>0.68902399999999997</v>
      </c>
      <c r="FB226">
        <v>3.7855799999999999</v>
      </c>
      <c r="FC226">
        <v>20.230599999999999</v>
      </c>
      <c r="FD226">
        <v>5.2187900000000003</v>
      </c>
      <c r="FE226">
        <v>12.0099</v>
      </c>
      <c r="FF226">
        <v>4.9861000000000004</v>
      </c>
      <c r="FG226">
        <v>3.2845800000000001</v>
      </c>
      <c r="FH226">
        <v>5151.5</v>
      </c>
      <c r="FI226">
        <v>9999</v>
      </c>
      <c r="FJ226">
        <v>9999</v>
      </c>
      <c r="FK226">
        <v>432.3</v>
      </c>
      <c r="FL226">
        <v>1.86585</v>
      </c>
      <c r="FM226">
        <v>1.8622300000000001</v>
      </c>
      <c r="FN226">
        <v>1.86432</v>
      </c>
      <c r="FO226">
        <v>1.8605</v>
      </c>
      <c r="FP226">
        <v>1.8611200000000001</v>
      </c>
      <c r="FQ226">
        <v>1.8602000000000001</v>
      </c>
      <c r="FR226">
        <v>1.86188</v>
      </c>
      <c r="FS226">
        <v>1.8584700000000001</v>
      </c>
      <c r="FT226">
        <v>0</v>
      </c>
      <c r="FU226">
        <v>0</v>
      </c>
      <c r="FV226">
        <v>0</v>
      </c>
      <c r="FW226">
        <v>0</v>
      </c>
      <c r="FX226" t="s">
        <v>359</v>
      </c>
      <c r="FY226" t="s">
        <v>360</v>
      </c>
      <c r="FZ226" t="s">
        <v>361</v>
      </c>
      <c r="GA226" t="s">
        <v>361</v>
      </c>
      <c r="GB226" t="s">
        <v>361</v>
      </c>
      <c r="GC226" t="s">
        <v>361</v>
      </c>
      <c r="GD226">
        <v>0</v>
      </c>
      <c r="GE226">
        <v>100</v>
      </c>
      <c r="GF226">
        <v>100</v>
      </c>
      <c r="GG226">
        <v>1.65</v>
      </c>
      <c r="GH226">
        <v>0.1958</v>
      </c>
      <c r="GI226">
        <v>1.646399999999971</v>
      </c>
      <c r="GJ226">
        <v>0</v>
      </c>
      <c r="GK226">
        <v>0</v>
      </c>
      <c r="GL226">
        <v>0</v>
      </c>
      <c r="GM226">
        <v>0.19577000000000669</v>
      </c>
      <c r="GN226">
        <v>0</v>
      </c>
      <c r="GO226">
        <v>0</v>
      </c>
      <c r="GP226">
        <v>0</v>
      </c>
      <c r="GQ226">
        <v>-1</v>
      </c>
      <c r="GR226">
        <v>-1</v>
      </c>
      <c r="GS226">
        <v>-1</v>
      </c>
      <c r="GT226">
        <v>-1</v>
      </c>
      <c r="GU226">
        <v>49.7</v>
      </c>
      <c r="GV226">
        <v>49.7</v>
      </c>
      <c r="GW226">
        <v>3.6267100000000001</v>
      </c>
      <c r="GX226">
        <v>2.5622600000000002</v>
      </c>
      <c r="GY226">
        <v>2.04834</v>
      </c>
      <c r="GZ226">
        <v>2.5988799999999999</v>
      </c>
      <c r="HA226">
        <v>2.1972700000000001</v>
      </c>
      <c r="HB226">
        <v>2.3706100000000001</v>
      </c>
      <c r="HC226">
        <v>44.922199999999997</v>
      </c>
      <c r="HD226">
        <v>13.7118</v>
      </c>
      <c r="HE226">
        <v>18</v>
      </c>
      <c r="HF226">
        <v>662.82299999999998</v>
      </c>
      <c r="HG226">
        <v>696.76700000000005</v>
      </c>
      <c r="HH226">
        <v>25.386800000000001</v>
      </c>
      <c r="HI226">
        <v>35.634599999999999</v>
      </c>
      <c r="HJ226">
        <v>29.9999</v>
      </c>
      <c r="HK226">
        <v>35.469000000000001</v>
      </c>
      <c r="HL226">
        <v>35.435099999999998</v>
      </c>
      <c r="HM226">
        <v>72.528700000000001</v>
      </c>
      <c r="HN226">
        <v>18.666</v>
      </c>
      <c r="HO226">
        <v>20.517199999999999</v>
      </c>
      <c r="HP226">
        <v>25.392700000000001</v>
      </c>
      <c r="HQ226">
        <v>1408.01</v>
      </c>
      <c r="HR226">
        <v>29.7515</v>
      </c>
      <c r="HS226">
        <v>98.801199999999994</v>
      </c>
      <c r="HT226">
        <v>98.698899999999995</v>
      </c>
    </row>
    <row r="227" spans="1:228" x14ac:dyDescent="0.2">
      <c r="A227">
        <v>212</v>
      </c>
      <c r="B227">
        <v>1665256515.5</v>
      </c>
      <c r="C227">
        <v>842.5</v>
      </c>
      <c r="D227" t="s">
        <v>784</v>
      </c>
      <c r="E227" t="s">
        <v>785</v>
      </c>
      <c r="F227">
        <v>4</v>
      </c>
      <c r="G227">
        <v>1665256513.1875</v>
      </c>
      <c r="H227">
        <f t="shared" si="102"/>
        <v>2.3512484538282825E-3</v>
      </c>
      <c r="I227">
        <f t="shared" si="103"/>
        <v>2.3512484538282825</v>
      </c>
      <c r="J227">
        <f t="shared" si="104"/>
        <v>33.354091498589291</v>
      </c>
      <c r="K227">
        <f t="shared" si="105"/>
        <v>1375.6075000000001</v>
      </c>
      <c r="L227">
        <f t="shared" si="106"/>
        <v>981.76299220592784</v>
      </c>
      <c r="M227">
        <f t="shared" si="107"/>
        <v>99.045125266526782</v>
      </c>
      <c r="N227">
        <f t="shared" si="108"/>
        <v>138.77811471477372</v>
      </c>
      <c r="O227">
        <f t="shared" si="109"/>
        <v>0.14959942347984223</v>
      </c>
      <c r="P227">
        <f t="shared" si="110"/>
        <v>3.6730476419799865</v>
      </c>
      <c r="Q227">
        <f t="shared" si="111"/>
        <v>0.14629506117635147</v>
      </c>
      <c r="R227">
        <f t="shared" si="112"/>
        <v>9.1725218064810099E-2</v>
      </c>
      <c r="S227">
        <f t="shared" si="113"/>
        <v>226.11953248637124</v>
      </c>
      <c r="T227">
        <f t="shared" si="114"/>
        <v>31.578419292744929</v>
      </c>
      <c r="U227">
        <f t="shared" si="115"/>
        <v>31.549187499999999</v>
      </c>
      <c r="V227">
        <f t="shared" si="116"/>
        <v>4.6545858991528748</v>
      </c>
      <c r="W227">
        <f t="shared" si="117"/>
        <v>68.630724335756042</v>
      </c>
      <c r="X227">
        <f t="shared" si="118"/>
        <v>3.0954458197085999</v>
      </c>
      <c r="Y227">
        <f t="shared" si="119"/>
        <v>4.5102916363887156</v>
      </c>
      <c r="Z227">
        <f t="shared" si="120"/>
        <v>1.5591400794442749</v>
      </c>
      <c r="AA227">
        <f t="shared" si="121"/>
        <v>-103.69005681382725</v>
      </c>
      <c r="AB227">
        <f t="shared" si="122"/>
        <v>-109.58748729895282</v>
      </c>
      <c r="AC227">
        <f t="shared" si="123"/>
        <v>-6.7179072399506836</v>
      </c>
      <c r="AD227">
        <f t="shared" si="124"/>
        <v>6.1240811336404875</v>
      </c>
      <c r="AE227">
        <f t="shared" si="125"/>
        <v>56.853022250457649</v>
      </c>
      <c r="AF227">
        <f t="shared" si="126"/>
        <v>2.3745050828089207</v>
      </c>
      <c r="AG227">
        <f t="shared" si="127"/>
        <v>33.354091498589291</v>
      </c>
      <c r="AH227">
        <v>1443.4059713703909</v>
      </c>
      <c r="AI227">
        <v>1422.215636363635</v>
      </c>
      <c r="AJ227">
        <v>1.6911925790295419</v>
      </c>
      <c r="AK227">
        <v>66.645628169260647</v>
      </c>
      <c r="AL227">
        <f t="shared" si="128"/>
        <v>2.3512484538282825</v>
      </c>
      <c r="AM227">
        <v>29.730647083307911</v>
      </c>
      <c r="AN227">
        <v>30.678852647058822</v>
      </c>
      <c r="AO227">
        <v>-2.8061971335383999E-4</v>
      </c>
      <c r="AP227">
        <v>87.351231965539924</v>
      </c>
      <c r="AQ227">
        <v>25</v>
      </c>
      <c r="AR227">
        <v>4</v>
      </c>
      <c r="AS227">
        <f t="shared" si="129"/>
        <v>1</v>
      </c>
      <c r="AT227">
        <f t="shared" si="130"/>
        <v>0</v>
      </c>
      <c r="AU227">
        <f t="shared" si="131"/>
        <v>47513.828018522872</v>
      </c>
      <c r="AV227">
        <f t="shared" si="132"/>
        <v>1200.01125</v>
      </c>
      <c r="AW227">
        <f t="shared" si="133"/>
        <v>1025.9357385939747</v>
      </c>
      <c r="AX227">
        <f t="shared" si="134"/>
        <v>0.85493843378049561</v>
      </c>
      <c r="AY227">
        <f t="shared" si="135"/>
        <v>0.18843117719635649</v>
      </c>
      <c r="AZ227">
        <v>2.7</v>
      </c>
      <c r="BA227">
        <v>0.5</v>
      </c>
      <c r="BB227" t="s">
        <v>356</v>
      </c>
      <c r="BC227">
        <v>2</v>
      </c>
      <c r="BD227" t="b">
        <v>1</v>
      </c>
      <c r="BE227">
        <v>1665256513.1875</v>
      </c>
      <c r="BF227">
        <v>1375.6075000000001</v>
      </c>
      <c r="BG227">
        <v>1400.58</v>
      </c>
      <c r="BH227">
        <v>30.682925000000001</v>
      </c>
      <c r="BI227">
        <v>29.726862499999999</v>
      </c>
      <c r="BJ227">
        <v>1373.9625000000001</v>
      </c>
      <c r="BK227">
        <v>30.487124999999999</v>
      </c>
      <c r="BL227">
        <v>650.00462500000003</v>
      </c>
      <c r="BM227">
        <v>100.785</v>
      </c>
      <c r="BN227">
        <v>9.9965162499999996E-2</v>
      </c>
      <c r="BO227">
        <v>30.995774999999998</v>
      </c>
      <c r="BP227">
        <v>31.549187499999999</v>
      </c>
      <c r="BQ227">
        <v>999.9</v>
      </c>
      <c r="BR227">
        <v>0</v>
      </c>
      <c r="BS227">
        <v>0</v>
      </c>
      <c r="BT227">
        <v>9007.8912500000006</v>
      </c>
      <c r="BU227">
        <v>0</v>
      </c>
      <c r="BV227">
        <v>26.187774999999998</v>
      </c>
      <c r="BW227">
        <v>-24.971837499999999</v>
      </c>
      <c r="BX227">
        <v>1419.1512499999999</v>
      </c>
      <c r="BY227">
        <v>1443.48875</v>
      </c>
      <c r="BZ227">
        <v>0.95604375000000008</v>
      </c>
      <c r="CA227">
        <v>1400.58</v>
      </c>
      <c r="CB227">
        <v>29.726862499999999</v>
      </c>
      <c r="CC227">
        <v>3.0923775</v>
      </c>
      <c r="CD227">
        <v>2.9960212500000001</v>
      </c>
      <c r="CE227">
        <v>24.533862500000001</v>
      </c>
      <c r="CF227">
        <v>24.005825000000002</v>
      </c>
      <c r="CG227">
        <v>1200.01125</v>
      </c>
      <c r="CH227">
        <v>0.49996987500000001</v>
      </c>
      <c r="CI227">
        <v>0.50003012499999999</v>
      </c>
      <c r="CJ227">
        <v>0</v>
      </c>
      <c r="CK227">
        <v>800.61462500000005</v>
      </c>
      <c r="CL227">
        <v>4.9990899999999998</v>
      </c>
      <c r="CM227">
        <v>8653.4500000000007</v>
      </c>
      <c r="CN227">
        <v>9557.8462499999987</v>
      </c>
      <c r="CO227">
        <v>43.561999999999998</v>
      </c>
      <c r="CP227">
        <v>45.444875000000003</v>
      </c>
      <c r="CQ227">
        <v>44.436999999999998</v>
      </c>
      <c r="CR227">
        <v>44.436999999999998</v>
      </c>
      <c r="CS227">
        <v>44.819875000000003</v>
      </c>
      <c r="CT227">
        <v>597.46875</v>
      </c>
      <c r="CU227">
        <v>597.54250000000002</v>
      </c>
      <c r="CV227">
        <v>0</v>
      </c>
      <c r="CW227">
        <v>1665256518.0999999</v>
      </c>
      <c r="CX227">
        <v>0</v>
      </c>
      <c r="CY227">
        <v>1665253528.5999999</v>
      </c>
      <c r="CZ227" t="s">
        <v>357</v>
      </c>
      <c r="DA227">
        <v>1665253526.5999999</v>
      </c>
      <c r="DB227">
        <v>1665253528.5999999</v>
      </c>
      <c r="DC227">
        <v>13</v>
      </c>
      <c r="DD227">
        <v>3.1E-2</v>
      </c>
      <c r="DE227">
        <v>1.2999999999999999E-2</v>
      </c>
      <c r="DF227">
        <v>1.6459999999999999</v>
      </c>
      <c r="DG227">
        <v>0.19600000000000001</v>
      </c>
      <c r="DH227">
        <v>415</v>
      </c>
      <c r="DI227">
        <v>32</v>
      </c>
      <c r="DJ227">
        <v>0.56000000000000005</v>
      </c>
      <c r="DK227">
        <v>0.22</v>
      </c>
      <c r="DL227">
        <v>-24.846163414634141</v>
      </c>
      <c r="DM227">
        <v>-0.46934425087114162</v>
      </c>
      <c r="DN227">
        <v>6.5634980100023943E-2</v>
      </c>
      <c r="DO227">
        <v>0</v>
      </c>
      <c r="DP227">
        <v>0.90543187804878045</v>
      </c>
      <c r="DQ227">
        <v>0.2016362926829289</v>
      </c>
      <c r="DR227">
        <v>2.952886712056783E-2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364</v>
      </c>
      <c r="EA227">
        <v>3.2944200000000001</v>
      </c>
      <c r="EB227">
        <v>2.6254400000000002</v>
      </c>
      <c r="EC227">
        <v>0.22572500000000001</v>
      </c>
      <c r="ED227">
        <v>0.22687399999999999</v>
      </c>
      <c r="EE227">
        <v>0.128604</v>
      </c>
      <c r="EF227">
        <v>0.124704</v>
      </c>
      <c r="EG227">
        <v>23347.8</v>
      </c>
      <c r="EH227">
        <v>23871.8</v>
      </c>
      <c r="EI227">
        <v>28076.400000000001</v>
      </c>
      <c r="EJ227">
        <v>29747.1</v>
      </c>
      <c r="EK227">
        <v>33591.5</v>
      </c>
      <c r="EL227">
        <v>36214</v>
      </c>
      <c r="EM227">
        <v>39540.199999999997</v>
      </c>
      <c r="EN227">
        <v>42593.1</v>
      </c>
      <c r="EO227">
        <v>2.1423199999999998</v>
      </c>
      <c r="EP227">
        <v>2.1007199999999999</v>
      </c>
      <c r="EQ227">
        <v>1.3276899999999999E-2</v>
      </c>
      <c r="ER227">
        <v>0</v>
      </c>
      <c r="ES227">
        <v>31.345400000000001</v>
      </c>
      <c r="ET227">
        <v>999.9</v>
      </c>
      <c r="EU227">
        <v>48.2</v>
      </c>
      <c r="EV227">
        <v>40.1</v>
      </c>
      <c r="EW227">
        <v>35.645400000000002</v>
      </c>
      <c r="EX227">
        <v>57.357399999999998</v>
      </c>
      <c r="EY227">
        <v>-3.4615399999999998</v>
      </c>
      <c r="EZ227">
        <v>2</v>
      </c>
      <c r="FA227">
        <v>0.68858200000000003</v>
      </c>
      <c r="FB227">
        <v>3.77678</v>
      </c>
      <c r="FC227">
        <v>20.230799999999999</v>
      </c>
      <c r="FD227">
        <v>5.2183400000000004</v>
      </c>
      <c r="FE227">
        <v>12.0099</v>
      </c>
      <c r="FF227">
        <v>4.9860499999999996</v>
      </c>
      <c r="FG227">
        <v>3.2845800000000001</v>
      </c>
      <c r="FH227">
        <v>5151.5</v>
      </c>
      <c r="FI227">
        <v>9999</v>
      </c>
      <c r="FJ227">
        <v>9999</v>
      </c>
      <c r="FK227">
        <v>432.3</v>
      </c>
      <c r="FL227">
        <v>1.8658399999999999</v>
      </c>
      <c r="FM227">
        <v>1.8622000000000001</v>
      </c>
      <c r="FN227">
        <v>1.86432</v>
      </c>
      <c r="FO227">
        <v>1.8605</v>
      </c>
      <c r="FP227">
        <v>1.8611200000000001</v>
      </c>
      <c r="FQ227">
        <v>1.8602000000000001</v>
      </c>
      <c r="FR227">
        <v>1.86188</v>
      </c>
      <c r="FS227">
        <v>1.85846</v>
      </c>
      <c r="FT227">
        <v>0</v>
      </c>
      <c r="FU227">
        <v>0</v>
      </c>
      <c r="FV227">
        <v>0</v>
      </c>
      <c r="FW227">
        <v>0</v>
      </c>
      <c r="FX227" t="s">
        <v>359</v>
      </c>
      <c r="FY227" t="s">
        <v>360</v>
      </c>
      <c r="FZ227" t="s">
        <v>361</v>
      </c>
      <c r="GA227" t="s">
        <v>361</v>
      </c>
      <c r="GB227" t="s">
        <v>361</v>
      </c>
      <c r="GC227" t="s">
        <v>361</v>
      </c>
      <c r="GD227">
        <v>0</v>
      </c>
      <c r="GE227">
        <v>100</v>
      </c>
      <c r="GF227">
        <v>100</v>
      </c>
      <c r="GG227">
        <v>1.65</v>
      </c>
      <c r="GH227">
        <v>0.1958</v>
      </c>
      <c r="GI227">
        <v>1.646399999999971</v>
      </c>
      <c r="GJ227">
        <v>0</v>
      </c>
      <c r="GK227">
        <v>0</v>
      </c>
      <c r="GL227">
        <v>0</v>
      </c>
      <c r="GM227">
        <v>0.19577000000000669</v>
      </c>
      <c r="GN227">
        <v>0</v>
      </c>
      <c r="GO227">
        <v>0</v>
      </c>
      <c r="GP227">
        <v>0</v>
      </c>
      <c r="GQ227">
        <v>-1</v>
      </c>
      <c r="GR227">
        <v>-1</v>
      </c>
      <c r="GS227">
        <v>-1</v>
      </c>
      <c r="GT227">
        <v>-1</v>
      </c>
      <c r="GU227">
        <v>49.8</v>
      </c>
      <c r="GV227">
        <v>49.8</v>
      </c>
      <c r="GW227">
        <v>3.6401400000000002</v>
      </c>
      <c r="GX227">
        <v>2.5720200000000002</v>
      </c>
      <c r="GY227">
        <v>2.04834</v>
      </c>
      <c r="GZ227">
        <v>2.6000999999999999</v>
      </c>
      <c r="HA227">
        <v>2.1972700000000001</v>
      </c>
      <c r="HB227">
        <v>2.3535200000000001</v>
      </c>
      <c r="HC227">
        <v>44.922199999999997</v>
      </c>
      <c r="HD227">
        <v>13.720499999999999</v>
      </c>
      <c r="HE227">
        <v>18</v>
      </c>
      <c r="HF227">
        <v>662.74699999999996</v>
      </c>
      <c r="HG227">
        <v>696.61900000000003</v>
      </c>
      <c r="HH227">
        <v>25.3901</v>
      </c>
      <c r="HI227">
        <v>35.631799999999998</v>
      </c>
      <c r="HJ227">
        <v>29.999700000000001</v>
      </c>
      <c r="HK227">
        <v>35.467399999999998</v>
      </c>
      <c r="HL227">
        <v>35.432200000000002</v>
      </c>
      <c r="HM227">
        <v>72.8078</v>
      </c>
      <c r="HN227">
        <v>18.666</v>
      </c>
      <c r="HO227">
        <v>20.517199999999999</v>
      </c>
      <c r="HP227">
        <v>25.392700000000001</v>
      </c>
      <c r="HQ227">
        <v>1414.69</v>
      </c>
      <c r="HR227">
        <v>29.7515</v>
      </c>
      <c r="HS227">
        <v>98.800600000000003</v>
      </c>
      <c r="HT227">
        <v>98.698999999999998</v>
      </c>
    </row>
    <row r="228" spans="1:228" x14ac:dyDescent="0.2">
      <c r="A228">
        <v>213</v>
      </c>
      <c r="B228">
        <v>1665256519.5</v>
      </c>
      <c r="C228">
        <v>846.5</v>
      </c>
      <c r="D228" t="s">
        <v>786</v>
      </c>
      <c r="E228" t="s">
        <v>787</v>
      </c>
      <c r="F228">
        <v>4</v>
      </c>
      <c r="G228">
        <v>1665256517.5</v>
      </c>
      <c r="H228">
        <f t="shared" si="102"/>
        <v>2.3307918082953881E-3</v>
      </c>
      <c r="I228">
        <f t="shared" si="103"/>
        <v>2.330791808295388</v>
      </c>
      <c r="J228">
        <f t="shared" si="104"/>
        <v>32.864996308353774</v>
      </c>
      <c r="K228">
        <f t="shared" si="105"/>
        <v>1382.88</v>
      </c>
      <c r="L228">
        <f t="shared" si="106"/>
        <v>989.82783884552111</v>
      </c>
      <c r="M228">
        <f t="shared" si="107"/>
        <v>99.858361608680397</v>
      </c>
      <c r="N228">
        <f t="shared" si="108"/>
        <v>139.51126214279319</v>
      </c>
      <c r="O228">
        <f t="shared" si="109"/>
        <v>0.14782057796228459</v>
      </c>
      <c r="P228">
        <f t="shared" si="110"/>
        <v>3.6621276281329358</v>
      </c>
      <c r="Q228">
        <f t="shared" si="111"/>
        <v>0.14458402175309029</v>
      </c>
      <c r="R228">
        <f t="shared" si="112"/>
        <v>9.0649903058235531E-2</v>
      </c>
      <c r="S228">
        <f t="shared" si="113"/>
        <v>226.14210480754025</v>
      </c>
      <c r="T228">
        <f t="shared" si="114"/>
        <v>31.582480751866296</v>
      </c>
      <c r="U228">
        <f t="shared" si="115"/>
        <v>31.561985714285711</v>
      </c>
      <c r="V228">
        <f t="shared" si="116"/>
        <v>4.6579698522862989</v>
      </c>
      <c r="W228">
        <f t="shared" si="117"/>
        <v>68.609267167239167</v>
      </c>
      <c r="X228">
        <f t="shared" si="118"/>
        <v>3.0941270564932646</v>
      </c>
      <c r="Y228">
        <f t="shared" si="119"/>
        <v>4.5097800694345649</v>
      </c>
      <c r="Z228">
        <f t="shared" si="120"/>
        <v>1.5638427957930343</v>
      </c>
      <c r="AA228">
        <f t="shared" si="121"/>
        <v>-102.78791874582662</v>
      </c>
      <c r="AB228">
        <f t="shared" si="122"/>
        <v>-112.18121734766659</v>
      </c>
      <c r="AC228">
        <f t="shared" si="123"/>
        <v>-6.8977814308483039</v>
      </c>
      <c r="AD228">
        <f t="shared" si="124"/>
        <v>4.2751872831987328</v>
      </c>
      <c r="AE228">
        <f t="shared" si="125"/>
        <v>57.239446594349502</v>
      </c>
      <c r="AF228">
        <f t="shared" si="126"/>
        <v>2.3371123094570994</v>
      </c>
      <c r="AG228">
        <f t="shared" si="127"/>
        <v>32.864996308353774</v>
      </c>
      <c r="AH228">
        <v>1450.5641983288531</v>
      </c>
      <c r="AI228">
        <v>1429.2812121212121</v>
      </c>
      <c r="AJ228">
        <v>1.7651213312409451</v>
      </c>
      <c r="AK228">
        <v>66.645628169260647</v>
      </c>
      <c r="AL228">
        <f t="shared" si="128"/>
        <v>2.330791808295388</v>
      </c>
      <c r="AM228">
        <v>29.72528555196261</v>
      </c>
      <c r="AN228">
        <v>30.665601176470592</v>
      </c>
      <c r="AO228">
        <v>-3.4390079074237328E-4</v>
      </c>
      <c r="AP228">
        <v>87.351231965539924</v>
      </c>
      <c r="AQ228">
        <v>25</v>
      </c>
      <c r="AR228">
        <v>4</v>
      </c>
      <c r="AS228">
        <f t="shared" si="129"/>
        <v>1</v>
      </c>
      <c r="AT228">
        <f t="shared" si="130"/>
        <v>0</v>
      </c>
      <c r="AU228">
        <f t="shared" si="131"/>
        <v>47317.897577901902</v>
      </c>
      <c r="AV228">
        <f t="shared" si="132"/>
        <v>1200.1328571428569</v>
      </c>
      <c r="AW228">
        <f t="shared" si="133"/>
        <v>1026.0395278795543</v>
      </c>
      <c r="AX228">
        <f t="shared" si="134"/>
        <v>0.8549382860179624</v>
      </c>
      <c r="AY228">
        <f t="shared" si="135"/>
        <v>0.18843089201466767</v>
      </c>
      <c r="AZ228">
        <v>2.7</v>
      </c>
      <c r="BA228">
        <v>0.5</v>
      </c>
      <c r="BB228" t="s">
        <v>356</v>
      </c>
      <c r="BC228">
        <v>2</v>
      </c>
      <c r="BD228" t="b">
        <v>1</v>
      </c>
      <c r="BE228">
        <v>1665256517.5</v>
      </c>
      <c r="BF228">
        <v>1382.88</v>
      </c>
      <c r="BG228">
        <v>1407.998571428571</v>
      </c>
      <c r="BH228">
        <v>30.669971428571429</v>
      </c>
      <c r="BI228">
        <v>29.728957142857141</v>
      </c>
      <c r="BJ228">
        <v>1381.234285714286</v>
      </c>
      <c r="BK228">
        <v>30.47418571428571</v>
      </c>
      <c r="BL228">
        <v>650.00814285714296</v>
      </c>
      <c r="BM228">
        <v>100.78442857142861</v>
      </c>
      <c r="BN228">
        <v>0.10014720000000001</v>
      </c>
      <c r="BO228">
        <v>30.99378571428571</v>
      </c>
      <c r="BP228">
        <v>31.561985714285711</v>
      </c>
      <c r="BQ228">
        <v>999.89999999999986</v>
      </c>
      <c r="BR228">
        <v>0</v>
      </c>
      <c r="BS228">
        <v>0</v>
      </c>
      <c r="BT228">
        <v>8970.1785714285706</v>
      </c>
      <c r="BU228">
        <v>0</v>
      </c>
      <c r="BV228">
        <v>25.224514285714289</v>
      </c>
      <c r="BW228">
        <v>-25.116142857142851</v>
      </c>
      <c r="BX228">
        <v>1426.6342857142861</v>
      </c>
      <c r="BY228">
        <v>1451.1385714285709</v>
      </c>
      <c r="BZ228">
        <v>0.94101385714285712</v>
      </c>
      <c r="CA228">
        <v>1407.998571428571</v>
      </c>
      <c r="CB228">
        <v>29.728957142857141</v>
      </c>
      <c r="CC228">
        <v>3.0910542857142862</v>
      </c>
      <c r="CD228">
        <v>2.9962171428571431</v>
      </c>
      <c r="CE228">
        <v>24.526714285714281</v>
      </c>
      <c r="CF228">
        <v>24.006900000000002</v>
      </c>
      <c r="CG228">
        <v>1200.1328571428569</v>
      </c>
      <c r="CH228">
        <v>0.49997314285714289</v>
      </c>
      <c r="CI228">
        <v>0.50002685714285711</v>
      </c>
      <c r="CJ228">
        <v>0</v>
      </c>
      <c r="CK228">
        <v>800.74214285714277</v>
      </c>
      <c r="CL228">
        <v>4.9990899999999998</v>
      </c>
      <c r="CM228">
        <v>8662.4</v>
      </c>
      <c r="CN228">
        <v>9558.7985714285733</v>
      </c>
      <c r="CO228">
        <v>43.561999999999998</v>
      </c>
      <c r="CP228">
        <v>45.436999999999998</v>
      </c>
      <c r="CQ228">
        <v>44.436999999999998</v>
      </c>
      <c r="CR228">
        <v>44.436999999999998</v>
      </c>
      <c r="CS228">
        <v>44.811999999999998</v>
      </c>
      <c r="CT228">
        <v>597.53571428571433</v>
      </c>
      <c r="CU228">
        <v>597.5971428571429</v>
      </c>
      <c r="CV228">
        <v>0</v>
      </c>
      <c r="CW228">
        <v>1665256522.3</v>
      </c>
      <c r="CX228">
        <v>0</v>
      </c>
      <c r="CY228">
        <v>1665253528.5999999</v>
      </c>
      <c r="CZ228" t="s">
        <v>357</v>
      </c>
      <c r="DA228">
        <v>1665253526.5999999</v>
      </c>
      <c r="DB228">
        <v>1665253528.5999999</v>
      </c>
      <c r="DC228">
        <v>13</v>
      </c>
      <c r="DD228">
        <v>3.1E-2</v>
      </c>
      <c r="DE228">
        <v>1.2999999999999999E-2</v>
      </c>
      <c r="DF228">
        <v>1.6459999999999999</v>
      </c>
      <c r="DG228">
        <v>0.19600000000000001</v>
      </c>
      <c r="DH228">
        <v>415</v>
      </c>
      <c r="DI228">
        <v>32</v>
      </c>
      <c r="DJ228">
        <v>0.56000000000000005</v>
      </c>
      <c r="DK228">
        <v>0.22</v>
      </c>
      <c r="DL228">
        <v>-24.904107317073169</v>
      </c>
      <c r="DM228">
        <v>-1.048469686411146</v>
      </c>
      <c r="DN228">
        <v>0.1198117739037889</v>
      </c>
      <c r="DO228">
        <v>0</v>
      </c>
      <c r="DP228">
        <v>0.91452136585365851</v>
      </c>
      <c r="DQ228">
        <v>0.29256382578397799</v>
      </c>
      <c r="DR228">
        <v>3.3445953786965167E-2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364</v>
      </c>
      <c r="EA228">
        <v>3.2942</v>
      </c>
      <c r="EB228">
        <v>2.6250499999999999</v>
      </c>
      <c r="EC228">
        <v>0.226405</v>
      </c>
      <c r="ED228">
        <v>0.22753599999999999</v>
      </c>
      <c r="EE228">
        <v>0.12856899999999999</v>
      </c>
      <c r="EF228">
        <v>0.124719</v>
      </c>
      <c r="EG228">
        <v>23327.4</v>
      </c>
      <c r="EH228">
        <v>23851.3</v>
      </c>
      <c r="EI228">
        <v>28076.7</v>
      </c>
      <c r="EJ228">
        <v>29747.1</v>
      </c>
      <c r="EK228">
        <v>33592.6</v>
      </c>
      <c r="EL228">
        <v>36213.5</v>
      </c>
      <c r="EM228">
        <v>39539.800000000003</v>
      </c>
      <c r="EN228">
        <v>42593.3</v>
      </c>
      <c r="EO228">
        <v>2.1423000000000001</v>
      </c>
      <c r="EP228">
        <v>2.1007199999999999</v>
      </c>
      <c r="EQ228">
        <v>1.25319E-2</v>
      </c>
      <c r="ER228">
        <v>0</v>
      </c>
      <c r="ES228">
        <v>31.3489</v>
      </c>
      <c r="ET228">
        <v>999.9</v>
      </c>
      <c r="EU228">
        <v>48.1</v>
      </c>
      <c r="EV228">
        <v>40.1</v>
      </c>
      <c r="EW228">
        <v>35.573999999999998</v>
      </c>
      <c r="EX228">
        <v>57.477400000000003</v>
      </c>
      <c r="EY228">
        <v>-3.5336500000000002</v>
      </c>
      <c r="EZ228">
        <v>2</v>
      </c>
      <c r="FA228">
        <v>0.68835100000000005</v>
      </c>
      <c r="FB228">
        <v>3.7727599999999999</v>
      </c>
      <c r="FC228">
        <v>20.230799999999999</v>
      </c>
      <c r="FD228">
        <v>5.2184900000000001</v>
      </c>
      <c r="FE228">
        <v>12.0099</v>
      </c>
      <c r="FF228">
        <v>4.9858500000000001</v>
      </c>
      <c r="FG228">
        <v>3.2845</v>
      </c>
      <c r="FH228">
        <v>5151.5</v>
      </c>
      <c r="FI228">
        <v>9999</v>
      </c>
      <c r="FJ228">
        <v>9999</v>
      </c>
      <c r="FK228">
        <v>432.3</v>
      </c>
      <c r="FL228">
        <v>1.8658399999999999</v>
      </c>
      <c r="FM228">
        <v>1.8622099999999999</v>
      </c>
      <c r="FN228">
        <v>1.86433</v>
      </c>
      <c r="FO228">
        <v>1.8604799999999999</v>
      </c>
      <c r="FP228">
        <v>1.86114</v>
      </c>
      <c r="FQ228">
        <v>1.8602000000000001</v>
      </c>
      <c r="FR228">
        <v>1.86188</v>
      </c>
      <c r="FS228">
        <v>1.8584799999999999</v>
      </c>
      <c r="FT228">
        <v>0</v>
      </c>
      <c r="FU228">
        <v>0</v>
      </c>
      <c r="FV228">
        <v>0</v>
      </c>
      <c r="FW228">
        <v>0</v>
      </c>
      <c r="FX228" t="s">
        <v>359</v>
      </c>
      <c r="FY228" t="s">
        <v>360</v>
      </c>
      <c r="FZ228" t="s">
        <v>361</v>
      </c>
      <c r="GA228" t="s">
        <v>361</v>
      </c>
      <c r="GB228" t="s">
        <v>361</v>
      </c>
      <c r="GC228" t="s">
        <v>361</v>
      </c>
      <c r="GD228">
        <v>0</v>
      </c>
      <c r="GE228">
        <v>100</v>
      </c>
      <c r="GF228">
        <v>100</v>
      </c>
      <c r="GG228">
        <v>1.65</v>
      </c>
      <c r="GH228">
        <v>0.1958</v>
      </c>
      <c r="GI228">
        <v>1.646399999999971</v>
      </c>
      <c r="GJ228">
        <v>0</v>
      </c>
      <c r="GK228">
        <v>0</v>
      </c>
      <c r="GL228">
        <v>0</v>
      </c>
      <c r="GM228">
        <v>0.19577000000000669</v>
      </c>
      <c r="GN228">
        <v>0</v>
      </c>
      <c r="GO228">
        <v>0</v>
      </c>
      <c r="GP228">
        <v>0</v>
      </c>
      <c r="GQ228">
        <v>-1</v>
      </c>
      <c r="GR228">
        <v>-1</v>
      </c>
      <c r="GS228">
        <v>-1</v>
      </c>
      <c r="GT228">
        <v>-1</v>
      </c>
      <c r="GU228">
        <v>49.9</v>
      </c>
      <c r="GV228">
        <v>49.8</v>
      </c>
      <c r="GW228">
        <v>3.6535600000000001</v>
      </c>
      <c r="GX228">
        <v>2.5720200000000002</v>
      </c>
      <c r="GY228">
        <v>2.04834</v>
      </c>
      <c r="GZ228">
        <v>2.6000999999999999</v>
      </c>
      <c r="HA228">
        <v>2.1972700000000001</v>
      </c>
      <c r="HB228">
        <v>2.2985799999999998</v>
      </c>
      <c r="HC228">
        <v>44.950400000000002</v>
      </c>
      <c r="HD228">
        <v>13.702999999999999</v>
      </c>
      <c r="HE228">
        <v>18</v>
      </c>
      <c r="HF228">
        <v>662.69799999999998</v>
      </c>
      <c r="HG228">
        <v>696.61599999999999</v>
      </c>
      <c r="HH228">
        <v>25.3934</v>
      </c>
      <c r="HI228">
        <v>35.6297</v>
      </c>
      <c r="HJ228">
        <v>29.9998</v>
      </c>
      <c r="HK228">
        <v>35.464599999999997</v>
      </c>
      <c r="HL228">
        <v>35.431899999999999</v>
      </c>
      <c r="HM228">
        <v>73.073300000000003</v>
      </c>
      <c r="HN228">
        <v>18.666</v>
      </c>
      <c r="HO228">
        <v>20.517199999999999</v>
      </c>
      <c r="HP228">
        <v>25.395900000000001</v>
      </c>
      <c r="HQ228">
        <v>1421.37</v>
      </c>
      <c r="HR228">
        <v>29.7515</v>
      </c>
      <c r="HS228">
        <v>98.800399999999996</v>
      </c>
      <c r="HT228">
        <v>98.699200000000005</v>
      </c>
    </row>
    <row r="229" spans="1:228" x14ac:dyDescent="0.2">
      <c r="A229">
        <v>214</v>
      </c>
      <c r="B229">
        <v>1665256523.5</v>
      </c>
      <c r="C229">
        <v>850.5</v>
      </c>
      <c r="D229" t="s">
        <v>788</v>
      </c>
      <c r="E229" t="s">
        <v>789</v>
      </c>
      <c r="F229">
        <v>4</v>
      </c>
      <c r="G229">
        <v>1665256521.1875</v>
      </c>
      <c r="H229">
        <f t="shared" si="102"/>
        <v>2.3015588514578083E-3</v>
      </c>
      <c r="I229">
        <f t="shared" si="103"/>
        <v>2.3015588514578083</v>
      </c>
      <c r="J229">
        <f t="shared" si="104"/>
        <v>33.420641748467887</v>
      </c>
      <c r="K229">
        <f t="shared" si="105"/>
        <v>1389.08125</v>
      </c>
      <c r="L229">
        <f t="shared" si="106"/>
        <v>985.8731582082554</v>
      </c>
      <c r="M229">
        <f t="shared" si="107"/>
        <v>99.459923084024311</v>
      </c>
      <c r="N229">
        <f t="shared" si="108"/>
        <v>140.13761621581335</v>
      </c>
      <c r="O229">
        <f t="shared" si="109"/>
        <v>0.14618029980061406</v>
      </c>
      <c r="P229">
        <f t="shared" si="110"/>
        <v>3.6673856610518705</v>
      </c>
      <c r="Q229">
        <f t="shared" si="111"/>
        <v>0.1430187779405678</v>
      </c>
      <c r="R229">
        <f t="shared" si="112"/>
        <v>8.9665091436585923E-2</v>
      </c>
      <c r="S229">
        <f t="shared" si="113"/>
        <v>226.11344469792337</v>
      </c>
      <c r="T229">
        <f t="shared" si="114"/>
        <v>31.589869010947901</v>
      </c>
      <c r="U229">
        <f t="shared" si="115"/>
        <v>31.548887499999999</v>
      </c>
      <c r="V229">
        <f t="shared" si="116"/>
        <v>4.6545066023697954</v>
      </c>
      <c r="W229">
        <f t="shared" si="117"/>
        <v>68.583173999847375</v>
      </c>
      <c r="X229">
        <f t="shared" si="118"/>
        <v>3.0933342319093708</v>
      </c>
      <c r="Y229">
        <f t="shared" si="119"/>
        <v>4.5103398567063326</v>
      </c>
      <c r="Z229">
        <f t="shared" si="120"/>
        <v>1.5611723704604246</v>
      </c>
      <c r="AA229">
        <f t="shared" si="121"/>
        <v>-101.49874534928935</v>
      </c>
      <c r="AB229">
        <f t="shared" si="122"/>
        <v>-109.32217224733931</v>
      </c>
      <c r="AC229">
        <f t="shared" si="123"/>
        <v>-6.7119857162136656</v>
      </c>
      <c r="AD229">
        <f t="shared" si="124"/>
        <v>8.5805413850810481</v>
      </c>
      <c r="AE229">
        <f t="shared" si="125"/>
        <v>56.960113324382831</v>
      </c>
      <c r="AF229">
        <f t="shared" si="126"/>
        <v>2.3097404636403707</v>
      </c>
      <c r="AG229">
        <f t="shared" si="127"/>
        <v>33.420641748467887</v>
      </c>
      <c r="AH229">
        <v>1457.3759640717631</v>
      </c>
      <c r="AI229">
        <v>1436.1069696969689</v>
      </c>
      <c r="AJ229">
        <v>1.703271491916071</v>
      </c>
      <c r="AK229">
        <v>66.645628169260647</v>
      </c>
      <c r="AL229">
        <f t="shared" si="128"/>
        <v>2.3015588514578083</v>
      </c>
      <c r="AM229">
        <v>29.73122954049099</v>
      </c>
      <c r="AN229">
        <v>30.659567352941181</v>
      </c>
      <c r="AO229">
        <v>-2.972959919475136E-4</v>
      </c>
      <c r="AP229">
        <v>87.351231965539924</v>
      </c>
      <c r="AQ229">
        <v>25</v>
      </c>
      <c r="AR229">
        <v>4</v>
      </c>
      <c r="AS229">
        <f t="shared" si="129"/>
        <v>1</v>
      </c>
      <c r="AT229">
        <f t="shared" si="130"/>
        <v>0</v>
      </c>
      <c r="AU229">
        <f t="shared" si="131"/>
        <v>47412.041456356346</v>
      </c>
      <c r="AV229">
        <f t="shared" si="132"/>
        <v>1199.98875</v>
      </c>
      <c r="AW229">
        <f t="shared" si="133"/>
        <v>1025.9155449212037</v>
      </c>
      <c r="AX229">
        <f t="shared" si="134"/>
        <v>0.85493763580800552</v>
      </c>
      <c r="AY229">
        <f t="shared" si="135"/>
        <v>0.18842963710945071</v>
      </c>
      <c r="AZ229">
        <v>2.7</v>
      </c>
      <c r="BA229">
        <v>0.5</v>
      </c>
      <c r="BB229" t="s">
        <v>356</v>
      </c>
      <c r="BC229">
        <v>2</v>
      </c>
      <c r="BD229" t="b">
        <v>1</v>
      </c>
      <c r="BE229">
        <v>1665256521.1875</v>
      </c>
      <c r="BF229">
        <v>1389.08125</v>
      </c>
      <c r="BG229">
        <v>1414.075</v>
      </c>
      <c r="BH229">
        <v>30.661950000000001</v>
      </c>
      <c r="BI229">
        <v>29.7319125</v>
      </c>
      <c r="BJ229">
        <v>1387.4349999999999</v>
      </c>
      <c r="BK229">
        <v>30.4661875</v>
      </c>
      <c r="BL229">
        <v>649.98262499999998</v>
      </c>
      <c r="BM229">
        <v>100.78525</v>
      </c>
      <c r="BN229">
        <v>9.9861087500000001E-2</v>
      </c>
      <c r="BO229">
        <v>30.995962500000001</v>
      </c>
      <c r="BP229">
        <v>31.548887499999999</v>
      </c>
      <c r="BQ229">
        <v>999.9</v>
      </c>
      <c r="BR229">
        <v>0</v>
      </c>
      <c r="BS229">
        <v>0</v>
      </c>
      <c r="BT229">
        <v>8988.28125</v>
      </c>
      <c r="BU229">
        <v>0</v>
      </c>
      <c r="BV229">
        <v>27.711387500000001</v>
      </c>
      <c r="BW229">
        <v>-24.993575</v>
      </c>
      <c r="BX229">
        <v>1433.02</v>
      </c>
      <c r="BY229">
        <v>1457.4075</v>
      </c>
      <c r="BZ229">
        <v>0.93003912499999997</v>
      </c>
      <c r="CA229">
        <v>1414.075</v>
      </c>
      <c r="CB229">
        <v>29.7319125</v>
      </c>
      <c r="CC229">
        <v>3.0902699999999999</v>
      </c>
      <c r="CD229">
        <v>2.9965375000000001</v>
      </c>
      <c r="CE229">
        <v>24.5224875</v>
      </c>
      <c r="CF229">
        <v>24.0086625</v>
      </c>
      <c r="CG229">
        <v>1199.98875</v>
      </c>
      <c r="CH229">
        <v>0.49999587499999998</v>
      </c>
      <c r="CI229">
        <v>0.50000412500000002</v>
      </c>
      <c r="CJ229">
        <v>0</v>
      </c>
      <c r="CK229">
        <v>800.4247499999999</v>
      </c>
      <c r="CL229">
        <v>4.9990899999999998</v>
      </c>
      <c r="CM229">
        <v>8685.9312499999996</v>
      </c>
      <c r="CN229">
        <v>9557.7362499999999</v>
      </c>
      <c r="CO229">
        <v>43.561999999999998</v>
      </c>
      <c r="CP229">
        <v>45.468499999999999</v>
      </c>
      <c r="CQ229">
        <v>44.436999999999998</v>
      </c>
      <c r="CR229">
        <v>44.436999999999998</v>
      </c>
      <c r="CS229">
        <v>44.819875000000003</v>
      </c>
      <c r="CT229">
        <v>597.49</v>
      </c>
      <c r="CU229">
        <v>597.5</v>
      </c>
      <c r="CV229">
        <v>0</v>
      </c>
      <c r="CW229">
        <v>1665256526.5</v>
      </c>
      <c r="CX229">
        <v>0</v>
      </c>
      <c r="CY229">
        <v>1665253528.5999999</v>
      </c>
      <c r="CZ229" t="s">
        <v>357</v>
      </c>
      <c r="DA229">
        <v>1665253526.5999999</v>
      </c>
      <c r="DB229">
        <v>1665253528.5999999</v>
      </c>
      <c r="DC229">
        <v>13</v>
      </c>
      <c r="DD229">
        <v>3.1E-2</v>
      </c>
      <c r="DE229">
        <v>1.2999999999999999E-2</v>
      </c>
      <c r="DF229">
        <v>1.6459999999999999</v>
      </c>
      <c r="DG229">
        <v>0.19600000000000001</v>
      </c>
      <c r="DH229">
        <v>415</v>
      </c>
      <c r="DI229">
        <v>32</v>
      </c>
      <c r="DJ229">
        <v>0.56000000000000005</v>
      </c>
      <c r="DK229">
        <v>0.22</v>
      </c>
      <c r="DL229">
        <v>-24.944300000000009</v>
      </c>
      <c r="DM229">
        <v>-1.059568641114945</v>
      </c>
      <c r="DN229">
        <v>0.1214236164596752</v>
      </c>
      <c r="DO229">
        <v>0</v>
      </c>
      <c r="DP229">
        <v>0.92404368292682926</v>
      </c>
      <c r="DQ229">
        <v>0.21287803484320769</v>
      </c>
      <c r="DR229">
        <v>2.9917602849582021E-2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364</v>
      </c>
      <c r="EA229">
        <v>3.2942499999999999</v>
      </c>
      <c r="EB229">
        <v>2.6251799999999998</v>
      </c>
      <c r="EC229">
        <v>0.22705900000000001</v>
      </c>
      <c r="ED229">
        <v>0.22817299999999999</v>
      </c>
      <c r="EE229">
        <v>0.128557</v>
      </c>
      <c r="EF229">
        <v>0.12472900000000001</v>
      </c>
      <c r="EG229">
        <v>23307.9</v>
      </c>
      <c r="EH229">
        <v>23831.5</v>
      </c>
      <c r="EI229">
        <v>28077.1</v>
      </c>
      <c r="EJ229">
        <v>29747.1</v>
      </c>
      <c r="EK229">
        <v>33593.800000000003</v>
      </c>
      <c r="EL229">
        <v>36213.300000000003</v>
      </c>
      <c r="EM229">
        <v>39540.6</v>
      </c>
      <c r="EN229">
        <v>42593.4</v>
      </c>
      <c r="EO229">
        <v>2.1423000000000001</v>
      </c>
      <c r="EP229">
        <v>2.1007500000000001</v>
      </c>
      <c r="EQ229">
        <v>1.22264E-2</v>
      </c>
      <c r="ER229">
        <v>0</v>
      </c>
      <c r="ES229">
        <v>31.353300000000001</v>
      </c>
      <c r="ET229">
        <v>999.9</v>
      </c>
      <c r="EU229">
        <v>48.1</v>
      </c>
      <c r="EV229">
        <v>40.1</v>
      </c>
      <c r="EW229">
        <v>35.5732</v>
      </c>
      <c r="EX229">
        <v>57.297400000000003</v>
      </c>
      <c r="EY229">
        <v>-3.4575300000000002</v>
      </c>
      <c r="EZ229">
        <v>2</v>
      </c>
      <c r="FA229">
        <v>0.68835100000000005</v>
      </c>
      <c r="FB229">
        <v>3.7681399999999998</v>
      </c>
      <c r="FC229">
        <v>20.230899999999998</v>
      </c>
      <c r="FD229">
        <v>5.2186399999999997</v>
      </c>
      <c r="FE229">
        <v>12.0099</v>
      </c>
      <c r="FF229">
        <v>4.9860499999999996</v>
      </c>
      <c r="FG229">
        <v>3.2844799999999998</v>
      </c>
      <c r="FH229">
        <v>5151.8</v>
      </c>
      <c r="FI229">
        <v>9999</v>
      </c>
      <c r="FJ229">
        <v>9999</v>
      </c>
      <c r="FK229">
        <v>432.3</v>
      </c>
      <c r="FL229">
        <v>1.86585</v>
      </c>
      <c r="FM229">
        <v>1.86219</v>
      </c>
      <c r="FN229">
        <v>1.86432</v>
      </c>
      <c r="FO229">
        <v>1.86049</v>
      </c>
      <c r="FP229">
        <v>1.86113</v>
      </c>
      <c r="FQ229">
        <v>1.8602000000000001</v>
      </c>
      <c r="FR229">
        <v>1.86188</v>
      </c>
      <c r="FS229">
        <v>1.8584700000000001</v>
      </c>
      <c r="FT229">
        <v>0</v>
      </c>
      <c r="FU229">
        <v>0</v>
      </c>
      <c r="FV229">
        <v>0</v>
      </c>
      <c r="FW229">
        <v>0</v>
      </c>
      <c r="FX229" t="s">
        <v>359</v>
      </c>
      <c r="FY229" t="s">
        <v>360</v>
      </c>
      <c r="FZ229" t="s">
        <v>361</v>
      </c>
      <c r="GA229" t="s">
        <v>361</v>
      </c>
      <c r="GB229" t="s">
        <v>361</v>
      </c>
      <c r="GC229" t="s">
        <v>361</v>
      </c>
      <c r="GD229">
        <v>0</v>
      </c>
      <c r="GE229">
        <v>100</v>
      </c>
      <c r="GF229">
        <v>100</v>
      </c>
      <c r="GG229">
        <v>1.65</v>
      </c>
      <c r="GH229">
        <v>0.19570000000000001</v>
      </c>
      <c r="GI229">
        <v>1.646399999999971</v>
      </c>
      <c r="GJ229">
        <v>0</v>
      </c>
      <c r="GK229">
        <v>0</v>
      </c>
      <c r="GL229">
        <v>0</v>
      </c>
      <c r="GM229">
        <v>0.19577000000000669</v>
      </c>
      <c r="GN229">
        <v>0</v>
      </c>
      <c r="GO229">
        <v>0</v>
      </c>
      <c r="GP229">
        <v>0</v>
      </c>
      <c r="GQ229">
        <v>-1</v>
      </c>
      <c r="GR229">
        <v>-1</v>
      </c>
      <c r="GS229">
        <v>-1</v>
      </c>
      <c r="GT229">
        <v>-1</v>
      </c>
      <c r="GU229">
        <v>49.9</v>
      </c>
      <c r="GV229">
        <v>49.9</v>
      </c>
      <c r="GW229">
        <v>3.6669900000000002</v>
      </c>
      <c r="GX229">
        <v>2.5610400000000002</v>
      </c>
      <c r="GY229">
        <v>2.04834</v>
      </c>
      <c r="GZ229">
        <v>2.6000999999999999</v>
      </c>
      <c r="HA229">
        <v>2.1972700000000001</v>
      </c>
      <c r="HB229">
        <v>2.36816</v>
      </c>
      <c r="HC229">
        <v>44.950400000000002</v>
      </c>
      <c r="HD229">
        <v>13.7118</v>
      </c>
      <c r="HE229">
        <v>18</v>
      </c>
      <c r="HF229">
        <v>662.68499999999995</v>
      </c>
      <c r="HG229">
        <v>696.60599999999999</v>
      </c>
      <c r="HH229">
        <v>25.396799999999999</v>
      </c>
      <c r="HI229">
        <v>35.628599999999999</v>
      </c>
      <c r="HJ229">
        <v>29.9999</v>
      </c>
      <c r="HK229">
        <v>35.463299999999997</v>
      </c>
      <c r="HL229">
        <v>35.429000000000002</v>
      </c>
      <c r="HM229">
        <v>73.347200000000001</v>
      </c>
      <c r="HN229">
        <v>18.666</v>
      </c>
      <c r="HO229">
        <v>20.517199999999999</v>
      </c>
      <c r="HP229">
        <v>25.400099999999998</v>
      </c>
      <c r="HQ229">
        <v>1428.05</v>
      </c>
      <c r="HR229">
        <v>29.755700000000001</v>
      </c>
      <c r="HS229">
        <v>98.802199999999999</v>
      </c>
      <c r="HT229">
        <v>98.699299999999994</v>
      </c>
    </row>
    <row r="230" spans="1:228" x14ac:dyDescent="0.2">
      <c r="A230">
        <v>215</v>
      </c>
      <c r="B230">
        <v>1665256527.5</v>
      </c>
      <c r="C230">
        <v>854.5</v>
      </c>
      <c r="D230" t="s">
        <v>790</v>
      </c>
      <c r="E230" t="s">
        <v>791</v>
      </c>
      <c r="F230">
        <v>4</v>
      </c>
      <c r="G230">
        <v>1665256525.5</v>
      </c>
      <c r="H230">
        <f t="shared" si="102"/>
        <v>2.2803523613267119E-3</v>
      </c>
      <c r="I230">
        <f t="shared" si="103"/>
        <v>2.2803523613267118</v>
      </c>
      <c r="J230">
        <f t="shared" si="104"/>
        <v>34.12884872213025</v>
      </c>
      <c r="K230">
        <f t="shared" si="105"/>
        <v>1396.0871428571429</v>
      </c>
      <c r="L230">
        <f t="shared" si="106"/>
        <v>980.81337714799281</v>
      </c>
      <c r="M230">
        <f t="shared" si="107"/>
        <v>98.949888397798233</v>
      </c>
      <c r="N230">
        <f t="shared" si="108"/>
        <v>140.84500700939282</v>
      </c>
      <c r="O230">
        <f t="shared" si="109"/>
        <v>0.14459298709347559</v>
      </c>
      <c r="P230">
        <f t="shared" si="110"/>
        <v>3.6688938784274052</v>
      </c>
      <c r="Q230">
        <f t="shared" si="111"/>
        <v>0.14150021147251821</v>
      </c>
      <c r="R230">
        <f t="shared" si="112"/>
        <v>8.8709995961189003E-2</v>
      </c>
      <c r="S230">
        <f t="shared" si="113"/>
        <v>226.11361552165559</v>
      </c>
      <c r="T230">
        <f t="shared" si="114"/>
        <v>31.598017052405211</v>
      </c>
      <c r="U230">
        <f t="shared" si="115"/>
        <v>31.554757142857142</v>
      </c>
      <c r="V230">
        <f t="shared" si="116"/>
        <v>4.6560582953575675</v>
      </c>
      <c r="W230">
        <f t="shared" si="117"/>
        <v>68.553127393964957</v>
      </c>
      <c r="X230">
        <f t="shared" si="118"/>
        <v>3.0926707671361564</v>
      </c>
      <c r="Y230">
        <f t="shared" si="119"/>
        <v>4.5113489124471631</v>
      </c>
      <c r="Z230">
        <f t="shared" si="120"/>
        <v>1.5633875282214111</v>
      </c>
      <c r="AA230">
        <f t="shared" si="121"/>
        <v>-100.56353913450799</v>
      </c>
      <c r="AB230">
        <f t="shared" si="122"/>
        <v>-109.75212966429082</v>
      </c>
      <c r="AC230">
        <f t="shared" si="123"/>
        <v>-6.73593873307248</v>
      </c>
      <c r="AD230">
        <f t="shared" si="124"/>
        <v>9.0620079897842913</v>
      </c>
      <c r="AE230">
        <f t="shared" si="125"/>
        <v>57.164205196181776</v>
      </c>
      <c r="AF230">
        <f t="shared" si="126"/>
        <v>2.2860831795193679</v>
      </c>
      <c r="AG230">
        <f t="shared" si="127"/>
        <v>34.12884872213025</v>
      </c>
      <c r="AH230">
        <v>1464.10661058808</v>
      </c>
      <c r="AI230">
        <v>1442.721696969696</v>
      </c>
      <c r="AJ230">
        <v>1.657474087636416</v>
      </c>
      <c r="AK230">
        <v>66.645628169260647</v>
      </c>
      <c r="AL230">
        <f t="shared" si="128"/>
        <v>2.2803523613267118</v>
      </c>
      <c r="AM230">
        <v>29.733290443618881</v>
      </c>
      <c r="AN230">
        <v>30.651887941176469</v>
      </c>
      <c r="AO230">
        <v>-7.2364251583974547E-5</v>
      </c>
      <c r="AP230">
        <v>87.351231965539924</v>
      </c>
      <c r="AQ230">
        <v>25</v>
      </c>
      <c r="AR230">
        <v>4</v>
      </c>
      <c r="AS230">
        <f t="shared" si="129"/>
        <v>1</v>
      </c>
      <c r="AT230">
        <f t="shared" si="130"/>
        <v>0</v>
      </c>
      <c r="AU230">
        <f t="shared" si="131"/>
        <v>47438.534295171376</v>
      </c>
      <c r="AV230">
        <f t="shared" si="132"/>
        <v>1199.982857142857</v>
      </c>
      <c r="AW230">
        <f t="shared" si="133"/>
        <v>1025.9111707366089</v>
      </c>
      <c r="AX230">
        <f t="shared" si="134"/>
        <v>0.85493818901654106</v>
      </c>
      <c r="AY230">
        <f t="shared" si="135"/>
        <v>0.18843070480192448</v>
      </c>
      <c r="AZ230">
        <v>2.7</v>
      </c>
      <c r="BA230">
        <v>0.5</v>
      </c>
      <c r="BB230" t="s">
        <v>356</v>
      </c>
      <c r="BC230">
        <v>2</v>
      </c>
      <c r="BD230" t="b">
        <v>1</v>
      </c>
      <c r="BE230">
        <v>1665256525.5</v>
      </c>
      <c r="BF230">
        <v>1396.0871428571429</v>
      </c>
      <c r="BG230">
        <v>1421.1585714285709</v>
      </c>
      <c r="BH230">
        <v>30.655242857142859</v>
      </c>
      <c r="BI230">
        <v>29.734728571428569</v>
      </c>
      <c r="BJ230">
        <v>1394.441428571429</v>
      </c>
      <c r="BK230">
        <v>30.459485714285719</v>
      </c>
      <c r="BL230">
        <v>649.98528571428574</v>
      </c>
      <c r="BM230">
        <v>100.7854285714286</v>
      </c>
      <c r="BN230">
        <v>0.10011265714285721</v>
      </c>
      <c r="BO230">
        <v>30.99988571428571</v>
      </c>
      <c r="BP230">
        <v>31.554757142857142</v>
      </c>
      <c r="BQ230">
        <v>999.89999999999986</v>
      </c>
      <c r="BR230">
        <v>0</v>
      </c>
      <c r="BS230">
        <v>0</v>
      </c>
      <c r="BT230">
        <v>8993.4814285714292</v>
      </c>
      <c r="BU230">
        <v>0</v>
      </c>
      <c r="BV230">
        <v>25.501014285714291</v>
      </c>
      <c r="BW230">
        <v>-25.069199999999999</v>
      </c>
      <c r="BX230">
        <v>1440.237142857143</v>
      </c>
      <c r="BY230">
        <v>1464.711428571429</v>
      </c>
      <c r="BZ230">
        <v>0.92054099999999994</v>
      </c>
      <c r="CA230">
        <v>1421.1585714285709</v>
      </c>
      <c r="CB230">
        <v>29.734728571428569</v>
      </c>
      <c r="CC230">
        <v>3.0896057142857138</v>
      </c>
      <c r="CD230">
        <v>2.9968271428571431</v>
      </c>
      <c r="CE230">
        <v>24.51885714285714</v>
      </c>
      <c r="CF230">
        <v>24.010314285714291</v>
      </c>
      <c r="CG230">
        <v>1199.982857142857</v>
      </c>
      <c r="CH230">
        <v>0.49997714285714279</v>
      </c>
      <c r="CI230">
        <v>0.50002285714285721</v>
      </c>
      <c r="CJ230">
        <v>0</v>
      </c>
      <c r="CK230">
        <v>800.31185714285709</v>
      </c>
      <c r="CL230">
        <v>4.9990899999999998</v>
      </c>
      <c r="CM230">
        <v>8686.01</v>
      </c>
      <c r="CN230">
        <v>9557.6357142857159</v>
      </c>
      <c r="CO230">
        <v>43.561999999999998</v>
      </c>
      <c r="CP230">
        <v>45.436999999999998</v>
      </c>
      <c r="CQ230">
        <v>44.436999999999998</v>
      </c>
      <c r="CR230">
        <v>44.436999999999998</v>
      </c>
      <c r="CS230">
        <v>44.821000000000012</v>
      </c>
      <c r="CT230">
        <v>597.46428571428567</v>
      </c>
      <c r="CU230">
        <v>597.51857142857148</v>
      </c>
      <c r="CV230">
        <v>0</v>
      </c>
      <c r="CW230">
        <v>1665256530.0999999</v>
      </c>
      <c r="CX230">
        <v>0</v>
      </c>
      <c r="CY230">
        <v>1665253528.5999999</v>
      </c>
      <c r="CZ230" t="s">
        <v>357</v>
      </c>
      <c r="DA230">
        <v>1665253526.5999999</v>
      </c>
      <c r="DB230">
        <v>1665253528.5999999</v>
      </c>
      <c r="DC230">
        <v>13</v>
      </c>
      <c r="DD230">
        <v>3.1E-2</v>
      </c>
      <c r="DE230">
        <v>1.2999999999999999E-2</v>
      </c>
      <c r="DF230">
        <v>1.6459999999999999</v>
      </c>
      <c r="DG230">
        <v>0.19600000000000001</v>
      </c>
      <c r="DH230">
        <v>415</v>
      </c>
      <c r="DI230">
        <v>32</v>
      </c>
      <c r="DJ230">
        <v>0.56000000000000005</v>
      </c>
      <c r="DK230">
        <v>0.22</v>
      </c>
      <c r="DL230">
        <v>-24.986258536585371</v>
      </c>
      <c r="DM230">
        <v>-0.54201533101053256</v>
      </c>
      <c r="DN230">
        <v>9.4806467762308694E-2</v>
      </c>
      <c r="DO230">
        <v>0</v>
      </c>
      <c r="DP230">
        <v>0.93271017073170737</v>
      </c>
      <c r="DQ230">
        <v>2.7209602787457689E-2</v>
      </c>
      <c r="DR230">
        <v>2.07040948782348E-2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377</v>
      </c>
      <c r="EA230">
        <v>3.29434</v>
      </c>
      <c r="EB230">
        <v>2.6253199999999999</v>
      </c>
      <c r="EC230">
        <v>0.22770299999999999</v>
      </c>
      <c r="ED230">
        <v>0.22883100000000001</v>
      </c>
      <c r="EE230">
        <v>0.12853500000000001</v>
      </c>
      <c r="EF230">
        <v>0.124733</v>
      </c>
      <c r="EG230">
        <v>23288.400000000001</v>
      </c>
      <c r="EH230">
        <v>23811.1</v>
      </c>
      <c r="EI230">
        <v>28077.1</v>
      </c>
      <c r="EJ230">
        <v>29747.1</v>
      </c>
      <c r="EK230">
        <v>33594.9</v>
      </c>
      <c r="EL230">
        <v>36213</v>
      </c>
      <c r="EM230">
        <v>39540.9</v>
      </c>
      <c r="EN230">
        <v>42593.2</v>
      </c>
      <c r="EO230">
        <v>2.14255</v>
      </c>
      <c r="EP230">
        <v>2.1006800000000001</v>
      </c>
      <c r="EQ230">
        <v>1.2278600000000001E-2</v>
      </c>
      <c r="ER230">
        <v>0</v>
      </c>
      <c r="ES230">
        <v>31.357399999999998</v>
      </c>
      <c r="ET230">
        <v>999.9</v>
      </c>
      <c r="EU230">
        <v>48.1</v>
      </c>
      <c r="EV230">
        <v>40.200000000000003</v>
      </c>
      <c r="EW230">
        <v>35.763399999999997</v>
      </c>
      <c r="EX230">
        <v>57.5974</v>
      </c>
      <c r="EY230">
        <v>-3.3373400000000002</v>
      </c>
      <c r="EZ230">
        <v>2</v>
      </c>
      <c r="FA230">
        <v>0.68782799999999999</v>
      </c>
      <c r="FB230">
        <v>3.7783799999999998</v>
      </c>
      <c r="FC230">
        <v>20.230499999999999</v>
      </c>
      <c r="FD230">
        <v>5.2181899999999999</v>
      </c>
      <c r="FE230">
        <v>12.0099</v>
      </c>
      <c r="FF230">
        <v>4.9861000000000004</v>
      </c>
      <c r="FG230">
        <v>3.2845</v>
      </c>
      <c r="FH230">
        <v>5151.8</v>
      </c>
      <c r="FI230">
        <v>9999</v>
      </c>
      <c r="FJ230">
        <v>9999</v>
      </c>
      <c r="FK230">
        <v>432.3</v>
      </c>
      <c r="FL230">
        <v>1.86585</v>
      </c>
      <c r="FM230">
        <v>1.86219</v>
      </c>
      <c r="FN230">
        <v>1.86432</v>
      </c>
      <c r="FO230">
        <v>1.8604700000000001</v>
      </c>
      <c r="FP230">
        <v>1.86113</v>
      </c>
      <c r="FQ230">
        <v>1.8602000000000001</v>
      </c>
      <c r="FR230">
        <v>1.86188</v>
      </c>
      <c r="FS230">
        <v>1.8584499999999999</v>
      </c>
      <c r="FT230">
        <v>0</v>
      </c>
      <c r="FU230">
        <v>0</v>
      </c>
      <c r="FV230">
        <v>0</v>
      </c>
      <c r="FW230">
        <v>0</v>
      </c>
      <c r="FX230" t="s">
        <v>359</v>
      </c>
      <c r="FY230" t="s">
        <v>360</v>
      </c>
      <c r="FZ230" t="s">
        <v>361</v>
      </c>
      <c r="GA230" t="s">
        <v>361</v>
      </c>
      <c r="GB230" t="s">
        <v>361</v>
      </c>
      <c r="GC230" t="s">
        <v>361</v>
      </c>
      <c r="GD230">
        <v>0</v>
      </c>
      <c r="GE230">
        <v>100</v>
      </c>
      <c r="GF230">
        <v>100</v>
      </c>
      <c r="GG230">
        <v>1.64</v>
      </c>
      <c r="GH230">
        <v>0.1958</v>
      </c>
      <c r="GI230">
        <v>1.646399999999971</v>
      </c>
      <c r="GJ230">
        <v>0</v>
      </c>
      <c r="GK230">
        <v>0</v>
      </c>
      <c r="GL230">
        <v>0</v>
      </c>
      <c r="GM230">
        <v>0.19577000000000669</v>
      </c>
      <c r="GN230">
        <v>0</v>
      </c>
      <c r="GO230">
        <v>0</v>
      </c>
      <c r="GP230">
        <v>0</v>
      </c>
      <c r="GQ230">
        <v>-1</v>
      </c>
      <c r="GR230">
        <v>-1</v>
      </c>
      <c r="GS230">
        <v>-1</v>
      </c>
      <c r="GT230">
        <v>-1</v>
      </c>
      <c r="GU230">
        <v>50</v>
      </c>
      <c r="GV230">
        <v>50</v>
      </c>
      <c r="GW230">
        <v>3.6804199999999998</v>
      </c>
      <c r="GX230">
        <v>2.5671400000000002</v>
      </c>
      <c r="GY230">
        <v>2.04834</v>
      </c>
      <c r="GZ230">
        <v>2.6000999999999999</v>
      </c>
      <c r="HA230">
        <v>2.1972700000000001</v>
      </c>
      <c r="HB230">
        <v>2.35229</v>
      </c>
      <c r="HC230">
        <v>44.950400000000002</v>
      </c>
      <c r="HD230">
        <v>13.720499999999999</v>
      </c>
      <c r="HE230">
        <v>18</v>
      </c>
      <c r="HF230">
        <v>662.86699999999996</v>
      </c>
      <c r="HG230">
        <v>696.53700000000003</v>
      </c>
      <c r="HH230">
        <v>25.401199999999999</v>
      </c>
      <c r="HI230">
        <v>35.625500000000002</v>
      </c>
      <c r="HJ230">
        <v>29.9998</v>
      </c>
      <c r="HK230">
        <v>35.461300000000001</v>
      </c>
      <c r="HL230">
        <v>35.429000000000002</v>
      </c>
      <c r="HM230">
        <v>73.601399999999998</v>
      </c>
      <c r="HN230">
        <v>18.666</v>
      </c>
      <c r="HO230">
        <v>20.517199999999999</v>
      </c>
      <c r="HP230">
        <v>25.400600000000001</v>
      </c>
      <c r="HQ230">
        <v>1434.75</v>
      </c>
      <c r="HR230">
        <v>29.763100000000001</v>
      </c>
      <c r="HS230">
        <v>98.802700000000002</v>
      </c>
      <c r="HT230">
        <v>98.699100000000001</v>
      </c>
    </row>
    <row r="231" spans="1:228" x14ac:dyDescent="0.2">
      <c r="A231">
        <v>216</v>
      </c>
      <c r="B231">
        <v>1665256531.5</v>
      </c>
      <c r="C231">
        <v>858.5</v>
      </c>
      <c r="D231" t="s">
        <v>792</v>
      </c>
      <c r="E231" t="s">
        <v>793</v>
      </c>
      <c r="F231">
        <v>4</v>
      </c>
      <c r="G231">
        <v>1665256529.1875</v>
      </c>
      <c r="H231">
        <f t="shared" si="102"/>
        <v>2.2690317703721666E-3</v>
      </c>
      <c r="I231">
        <f t="shared" si="103"/>
        <v>2.2690317703721665</v>
      </c>
      <c r="J231">
        <f t="shared" si="104"/>
        <v>32.9487347571905</v>
      </c>
      <c r="K231">
        <f t="shared" si="105"/>
        <v>1402.15625</v>
      </c>
      <c r="L231">
        <f t="shared" si="106"/>
        <v>997.49268148108411</v>
      </c>
      <c r="M231">
        <f t="shared" si="107"/>
        <v>100.63323476608308</v>
      </c>
      <c r="N231">
        <f t="shared" si="108"/>
        <v>141.45819984911483</v>
      </c>
      <c r="O231">
        <f t="shared" si="109"/>
        <v>0.14365892219910631</v>
      </c>
      <c r="P231">
        <f t="shared" si="110"/>
        <v>3.6753397749291659</v>
      </c>
      <c r="Q231">
        <f t="shared" si="111"/>
        <v>0.14061075399272088</v>
      </c>
      <c r="R231">
        <f t="shared" si="112"/>
        <v>8.8150200225296904E-2</v>
      </c>
      <c r="S231">
        <f t="shared" si="113"/>
        <v>226.11003448559876</v>
      </c>
      <c r="T231">
        <f t="shared" si="114"/>
        <v>31.59557647251885</v>
      </c>
      <c r="U231">
        <f t="shared" si="115"/>
        <v>31.560874999999999</v>
      </c>
      <c r="V231">
        <f t="shared" si="116"/>
        <v>4.6576760854259689</v>
      </c>
      <c r="W231">
        <f t="shared" si="117"/>
        <v>68.557771753614304</v>
      </c>
      <c r="X231">
        <f t="shared" si="118"/>
        <v>3.0922083396859663</v>
      </c>
      <c r="Y231">
        <f t="shared" si="119"/>
        <v>4.5103687891124435</v>
      </c>
      <c r="Z231">
        <f t="shared" si="120"/>
        <v>1.5654677457400026</v>
      </c>
      <c r="AA231">
        <f t="shared" si="121"/>
        <v>-100.06430107341255</v>
      </c>
      <c r="AB231">
        <f t="shared" si="122"/>
        <v>-111.91224965588982</v>
      </c>
      <c r="AC231">
        <f t="shared" si="123"/>
        <v>-6.8565461926617308</v>
      </c>
      <c r="AD231">
        <f t="shared" si="124"/>
        <v>7.2769375636346467</v>
      </c>
      <c r="AE231">
        <f t="shared" si="125"/>
        <v>57.005500917957086</v>
      </c>
      <c r="AF231">
        <f t="shared" si="126"/>
        <v>2.2730098475027334</v>
      </c>
      <c r="AG231">
        <f t="shared" si="127"/>
        <v>32.9487347571905</v>
      </c>
      <c r="AH231">
        <v>1470.8484879604971</v>
      </c>
      <c r="AI231">
        <v>1449.640787878787</v>
      </c>
      <c r="AJ231">
        <v>1.737939899856993</v>
      </c>
      <c r="AK231">
        <v>66.645628169260647</v>
      </c>
      <c r="AL231">
        <f t="shared" si="128"/>
        <v>2.2690317703721665</v>
      </c>
      <c r="AM231">
        <v>29.735165975565209</v>
      </c>
      <c r="AN231">
        <v>30.649622941176471</v>
      </c>
      <c r="AO231">
        <v>-1.5784031694585641E-4</v>
      </c>
      <c r="AP231">
        <v>87.351231965539924</v>
      </c>
      <c r="AQ231">
        <v>25</v>
      </c>
      <c r="AR231">
        <v>4</v>
      </c>
      <c r="AS231">
        <f t="shared" si="129"/>
        <v>1</v>
      </c>
      <c r="AT231">
        <f t="shared" si="130"/>
        <v>0</v>
      </c>
      <c r="AU231">
        <f t="shared" si="131"/>
        <v>47554.993223011428</v>
      </c>
      <c r="AV231">
        <f t="shared" si="132"/>
        <v>1199.9662499999999</v>
      </c>
      <c r="AW231">
        <f t="shared" si="133"/>
        <v>1025.8967385935744</v>
      </c>
      <c r="AX231">
        <f t="shared" si="134"/>
        <v>0.85493799395905867</v>
      </c>
      <c r="AY231">
        <f t="shared" si="135"/>
        <v>0.18843032834098355</v>
      </c>
      <c r="AZ231">
        <v>2.7</v>
      </c>
      <c r="BA231">
        <v>0.5</v>
      </c>
      <c r="BB231" t="s">
        <v>356</v>
      </c>
      <c r="BC231">
        <v>2</v>
      </c>
      <c r="BD231" t="b">
        <v>1</v>
      </c>
      <c r="BE231">
        <v>1665256529.1875</v>
      </c>
      <c r="BF231">
        <v>1402.15625</v>
      </c>
      <c r="BG231">
        <v>1427.1587500000001</v>
      </c>
      <c r="BH231">
        <v>30.6504625</v>
      </c>
      <c r="BI231">
        <v>29.735250000000001</v>
      </c>
      <c r="BJ231">
        <v>1400.5125</v>
      </c>
      <c r="BK231">
        <v>30.454699999999999</v>
      </c>
      <c r="BL231">
        <v>650.01525000000004</v>
      </c>
      <c r="BM231">
        <v>100.78637500000001</v>
      </c>
      <c r="BN231">
        <v>9.9813575000000002E-2</v>
      </c>
      <c r="BO231">
        <v>30.996075000000001</v>
      </c>
      <c r="BP231">
        <v>31.560874999999999</v>
      </c>
      <c r="BQ231">
        <v>999.9</v>
      </c>
      <c r="BR231">
        <v>0</v>
      </c>
      <c r="BS231">
        <v>0</v>
      </c>
      <c r="BT231">
        <v>9015.7024999999994</v>
      </c>
      <c r="BU231">
        <v>0</v>
      </c>
      <c r="BV231">
        <v>24.538250000000001</v>
      </c>
      <c r="BW231">
        <v>-25.0017125</v>
      </c>
      <c r="BX231">
        <v>1446.4925000000001</v>
      </c>
      <c r="BY231">
        <v>1470.895</v>
      </c>
      <c r="BZ231">
        <v>0.91521199999999991</v>
      </c>
      <c r="CA231">
        <v>1427.1587500000001</v>
      </c>
      <c r="CB231">
        <v>29.735250000000001</v>
      </c>
      <c r="CC231">
        <v>3.0891487500000001</v>
      </c>
      <c r="CD231">
        <v>2.9969062499999999</v>
      </c>
      <c r="CE231">
        <v>24.516400000000001</v>
      </c>
      <c r="CF231">
        <v>24.010750000000002</v>
      </c>
      <c r="CG231">
        <v>1199.9662499999999</v>
      </c>
      <c r="CH231">
        <v>0.49998387500000002</v>
      </c>
      <c r="CI231">
        <v>0.50001612499999992</v>
      </c>
      <c r="CJ231">
        <v>0</v>
      </c>
      <c r="CK231">
        <v>800.38075000000003</v>
      </c>
      <c r="CL231">
        <v>4.9990899999999998</v>
      </c>
      <c r="CM231">
        <v>8685.0149999999994</v>
      </c>
      <c r="CN231">
        <v>9557.5400000000009</v>
      </c>
      <c r="CO231">
        <v>43.561999999999998</v>
      </c>
      <c r="CP231">
        <v>45.436999999999998</v>
      </c>
      <c r="CQ231">
        <v>44.436999999999998</v>
      </c>
      <c r="CR231">
        <v>44.436999999999998</v>
      </c>
      <c r="CS231">
        <v>44.827749999999988</v>
      </c>
      <c r="CT231">
        <v>597.46375</v>
      </c>
      <c r="CU231">
        <v>597.50250000000005</v>
      </c>
      <c r="CV231">
        <v>0</v>
      </c>
      <c r="CW231">
        <v>1665256534.3</v>
      </c>
      <c r="CX231">
        <v>0</v>
      </c>
      <c r="CY231">
        <v>1665253528.5999999</v>
      </c>
      <c r="CZ231" t="s">
        <v>357</v>
      </c>
      <c r="DA231">
        <v>1665253526.5999999</v>
      </c>
      <c r="DB231">
        <v>1665253528.5999999</v>
      </c>
      <c r="DC231">
        <v>13</v>
      </c>
      <c r="DD231">
        <v>3.1E-2</v>
      </c>
      <c r="DE231">
        <v>1.2999999999999999E-2</v>
      </c>
      <c r="DF231">
        <v>1.6459999999999999</v>
      </c>
      <c r="DG231">
        <v>0.19600000000000001</v>
      </c>
      <c r="DH231">
        <v>415</v>
      </c>
      <c r="DI231">
        <v>32</v>
      </c>
      <c r="DJ231">
        <v>0.56000000000000005</v>
      </c>
      <c r="DK231">
        <v>0.22</v>
      </c>
      <c r="DL231">
        <v>-25.029563414634151</v>
      </c>
      <c r="DM231">
        <v>-0.2331031358885314</v>
      </c>
      <c r="DN231">
        <v>8.5867131495509091E-2</v>
      </c>
      <c r="DO231">
        <v>0</v>
      </c>
      <c r="DP231">
        <v>0.93530821951219512</v>
      </c>
      <c r="DQ231">
        <v>-0.14696876655052249</v>
      </c>
      <c r="DR231">
        <v>1.494158599429744E-2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364</v>
      </c>
      <c r="EA231">
        <v>3.2943600000000002</v>
      </c>
      <c r="EB231">
        <v>2.6253000000000002</v>
      </c>
      <c r="EC231">
        <v>0.22836200000000001</v>
      </c>
      <c r="ED231">
        <v>0.22944500000000001</v>
      </c>
      <c r="EE231">
        <v>0.12853000000000001</v>
      </c>
      <c r="EF231">
        <v>0.124741</v>
      </c>
      <c r="EG231">
        <v>23268.3</v>
      </c>
      <c r="EH231">
        <v>23792</v>
      </c>
      <c r="EI231">
        <v>28076.9</v>
      </c>
      <c r="EJ231">
        <v>29747.1</v>
      </c>
      <c r="EK231">
        <v>33595</v>
      </c>
      <c r="EL231">
        <v>36212.800000000003</v>
      </c>
      <c r="EM231">
        <v>39540.699999999997</v>
      </c>
      <c r="EN231">
        <v>42593.3</v>
      </c>
      <c r="EO231">
        <v>2.1421700000000001</v>
      </c>
      <c r="EP231">
        <v>2.1008</v>
      </c>
      <c r="EQ231">
        <v>1.26585E-2</v>
      </c>
      <c r="ER231">
        <v>0</v>
      </c>
      <c r="ES231">
        <v>31.3626</v>
      </c>
      <c r="ET231">
        <v>999.9</v>
      </c>
      <c r="EU231">
        <v>48.1</v>
      </c>
      <c r="EV231">
        <v>40.200000000000003</v>
      </c>
      <c r="EW231">
        <v>35.7575</v>
      </c>
      <c r="EX231">
        <v>57.147399999999998</v>
      </c>
      <c r="EY231">
        <v>-3.5416599999999998</v>
      </c>
      <c r="EZ231">
        <v>2</v>
      </c>
      <c r="FA231">
        <v>0.68788400000000005</v>
      </c>
      <c r="FB231">
        <v>3.78661</v>
      </c>
      <c r="FC231">
        <v>20.230399999999999</v>
      </c>
      <c r="FD231">
        <v>5.2187900000000003</v>
      </c>
      <c r="FE231">
        <v>12.0099</v>
      </c>
      <c r="FF231">
        <v>4.9863499999999998</v>
      </c>
      <c r="FG231">
        <v>3.2845800000000001</v>
      </c>
      <c r="FH231">
        <v>5152.2</v>
      </c>
      <c r="FI231">
        <v>9999</v>
      </c>
      <c r="FJ231">
        <v>9999</v>
      </c>
      <c r="FK231">
        <v>432.3</v>
      </c>
      <c r="FL231">
        <v>1.86585</v>
      </c>
      <c r="FM231">
        <v>1.8622000000000001</v>
      </c>
      <c r="FN231">
        <v>1.86432</v>
      </c>
      <c r="FO231">
        <v>1.86049</v>
      </c>
      <c r="FP231">
        <v>1.86114</v>
      </c>
      <c r="FQ231">
        <v>1.8602000000000001</v>
      </c>
      <c r="FR231">
        <v>1.86188</v>
      </c>
      <c r="FS231">
        <v>1.85846</v>
      </c>
      <c r="FT231">
        <v>0</v>
      </c>
      <c r="FU231">
        <v>0</v>
      </c>
      <c r="FV231">
        <v>0</v>
      </c>
      <c r="FW231">
        <v>0</v>
      </c>
      <c r="FX231" t="s">
        <v>359</v>
      </c>
      <c r="FY231" t="s">
        <v>360</v>
      </c>
      <c r="FZ231" t="s">
        <v>361</v>
      </c>
      <c r="GA231" t="s">
        <v>361</v>
      </c>
      <c r="GB231" t="s">
        <v>361</v>
      </c>
      <c r="GC231" t="s">
        <v>361</v>
      </c>
      <c r="GD231">
        <v>0</v>
      </c>
      <c r="GE231">
        <v>100</v>
      </c>
      <c r="GF231">
        <v>100</v>
      </c>
      <c r="GG231">
        <v>1.65</v>
      </c>
      <c r="GH231">
        <v>0.1958</v>
      </c>
      <c r="GI231">
        <v>1.646399999999971</v>
      </c>
      <c r="GJ231">
        <v>0</v>
      </c>
      <c r="GK231">
        <v>0</v>
      </c>
      <c r="GL231">
        <v>0</v>
      </c>
      <c r="GM231">
        <v>0.19577000000000669</v>
      </c>
      <c r="GN231">
        <v>0</v>
      </c>
      <c r="GO231">
        <v>0</v>
      </c>
      <c r="GP231">
        <v>0</v>
      </c>
      <c r="GQ231">
        <v>-1</v>
      </c>
      <c r="GR231">
        <v>-1</v>
      </c>
      <c r="GS231">
        <v>-1</v>
      </c>
      <c r="GT231">
        <v>-1</v>
      </c>
      <c r="GU231">
        <v>50.1</v>
      </c>
      <c r="GV231">
        <v>50</v>
      </c>
      <c r="GW231">
        <v>3.6938499999999999</v>
      </c>
      <c r="GX231">
        <v>2.5647000000000002</v>
      </c>
      <c r="GY231">
        <v>2.04834</v>
      </c>
      <c r="GZ231">
        <v>2.5988799999999999</v>
      </c>
      <c r="HA231">
        <v>2.1972700000000001</v>
      </c>
      <c r="HB231">
        <v>2.32544</v>
      </c>
      <c r="HC231">
        <v>44.9786</v>
      </c>
      <c r="HD231">
        <v>13.7118</v>
      </c>
      <c r="HE231">
        <v>18</v>
      </c>
      <c r="HF231">
        <v>662.56</v>
      </c>
      <c r="HG231">
        <v>696.649</v>
      </c>
      <c r="HH231">
        <v>25.4024</v>
      </c>
      <c r="HI231">
        <v>35.6252</v>
      </c>
      <c r="HJ231">
        <v>30</v>
      </c>
      <c r="HK231">
        <v>35.460900000000002</v>
      </c>
      <c r="HL231">
        <v>35.428699999999999</v>
      </c>
      <c r="HM231">
        <v>73.872900000000001</v>
      </c>
      <c r="HN231">
        <v>18.666</v>
      </c>
      <c r="HO231">
        <v>20.517199999999999</v>
      </c>
      <c r="HP231">
        <v>25.402999999999999</v>
      </c>
      <c r="HQ231">
        <v>1441.43</v>
      </c>
      <c r="HR231">
        <v>29.763100000000001</v>
      </c>
      <c r="HS231">
        <v>98.802300000000002</v>
      </c>
      <c r="HT231">
        <v>98.699100000000001</v>
      </c>
    </row>
    <row r="232" spans="1:228" x14ac:dyDescent="0.2">
      <c r="A232">
        <v>217</v>
      </c>
      <c r="B232">
        <v>1665256535.5</v>
      </c>
      <c r="C232">
        <v>862.5</v>
      </c>
      <c r="D232" t="s">
        <v>794</v>
      </c>
      <c r="E232" t="s">
        <v>795</v>
      </c>
      <c r="F232">
        <v>4</v>
      </c>
      <c r="G232">
        <v>1665256533.5</v>
      </c>
      <c r="H232">
        <f t="shared" si="102"/>
        <v>2.2553103573411093E-3</v>
      </c>
      <c r="I232">
        <f t="shared" si="103"/>
        <v>2.2553103573411093</v>
      </c>
      <c r="J232">
        <f t="shared" si="104"/>
        <v>32.981685899397029</v>
      </c>
      <c r="K232">
        <f t="shared" si="105"/>
        <v>1409.3585714285709</v>
      </c>
      <c r="L232">
        <f t="shared" si="106"/>
        <v>1001.5070181464555</v>
      </c>
      <c r="M232">
        <f t="shared" si="107"/>
        <v>101.03935284125822</v>
      </c>
      <c r="N232">
        <f t="shared" si="108"/>
        <v>142.18640049270132</v>
      </c>
      <c r="O232">
        <f t="shared" si="109"/>
        <v>0.14263467870525806</v>
      </c>
      <c r="P232">
        <f t="shared" si="110"/>
        <v>3.6742574439625919</v>
      </c>
      <c r="Q232">
        <f t="shared" si="111"/>
        <v>0.13962846544614479</v>
      </c>
      <c r="R232">
        <f t="shared" si="112"/>
        <v>8.7532610037323155E-2</v>
      </c>
      <c r="S232">
        <f t="shared" si="113"/>
        <v>226.10984666369603</v>
      </c>
      <c r="T232">
        <f t="shared" si="114"/>
        <v>31.600959345359229</v>
      </c>
      <c r="U232">
        <f t="shared" si="115"/>
        <v>31.565385714285721</v>
      </c>
      <c r="V232">
        <f t="shared" si="116"/>
        <v>4.6588692003234993</v>
      </c>
      <c r="W232">
        <f t="shared" si="117"/>
        <v>68.542032045574459</v>
      </c>
      <c r="X232">
        <f t="shared" si="118"/>
        <v>3.0919108018723134</v>
      </c>
      <c r="Y232">
        <f t="shared" si="119"/>
        <v>4.5109704360916281</v>
      </c>
      <c r="Z232">
        <f t="shared" si="120"/>
        <v>1.5669583984511859</v>
      </c>
      <c r="AA232">
        <f t="shared" si="121"/>
        <v>-99.459186758742916</v>
      </c>
      <c r="AB232">
        <f t="shared" si="122"/>
        <v>-112.30942405361624</v>
      </c>
      <c r="AC232">
        <f t="shared" si="123"/>
        <v>-6.8831393248120749</v>
      </c>
      <c r="AD232">
        <f t="shared" si="124"/>
        <v>7.4580965265247983</v>
      </c>
      <c r="AE232">
        <f t="shared" si="125"/>
        <v>56.473606915291278</v>
      </c>
      <c r="AF232">
        <f t="shared" si="126"/>
        <v>2.2505749803029778</v>
      </c>
      <c r="AG232">
        <f t="shared" si="127"/>
        <v>32.981685899397029</v>
      </c>
      <c r="AH232">
        <v>1477.5218801275109</v>
      </c>
      <c r="AI232">
        <v>1456.4589696969699</v>
      </c>
      <c r="AJ232">
        <v>1.6989340657156651</v>
      </c>
      <c r="AK232">
        <v>66.645628169260647</v>
      </c>
      <c r="AL232">
        <f t="shared" si="128"/>
        <v>2.2553103573411093</v>
      </c>
      <c r="AM232">
        <v>29.736690889090649</v>
      </c>
      <c r="AN232">
        <v>30.64487676470587</v>
      </c>
      <c r="AO232">
        <v>-1.4378192646852171E-5</v>
      </c>
      <c r="AP232">
        <v>87.351231965539924</v>
      </c>
      <c r="AQ232">
        <v>25</v>
      </c>
      <c r="AR232">
        <v>4</v>
      </c>
      <c r="AS232">
        <f t="shared" si="129"/>
        <v>1</v>
      </c>
      <c r="AT232">
        <f t="shared" si="130"/>
        <v>0</v>
      </c>
      <c r="AU232">
        <f t="shared" si="131"/>
        <v>47535.178198568232</v>
      </c>
      <c r="AV232">
        <f t="shared" si="132"/>
        <v>1199.9685714285711</v>
      </c>
      <c r="AW232">
        <f t="shared" si="133"/>
        <v>1025.8983993076142</v>
      </c>
      <c r="AX232">
        <f t="shared" si="134"/>
        <v>0.85493772398244983</v>
      </c>
      <c r="AY232">
        <f t="shared" si="135"/>
        <v>0.18842980728612804</v>
      </c>
      <c r="AZ232">
        <v>2.7</v>
      </c>
      <c r="BA232">
        <v>0.5</v>
      </c>
      <c r="BB232" t="s">
        <v>356</v>
      </c>
      <c r="BC232">
        <v>2</v>
      </c>
      <c r="BD232" t="b">
        <v>1</v>
      </c>
      <c r="BE232">
        <v>1665256533.5</v>
      </c>
      <c r="BF232">
        <v>1409.3585714285709</v>
      </c>
      <c r="BG232">
        <v>1434.1342857142861</v>
      </c>
      <c r="BH232">
        <v>30.647171428571429</v>
      </c>
      <c r="BI232">
        <v>29.740971428571431</v>
      </c>
      <c r="BJ232">
        <v>1407.71</v>
      </c>
      <c r="BK232">
        <v>30.451428571428568</v>
      </c>
      <c r="BL232">
        <v>650.0025714285714</v>
      </c>
      <c r="BM232">
        <v>100.7872857142857</v>
      </c>
      <c r="BN232">
        <v>0.1000281142857143</v>
      </c>
      <c r="BO232">
        <v>30.998414285714279</v>
      </c>
      <c r="BP232">
        <v>31.565385714285721</v>
      </c>
      <c r="BQ232">
        <v>999.89999999999986</v>
      </c>
      <c r="BR232">
        <v>0</v>
      </c>
      <c r="BS232">
        <v>0</v>
      </c>
      <c r="BT232">
        <v>9011.8742857142861</v>
      </c>
      <c r="BU232">
        <v>0</v>
      </c>
      <c r="BV232">
        <v>23.37708571428572</v>
      </c>
      <c r="BW232">
        <v>-24.775857142857141</v>
      </c>
      <c r="BX232">
        <v>1453.9157142857141</v>
      </c>
      <c r="BY232">
        <v>1478.0928571428569</v>
      </c>
      <c r="BZ232">
        <v>0.90621299999999994</v>
      </c>
      <c r="CA232">
        <v>1434.1342857142861</v>
      </c>
      <c r="CB232">
        <v>29.740971428571431</v>
      </c>
      <c r="CC232">
        <v>3.0888457142857151</v>
      </c>
      <c r="CD232">
        <v>2.9975085714285719</v>
      </c>
      <c r="CE232">
        <v>24.514757142857139</v>
      </c>
      <c r="CF232">
        <v>24.01407142857143</v>
      </c>
      <c r="CG232">
        <v>1199.9685714285711</v>
      </c>
      <c r="CH232">
        <v>0.49999328571428558</v>
      </c>
      <c r="CI232">
        <v>0.5000067142857143</v>
      </c>
      <c r="CJ232">
        <v>0</v>
      </c>
      <c r="CK232">
        <v>800.15</v>
      </c>
      <c r="CL232">
        <v>4.9990899999999998</v>
      </c>
      <c r="CM232">
        <v>8684.7685714285708</v>
      </c>
      <c r="CN232">
        <v>9557.5857142857149</v>
      </c>
      <c r="CO232">
        <v>43.561999999999998</v>
      </c>
      <c r="CP232">
        <v>45.436999999999998</v>
      </c>
      <c r="CQ232">
        <v>44.436999999999998</v>
      </c>
      <c r="CR232">
        <v>44.436999999999998</v>
      </c>
      <c r="CS232">
        <v>44.811999999999998</v>
      </c>
      <c r="CT232">
        <v>597.47571428571428</v>
      </c>
      <c r="CU232">
        <v>597.49285714285713</v>
      </c>
      <c r="CV232">
        <v>0</v>
      </c>
      <c r="CW232">
        <v>1665256538.5</v>
      </c>
      <c r="CX232">
        <v>0</v>
      </c>
      <c r="CY232">
        <v>1665253528.5999999</v>
      </c>
      <c r="CZ232" t="s">
        <v>357</v>
      </c>
      <c r="DA232">
        <v>1665253526.5999999</v>
      </c>
      <c r="DB232">
        <v>1665253528.5999999</v>
      </c>
      <c r="DC232">
        <v>13</v>
      </c>
      <c r="DD232">
        <v>3.1E-2</v>
      </c>
      <c r="DE232">
        <v>1.2999999999999999E-2</v>
      </c>
      <c r="DF232">
        <v>1.6459999999999999</v>
      </c>
      <c r="DG232">
        <v>0.19600000000000001</v>
      </c>
      <c r="DH232">
        <v>415</v>
      </c>
      <c r="DI232">
        <v>32</v>
      </c>
      <c r="DJ232">
        <v>0.56000000000000005</v>
      </c>
      <c r="DK232">
        <v>0.22</v>
      </c>
      <c r="DL232">
        <v>-25.002395121951221</v>
      </c>
      <c r="DM232">
        <v>0.76921463414630431</v>
      </c>
      <c r="DN232">
        <v>0.12381131582946719</v>
      </c>
      <c r="DO232">
        <v>0</v>
      </c>
      <c r="DP232">
        <v>0.92633658536585373</v>
      </c>
      <c r="DQ232">
        <v>-0.13822118466898789</v>
      </c>
      <c r="DR232">
        <v>1.3911875497303329E-2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364</v>
      </c>
      <c r="EA232">
        <v>3.2944</v>
      </c>
      <c r="EB232">
        <v>2.6253199999999999</v>
      </c>
      <c r="EC232">
        <v>0.22902</v>
      </c>
      <c r="ED232">
        <v>0.23009199999999999</v>
      </c>
      <c r="EE232">
        <v>0.12850700000000001</v>
      </c>
      <c r="EF232">
        <v>0.12475700000000001</v>
      </c>
      <c r="EG232">
        <v>23248.2</v>
      </c>
      <c r="EH232">
        <v>23771.7</v>
      </c>
      <c r="EI232">
        <v>28076.799999999999</v>
      </c>
      <c r="EJ232">
        <v>29746.799999999999</v>
      </c>
      <c r="EK232">
        <v>33595.5</v>
      </c>
      <c r="EL232">
        <v>36211.9</v>
      </c>
      <c r="EM232">
        <v>39540.1</v>
      </c>
      <c r="EN232">
        <v>42593</v>
      </c>
      <c r="EO232">
        <v>2.1424300000000001</v>
      </c>
      <c r="EP232">
        <v>2.1007799999999999</v>
      </c>
      <c r="EQ232">
        <v>1.20327E-2</v>
      </c>
      <c r="ER232">
        <v>0</v>
      </c>
      <c r="ES232">
        <v>31.366299999999999</v>
      </c>
      <c r="ET232">
        <v>999.9</v>
      </c>
      <c r="EU232">
        <v>48.1</v>
      </c>
      <c r="EV232">
        <v>40.200000000000003</v>
      </c>
      <c r="EW232">
        <v>35.758800000000001</v>
      </c>
      <c r="EX232">
        <v>57.117400000000004</v>
      </c>
      <c r="EY232">
        <v>-3.4174699999999998</v>
      </c>
      <c r="EZ232">
        <v>2</v>
      </c>
      <c r="FA232">
        <v>0.68784000000000001</v>
      </c>
      <c r="FB232">
        <v>3.7851699999999999</v>
      </c>
      <c r="FC232">
        <v>20.230499999999999</v>
      </c>
      <c r="FD232">
        <v>5.2187900000000003</v>
      </c>
      <c r="FE232">
        <v>12.0099</v>
      </c>
      <c r="FF232">
        <v>4.9861000000000004</v>
      </c>
      <c r="FG232">
        <v>3.2844500000000001</v>
      </c>
      <c r="FH232">
        <v>5152.2</v>
      </c>
      <c r="FI232">
        <v>9999</v>
      </c>
      <c r="FJ232">
        <v>9999</v>
      </c>
      <c r="FK232">
        <v>432.3</v>
      </c>
      <c r="FL232">
        <v>1.8658600000000001</v>
      </c>
      <c r="FM232">
        <v>1.86226</v>
      </c>
      <c r="FN232">
        <v>1.86432</v>
      </c>
      <c r="FO232">
        <v>1.86049</v>
      </c>
      <c r="FP232">
        <v>1.8611500000000001</v>
      </c>
      <c r="FQ232">
        <v>1.8602000000000001</v>
      </c>
      <c r="FR232">
        <v>1.86188</v>
      </c>
      <c r="FS232">
        <v>1.85846</v>
      </c>
      <c r="FT232">
        <v>0</v>
      </c>
      <c r="FU232">
        <v>0</v>
      </c>
      <c r="FV232">
        <v>0</v>
      </c>
      <c r="FW232">
        <v>0</v>
      </c>
      <c r="FX232" t="s">
        <v>359</v>
      </c>
      <c r="FY232" t="s">
        <v>360</v>
      </c>
      <c r="FZ232" t="s">
        <v>361</v>
      </c>
      <c r="GA232" t="s">
        <v>361</v>
      </c>
      <c r="GB232" t="s">
        <v>361</v>
      </c>
      <c r="GC232" t="s">
        <v>361</v>
      </c>
      <c r="GD232">
        <v>0</v>
      </c>
      <c r="GE232">
        <v>100</v>
      </c>
      <c r="GF232">
        <v>100</v>
      </c>
      <c r="GG232">
        <v>1.65</v>
      </c>
      <c r="GH232">
        <v>0.19570000000000001</v>
      </c>
      <c r="GI232">
        <v>1.646399999999971</v>
      </c>
      <c r="GJ232">
        <v>0</v>
      </c>
      <c r="GK232">
        <v>0</v>
      </c>
      <c r="GL232">
        <v>0</v>
      </c>
      <c r="GM232">
        <v>0.19577000000000669</v>
      </c>
      <c r="GN232">
        <v>0</v>
      </c>
      <c r="GO232">
        <v>0</v>
      </c>
      <c r="GP232">
        <v>0</v>
      </c>
      <c r="GQ232">
        <v>-1</v>
      </c>
      <c r="GR232">
        <v>-1</v>
      </c>
      <c r="GS232">
        <v>-1</v>
      </c>
      <c r="GT232">
        <v>-1</v>
      </c>
      <c r="GU232">
        <v>50.1</v>
      </c>
      <c r="GV232">
        <v>50.1</v>
      </c>
      <c r="GW232">
        <v>3.7072799999999999</v>
      </c>
      <c r="GX232">
        <v>2.5598100000000001</v>
      </c>
      <c r="GY232">
        <v>2.04834</v>
      </c>
      <c r="GZ232">
        <v>2.5988799999999999</v>
      </c>
      <c r="HA232">
        <v>2.1972700000000001</v>
      </c>
      <c r="HB232">
        <v>2.3791500000000001</v>
      </c>
      <c r="HC232">
        <v>44.9786</v>
      </c>
      <c r="HD232">
        <v>13.720499999999999</v>
      </c>
      <c r="HE232">
        <v>18</v>
      </c>
      <c r="HF232">
        <v>662.73299999999995</v>
      </c>
      <c r="HG232">
        <v>696.59199999999998</v>
      </c>
      <c r="HH232">
        <v>25.403700000000001</v>
      </c>
      <c r="HI232">
        <v>35.623100000000001</v>
      </c>
      <c r="HJ232">
        <v>29.9999</v>
      </c>
      <c r="HK232">
        <v>35.458100000000002</v>
      </c>
      <c r="HL232">
        <v>35.425699999999999</v>
      </c>
      <c r="HM232">
        <v>74.143100000000004</v>
      </c>
      <c r="HN232">
        <v>18.666</v>
      </c>
      <c r="HO232">
        <v>20.517199999999999</v>
      </c>
      <c r="HP232">
        <v>25.402999999999999</v>
      </c>
      <c r="HQ232">
        <v>1448.11</v>
      </c>
      <c r="HR232">
        <v>29.779199999999999</v>
      </c>
      <c r="HS232">
        <v>98.801100000000005</v>
      </c>
      <c r="HT232">
        <v>98.698300000000003</v>
      </c>
    </row>
    <row r="233" spans="1:228" x14ac:dyDescent="0.2">
      <c r="A233">
        <v>218</v>
      </c>
      <c r="B233">
        <v>1665256539.5</v>
      </c>
      <c r="C233">
        <v>866.5</v>
      </c>
      <c r="D233" t="s">
        <v>796</v>
      </c>
      <c r="E233" t="s">
        <v>797</v>
      </c>
      <c r="F233">
        <v>4</v>
      </c>
      <c r="G233">
        <v>1665256537.1875</v>
      </c>
      <c r="H233">
        <f t="shared" si="102"/>
        <v>2.2174407950416243E-3</v>
      </c>
      <c r="I233">
        <f t="shared" si="103"/>
        <v>2.2174407950416244</v>
      </c>
      <c r="J233">
        <f t="shared" si="104"/>
        <v>33.561049664824012</v>
      </c>
      <c r="K233">
        <f t="shared" si="105"/>
        <v>1415.4</v>
      </c>
      <c r="L233">
        <f t="shared" si="106"/>
        <v>994.05870805419033</v>
      </c>
      <c r="M233">
        <f t="shared" si="107"/>
        <v>100.28872657639556</v>
      </c>
      <c r="N233">
        <f t="shared" si="108"/>
        <v>142.797062634345</v>
      </c>
      <c r="O233">
        <f t="shared" si="109"/>
        <v>0.14008235238560976</v>
      </c>
      <c r="P233">
        <f t="shared" si="110"/>
        <v>3.6719540443897922</v>
      </c>
      <c r="Q233">
        <f t="shared" si="111"/>
        <v>0.13717980589755369</v>
      </c>
      <c r="R233">
        <f t="shared" si="112"/>
        <v>8.5993151808363089E-2</v>
      </c>
      <c r="S233">
        <f t="shared" si="113"/>
        <v>226.11079536081854</v>
      </c>
      <c r="T233">
        <f t="shared" si="114"/>
        <v>31.61226723387896</v>
      </c>
      <c r="U233">
        <f t="shared" si="115"/>
        <v>31.566837499999998</v>
      </c>
      <c r="V233">
        <f t="shared" si="116"/>
        <v>4.6592532642194069</v>
      </c>
      <c r="W233">
        <f t="shared" si="117"/>
        <v>68.512096317741381</v>
      </c>
      <c r="X233">
        <f t="shared" si="118"/>
        <v>3.0910887895397789</v>
      </c>
      <c r="Y233">
        <f t="shared" si="119"/>
        <v>4.5117416568369313</v>
      </c>
      <c r="Z233">
        <f t="shared" si="120"/>
        <v>1.5681644746796279</v>
      </c>
      <c r="AA233">
        <f t="shared" si="121"/>
        <v>-97.789139061335632</v>
      </c>
      <c r="AB233">
        <f t="shared" si="122"/>
        <v>-111.93288235348253</v>
      </c>
      <c r="AC233">
        <f t="shared" si="123"/>
        <v>-6.8645159437575431</v>
      </c>
      <c r="AD233">
        <f t="shared" si="124"/>
        <v>9.5242580022428456</v>
      </c>
      <c r="AE233">
        <f t="shared" si="125"/>
        <v>56.885972788957801</v>
      </c>
      <c r="AF233">
        <f t="shared" si="126"/>
        <v>2.2253780139204911</v>
      </c>
      <c r="AG233">
        <f t="shared" si="127"/>
        <v>33.561049664824012</v>
      </c>
      <c r="AH233">
        <v>1484.450306046396</v>
      </c>
      <c r="AI233">
        <v>1463.191939393939</v>
      </c>
      <c r="AJ233">
        <v>1.6861348304799251</v>
      </c>
      <c r="AK233">
        <v>66.645628169260647</v>
      </c>
      <c r="AL233">
        <f t="shared" si="128"/>
        <v>2.2174407950416244</v>
      </c>
      <c r="AM233">
        <v>29.742234779891952</v>
      </c>
      <c r="AN233">
        <v>30.635799117647039</v>
      </c>
      <c r="AO233">
        <v>-1.320940451706144E-4</v>
      </c>
      <c r="AP233">
        <v>87.351231965539924</v>
      </c>
      <c r="AQ233">
        <v>25</v>
      </c>
      <c r="AR233">
        <v>4</v>
      </c>
      <c r="AS233">
        <f t="shared" si="129"/>
        <v>1</v>
      </c>
      <c r="AT233">
        <f t="shared" si="130"/>
        <v>0</v>
      </c>
      <c r="AU233">
        <f t="shared" si="131"/>
        <v>47493.313336174142</v>
      </c>
      <c r="AV233">
        <f t="shared" si="132"/>
        <v>1199.96875</v>
      </c>
      <c r="AW233">
        <f t="shared" si="133"/>
        <v>1025.8990260936882</v>
      </c>
      <c r="AX233">
        <f t="shared" si="134"/>
        <v>0.85493811909159156</v>
      </c>
      <c r="AY233">
        <f t="shared" si="135"/>
        <v>0.18843056984677187</v>
      </c>
      <c r="AZ233">
        <v>2.7</v>
      </c>
      <c r="BA233">
        <v>0.5</v>
      </c>
      <c r="BB233" t="s">
        <v>356</v>
      </c>
      <c r="BC233">
        <v>2</v>
      </c>
      <c r="BD233" t="b">
        <v>1</v>
      </c>
      <c r="BE233">
        <v>1665256537.1875</v>
      </c>
      <c r="BF233">
        <v>1415.4</v>
      </c>
      <c r="BG233">
        <v>1440.3375000000001</v>
      </c>
      <c r="BH233">
        <v>30.638774999999999</v>
      </c>
      <c r="BI233">
        <v>29.742725</v>
      </c>
      <c r="BJ233">
        <v>1413.7537500000001</v>
      </c>
      <c r="BK233">
        <v>30.443024999999999</v>
      </c>
      <c r="BL233">
        <v>650.01137500000004</v>
      </c>
      <c r="BM233">
        <v>100.78812499999999</v>
      </c>
      <c r="BN233">
        <v>0.100007425</v>
      </c>
      <c r="BO233">
        <v>31.001412500000001</v>
      </c>
      <c r="BP233">
        <v>31.566837499999998</v>
      </c>
      <c r="BQ233">
        <v>999.9</v>
      </c>
      <c r="BR233">
        <v>0</v>
      </c>
      <c r="BS233">
        <v>0</v>
      </c>
      <c r="BT233">
        <v>9003.8274999999994</v>
      </c>
      <c r="BU233">
        <v>0</v>
      </c>
      <c r="BV233">
        <v>22.322162500000001</v>
      </c>
      <c r="BW233">
        <v>-24.938012499999999</v>
      </c>
      <c r="BX233">
        <v>1460.13625</v>
      </c>
      <c r="BY233">
        <v>1484.49125</v>
      </c>
      <c r="BZ233">
        <v>0.89606362500000003</v>
      </c>
      <c r="CA233">
        <v>1440.3375000000001</v>
      </c>
      <c r="CB233">
        <v>29.742725</v>
      </c>
      <c r="CC233">
        <v>3.0880287499999999</v>
      </c>
      <c r="CD233">
        <v>2.9977149999999999</v>
      </c>
      <c r="CE233">
        <v>24.510325000000002</v>
      </c>
      <c r="CF233">
        <v>24.015225000000001</v>
      </c>
      <c r="CG233">
        <v>1199.96875</v>
      </c>
      <c r="CH233">
        <v>0.499980125</v>
      </c>
      <c r="CI233">
        <v>0.500019875</v>
      </c>
      <c r="CJ233">
        <v>0</v>
      </c>
      <c r="CK233">
        <v>800.08412499999997</v>
      </c>
      <c r="CL233">
        <v>4.9990899999999998</v>
      </c>
      <c r="CM233">
        <v>8685.6074999999983</v>
      </c>
      <c r="CN233">
        <v>9557.5487499999999</v>
      </c>
      <c r="CO233">
        <v>43.561999999999998</v>
      </c>
      <c r="CP233">
        <v>45.436999999999998</v>
      </c>
      <c r="CQ233">
        <v>44.436999999999998</v>
      </c>
      <c r="CR233">
        <v>44.436999999999998</v>
      </c>
      <c r="CS233">
        <v>44.819875000000003</v>
      </c>
      <c r="CT233">
        <v>597.46</v>
      </c>
      <c r="CU233">
        <v>597.50874999999996</v>
      </c>
      <c r="CV233">
        <v>0</v>
      </c>
      <c r="CW233">
        <v>1665256542.0999999</v>
      </c>
      <c r="CX233">
        <v>0</v>
      </c>
      <c r="CY233">
        <v>1665253528.5999999</v>
      </c>
      <c r="CZ233" t="s">
        <v>357</v>
      </c>
      <c r="DA233">
        <v>1665253526.5999999</v>
      </c>
      <c r="DB233">
        <v>1665253528.5999999</v>
      </c>
      <c r="DC233">
        <v>13</v>
      </c>
      <c r="DD233">
        <v>3.1E-2</v>
      </c>
      <c r="DE233">
        <v>1.2999999999999999E-2</v>
      </c>
      <c r="DF233">
        <v>1.6459999999999999</v>
      </c>
      <c r="DG233">
        <v>0.19600000000000001</v>
      </c>
      <c r="DH233">
        <v>415</v>
      </c>
      <c r="DI233">
        <v>32</v>
      </c>
      <c r="DJ233">
        <v>0.56000000000000005</v>
      </c>
      <c r="DK233">
        <v>0.22</v>
      </c>
      <c r="DL233">
        <v>-24.96163414634146</v>
      </c>
      <c r="DM233">
        <v>0.73428292682926677</v>
      </c>
      <c r="DN233">
        <v>0.1253209199629845</v>
      </c>
      <c r="DO233">
        <v>0</v>
      </c>
      <c r="DP233">
        <v>0.9164745853658538</v>
      </c>
      <c r="DQ233">
        <v>-0.1241331846689918</v>
      </c>
      <c r="DR233">
        <v>1.232662971756401E-2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364</v>
      </c>
      <c r="EA233">
        <v>3.2942499999999999</v>
      </c>
      <c r="EB233">
        <v>2.6253500000000001</v>
      </c>
      <c r="EC233">
        <v>0.22966</v>
      </c>
      <c r="ED233">
        <v>0.23074500000000001</v>
      </c>
      <c r="EE233">
        <v>0.128497</v>
      </c>
      <c r="EF233">
        <v>0.124765</v>
      </c>
      <c r="EG233">
        <v>23229</v>
      </c>
      <c r="EH233">
        <v>23751.3</v>
      </c>
      <c r="EI233">
        <v>28077</v>
      </c>
      <c r="EJ233">
        <v>29746.6</v>
      </c>
      <c r="EK233">
        <v>33596.199999999997</v>
      </c>
      <c r="EL233">
        <v>36211.5</v>
      </c>
      <c r="EM233">
        <v>39540.5</v>
      </c>
      <c r="EN233">
        <v>42592.800000000003</v>
      </c>
      <c r="EO233">
        <v>2.1425200000000002</v>
      </c>
      <c r="EP233">
        <v>2.1008200000000001</v>
      </c>
      <c r="EQ233">
        <v>1.24723E-2</v>
      </c>
      <c r="ER233">
        <v>0</v>
      </c>
      <c r="ES233">
        <v>31.371200000000002</v>
      </c>
      <c r="ET233">
        <v>999.9</v>
      </c>
      <c r="EU233">
        <v>48.1</v>
      </c>
      <c r="EV233">
        <v>40.200000000000003</v>
      </c>
      <c r="EW233">
        <v>35.759900000000002</v>
      </c>
      <c r="EX233">
        <v>57.657400000000003</v>
      </c>
      <c r="EY233">
        <v>-3.4174699999999998</v>
      </c>
      <c r="EZ233">
        <v>2</v>
      </c>
      <c r="FA233">
        <v>0.68783300000000003</v>
      </c>
      <c r="FB233">
        <v>3.7911999999999999</v>
      </c>
      <c r="FC233">
        <v>20.230599999999999</v>
      </c>
      <c r="FD233">
        <v>5.2187900000000003</v>
      </c>
      <c r="FE233">
        <v>12.0099</v>
      </c>
      <c r="FF233">
        <v>4.9865000000000004</v>
      </c>
      <c r="FG233">
        <v>3.2846000000000002</v>
      </c>
      <c r="FH233">
        <v>5152.2</v>
      </c>
      <c r="FI233">
        <v>9999</v>
      </c>
      <c r="FJ233">
        <v>9999</v>
      </c>
      <c r="FK233">
        <v>432.3</v>
      </c>
      <c r="FL233">
        <v>1.8658399999999999</v>
      </c>
      <c r="FM233">
        <v>1.8622099999999999</v>
      </c>
      <c r="FN233">
        <v>1.86432</v>
      </c>
      <c r="FO233">
        <v>1.86049</v>
      </c>
      <c r="FP233">
        <v>1.86113</v>
      </c>
      <c r="FQ233">
        <v>1.8602000000000001</v>
      </c>
      <c r="FR233">
        <v>1.86189</v>
      </c>
      <c r="FS233">
        <v>1.8584799999999999</v>
      </c>
      <c r="FT233">
        <v>0</v>
      </c>
      <c r="FU233">
        <v>0</v>
      </c>
      <c r="FV233">
        <v>0</v>
      </c>
      <c r="FW233">
        <v>0</v>
      </c>
      <c r="FX233" t="s">
        <v>359</v>
      </c>
      <c r="FY233" t="s">
        <v>360</v>
      </c>
      <c r="FZ233" t="s">
        <v>361</v>
      </c>
      <c r="GA233" t="s">
        <v>361</v>
      </c>
      <c r="GB233" t="s">
        <v>361</v>
      </c>
      <c r="GC233" t="s">
        <v>361</v>
      </c>
      <c r="GD233">
        <v>0</v>
      </c>
      <c r="GE233">
        <v>100</v>
      </c>
      <c r="GF233">
        <v>100</v>
      </c>
      <c r="GG233">
        <v>1.64</v>
      </c>
      <c r="GH233">
        <v>0.1958</v>
      </c>
      <c r="GI233">
        <v>1.646399999999971</v>
      </c>
      <c r="GJ233">
        <v>0</v>
      </c>
      <c r="GK233">
        <v>0</v>
      </c>
      <c r="GL233">
        <v>0</v>
      </c>
      <c r="GM233">
        <v>0.19577000000000669</v>
      </c>
      <c r="GN233">
        <v>0</v>
      </c>
      <c r="GO233">
        <v>0</v>
      </c>
      <c r="GP233">
        <v>0</v>
      </c>
      <c r="GQ233">
        <v>-1</v>
      </c>
      <c r="GR233">
        <v>-1</v>
      </c>
      <c r="GS233">
        <v>-1</v>
      </c>
      <c r="GT233">
        <v>-1</v>
      </c>
      <c r="GU233">
        <v>50.2</v>
      </c>
      <c r="GV233">
        <v>50.2</v>
      </c>
      <c r="GW233">
        <v>3.7194799999999999</v>
      </c>
      <c r="GX233">
        <v>2.5683600000000002</v>
      </c>
      <c r="GY233">
        <v>2.04834</v>
      </c>
      <c r="GZ233">
        <v>2.6000999999999999</v>
      </c>
      <c r="HA233">
        <v>2.1972700000000001</v>
      </c>
      <c r="HB233">
        <v>2.3120099999999999</v>
      </c>
      <c r="HC233">
        <v>44.9786</v>
      </c>
      <c r="HD233">
        <v>13.702999999999999</v>
      </c>
      <c r="HE233">
        <v>18</v>
      </c>
      <c r="HF233">
        <v>662.81399999999996</v>
      </c>
      <c r="HG233">
        <v>696.63800000000003</v>
      </c>
      <c r="HH233">
        <v>25.405000000000001</v>
      </c>
      <c r="HI233">
        <v>35.622</v>
      </c>
      <c r="HJ233">
        <v>29.9999</v>
      </c>
      <c r="HK233">
        <v>35.458100000000002</v>
      </c>
      <c r="HL233">
        <v>35.425699999999999</v>
      </c>
      <c r="HM233">
        <v>74.413700000000006</v>
      </c>
      <c r="HN233">
        <v>18.666</v>
      </c>
      <c r="HO233">
        <v>20.517199999999999</v>
      </c>
      <c r="HP233">
        <v>25.404199999999999</v>
      </c>
      <c r="HQ233">
        <v>1454.79</v>
      </c>
      <c r="HR233">
        <v>29.7926</v>
      </c>
      <c r="HS233">
        <v>98.802000000000007</v>
      </c>
      <c r="HT233">
        <v>98.697900000000004</v>
      </c>
    </row>
    <row r="234" spans="1:228" x14ac:dyDescent="0.2">
      <c r="A234">
        <v>219</v>
      </c>
      <c r="B234">
        <v>1665256543.5</v>
      </c>
      <c r="C234">
        <v>870.5</v>
      </c>
      <c r="D234" t="s">
        <v>798</v>
      </c>
      <c r="E234" t="s">
        <v>799</v>
      </c>
      <c r="F234">
        <v>4</v>
      </c>
      <c r="G234">
        <v>1665256541.5</v>
      </c>
      <c r="H234">
        <f t="shared" si="102"/>
        <v>2.2056313206819888E-3</v>
      </c>
      <c r="I234">
        <f t="shared" si="103"/>
        <v>2.2056313206819889</v>
      </c>
      <c r="J234">
        <f t="shared" si="104"/>
        <v>33.581553206695219</v>
      </c>
      <c r="K234">
        <f t="shared" si="105"/>
        <v>1422.53</v>
      </c>
      <c r="L234">
        <f t="shared" si="106"/>
        <v>998.56648944155449</v>
      </c>
      <c r="M234">
        <f t="shared" si="107"/>
        <v>100.74537229237481</v>
      </c>
      <c r="N234">
        <f t="shared" si="108"/>
        <v>143.51905052133233</v>
      </c>
      <c r="O234">
        <f t="shared" si="109"/>
        <v>0.13927263884617361</v>
      </c>
      <c r="P234">
        <f t="shared" si="110"/>
        <v>3.6755696913639078</v>
      </c>
      <c r="Q234">
        <f t="shared" si="111"/>
        <v>0.13640594009315041</v>
      </c>
      <c r="R234">
        <f t="shared" si="112"/>
        <v>8.5506359456966816E-2</v>
      </c>
      <c r="S234">
        <f t="shared" si="113"/>
        <v>226.10246795034709</v>
      </c>
      <c r="T234">
        <f t="shared" si="114"/>
        <v>31.617096106730234</v>
      </c>
      <c r="U234">
        <f t="shared" si="115"/>
        <v>31.56728571428571</v>
      </c>
      <c r="V234">
        <f t="shared" si="116"/>
        <v>4.6593718430212396</v>
      </c>
      <c r="W234">
        <f t="shared" si="117"/>
        <v>68.49141784637979</v>
      </c>
      <c r="X234">
        <f t="shared" si="118"/>
        <v>3.0906772061888659</v>
      </c>
      <c r="Y234">
        <f t="shared" si="119"/>
        <v>4.5125028848446131</v>
      </c>
      <c r="Z234">
        <f t="shared" si="120"/>
        <v>1.5686946368323738</v>
      </c>
      <c r="AA234">
        <f t="shared" si="121"/>
        <v>-97.268341242075707</v>
      </c>
      <c r="AB234">
        <f t="shared" si="122"/>
        <v>-111.54558241949503</v>
      </c>
      <c r="AC234">
        <f t="shared" si="123"/>
        <v>-6.8341494654242014</v>
      </c>
      <c r="AD234">
        <f t="shared" si="124"/>
        <v>10.45439482335216</v>
      </c>
      <c r="AE234">
        <f t="shared" si="125"/>
        <v>57.078883580885986</v>
      </c>
      <c r="AF234">
        <f t="shared" si="126"/>
        <v>2.2048834566287301</v>
      </c>
      <c r="AG234">
        <f t="shared" si="127"/>
        <v>33.581553206695219</v>
      </c>
      <c r="AH234">
        <v>1491.3450524819921</v>
      </c>
      <c r="AI234">
        <v>1470.0277575757571</v>
      </c>
      <c r="AJ234">
        <v>1.69822088782693</v>
      </c>
      <c r="AK234">
        <v>66.645628169260647</v>
      </c>
      <c r="AL234">
        <f t="shared" si="128"/>
        <v>2.2056313206819889</v>
      </c>
      <c r="AM234">
        <v>29.744060339665179</v>
      </c>
      <c r="AN234">
        <v>30.632441176470561</v>
      </c>
      <c r="AO234">
        <v>-4.6594698534279012E-5</v>
      </c>
      <c r="AP234">
        <v>87.351231965539924</v>
      </c>
      <c r="AQ234">
        <v>25</v>
      </c>
      <c r="AR234">
        <v>4</v>
      </c>
      <c r="AS234">
        <f t="shared" si="129"/>
        <v>1</v>
      </c>
      <c r="AT234">
        <f t="shared" si="130"/>
        <v>0</v>
      </c>
      <c r="AU234">
        <f t="shared" si="131"/>
        <v>47557.856150217805</v>
      </c>
      <c r="AV234">
        <f t="shared" si="132"/>
        <v>1199.9228571428571</v>
      </c>
      <c r="AW234">
        <f t="shared" si="133"/>
        <v>1025.859956450957</v>
      </c>
      <c r="AX234">
        <f t="shared" si="134"/>
        <v>0.85493825735900875</v>
      </c>
      <c r="AY234">
        <f t="shared" si="135"/>
        <v>0.18843083670288682</v>
      </c>
      <c r="AZ234">
        <v>2.7</v>
      </c>
      <c r="BA234">
        <v>0.5</v>
      </c>
      <c r="BB234" t="s">
        <v>356</v>
      </c>
      <c r="BC234">
        <v>2</v>
      </c>
      <c r="BD234" t="b">
        <v>1</v>
      </c>
      <c r="BE234">
        <v>1665256541.5</v>
      </c>
      <c r="BF234">
        <v>1422.53</v>
      </c>
      <c r="BG234">
        <v>1447.542857142857</v>
      </c>
      <c r="BH234">
        <v>30.634128571428569</v>
      </c>
      <c r="BI234">
        <v>29.746299999999991</v>
      </c>
      <c r="BJ234">
        <v>1420.8814285714291</v>
      </c>
      <c r="BK234">
        <v>30.43834285714286</v>
      </c>
      <c r="BL234">
        <v>649.99200000000008</v>
      </c>
      <c r="BM234">
        <v>100.7901428571429</v>
      </c>
      <c r="BN234">
        <v>9.9856314285714287E-2</v>
      </c>
      <c r="BO234">
        <v>31.004371428571432</v>
      </c>
      <c r="BP234">
        <v>31.56728571428571</v>
      </c>
      <c r="BQ234">
        <v>999.89999999999986</v>
      </c>
      <c r="BR234">
        <v>0</v>
      </c>
      <c r="BS234">
        <v>0</v>
      </c>
      <c r="BT234">
        <v>9016.1614285714277</v>
      </c>
      <c r="BU234">
        <v>0</v>
      </c>
      <c r="BV234">
        <v>21.03651428571429</v>
      </c>
      <c r="BW234">
        <v>-25.013014285714281</v>
      </c>
      <c r="BX234">
        <v>1467.484285714286</v>
      </c>
      <c r="BY234">
        <v>1491.9228571428571</v>
      </c>
      <c r="BZ234">
        <v>0.88782385714285716</v>
      </c>
      <c r="CA234">
        <v>1447.542857142857</v>
      </c>
      <c r="CB234">
        <v>29.746299999999991</v>
      </c>
      <c r="CC234">
        <v>3.087621428571429</v>
      </c>
      <c r="CD234">
        <v>2.9981357142857141</v>
      </c>
      <c r="CE234">
        <v>24.508128571428571</v>
      </c>
      <c r="CF234">
        <v>24.01755714285715</v>
      </c>
      <c r="CG234">
        <v>1199.9228571428571</v>
      </c>
      <c r="CH234">
        <v>0.49997542857142863</v>
      </c>
      <c r="CI234">
        <v>0.5000245714285716</v>
      </c>
      <c r="CJ234">
        <v>0</v>
      </c>
      <c r="CK234">
        <v>799.98414285714284</v>
      </c>
      <c r="CL234">
        <v>4.9990899999999998</v>
      </c>
      <c r="CM234">
        <v>8685.8528571428578</v>
      </c>
      <c r="CN234">
        <v>9557.1442857142847</v>
      </c>
      <c r="CO234">
        <v>43.561999999999998</v>
      </c>
      <c r="CP234">
        <v>45.436999999999998</v>
      </c>
      <c r="CQ234">
        <v>44.436999999999998</v>
      </c>
      <c r="CR234">
        <v>44.436999999999998</v>
      </c>
      <c r="CS234">
        <v>44.821000000000012</v>
      </c>
      <c r="CT234">
        <v>597.43142857142846</v>
      </c>
      <c r="CU234">
        <v>597.49142857142863</v>
      </c>
      <c r="CV234">
        <v>0</v>
      </c>
      <c r="CW234">
        <v>1665256546.3</v>
      </c>
      <c r="CX234">
        <v>0</v>
      </c>
      <c r="CY234">
        <v>1665253528.5999999</v>
      </c>
      <c r="CZ234" t="s">
        <v>357</v>
      </c>
      <c r="DA234">
        <v>1665253526.5999999</v>
      </c>
      <c r="DB234">
        <v>1665253528.5999999</v>
      </c>
      <c r="DC234">
        <v>13</v>
      </c>
      <c r="DD234">
        <v>3.1E-2</v>
      </c>
      <c r="DE234">
        <v>1.2999999999999999E-2</v>
      </c>
      <c r="DF234">
        <v>1.6459999999999999</v>
      </c>
      <c r="DG234">
        <v>0.19600000000000001</v>
      </c>
      <c r="DH234">
        <v>415</v>
      </c>
      <c r="DI234">
        <v>32</v>
      </c>
      <c r="DJ234">
        <v>0.56000000000000005</v>
      </c>
      <c r="DK234">
        <v>0.22</v>
      </c>
      <c r="DL234">
        <v>-24.954304878048781</v>
      </c>
      <c r="DM234">
        <v>0.23044599303134011</v>
      </c>
      <c r="DN234">
        <v>0.11959242767287739</v>
      </c>
      <c r="DO234">
        <v>0</v>
      </c>
      <c r="DP234">
        <v>0.90803607317073165</v>
      </c>
      <c r="DQ234">
        <v>-0.12686770034843239</v>
      </c>
      <c r="DR234">
        <v>1.258983464389026E-2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364</v>
      </c>
      <c r="EA234">
        <v>3.29433</v>
      </c>
      <c r="EB234">
        <v>2.6252300000000002</v>
      </c>
      <c r="EC234">
        <v>0.23031299999999999</v>
      </c>
      <c r="ED234">
        <v>0.23139100000000001</v>
      </c>
      <c r="EE234">
        <v>0.12848499999999999</v>
      </c>
      <c r="EF234">
        <v>0.12477199999999999</v>
      </c>
      <c r="EG234">
        <v>23209.200000000001</v>
      </c>
      <c r="EH234">
        <v>23730.9</v>
      </c>
      <c r="EI234">
        <v>28077</v>
      </c>
      <c r="EJ234">
        <v>29746.2</v>
      </c>
      <c r="EK234">
        <v>33596.400000000001</v>
      </c>
      <c r="EL234">
        <v>36210.9</v>
      </c>
      <c r="EM234">
        <v>39540.1</v>
      </c>
      <c r="EN234">
        <v>42592.4</v>
      </c>
      <c r="EO234">
        <v>2.14228</v>
      </c>
      <c r="EP234">
        <v>2.1008</v>
      </c>
      <c r="EQ234">
        <v>1.14292E-2</v>
      </c>
      <c r="ER234">
        <v>0</v>
      </c>
      <c r="ES234">
        <v>31.375699999999998</v>
      </c>
      <c r="ET234">
        <v>999.9</v>
      </c>
      <c r="EU234">
        <v>48.1</v>
      </c>
      <c r="EV234">
        <v>40.200000000000003</v>
      </c>
      <c r="EW234">
        <v>35.7605</v>
      </c>
      <c r="EX234">
        <v>57.537399999999998</v>
      </c>
      <c r="EY234">
        <v>-3.5096099999999999</v>
      </c>
      <c r="EZ234">
        <v>2</v>
      </c>
      <c r="FA234">
        <v>0.68784299999999998</v>
      </c>
      <c r="FB234">
        <v>3.8249900000000001</v>
      </c>
      <c r="FC234">
        <v>20.229900000000001</v>
      </c>
      <c r="FD234">
        <v>5.2192400000000001</v>
      </c>
      <c r="FE234">
        <v>12.0099</v>
      </c>
      <c r="FF234">
        <v>4.9863</v>
      </c>
      <c r="FG234">
        <v>3.2846500000000001</v>
      </c>
      <c r="FH234">
        <v>5152.5</v>
      </c>
      <c r="FI234">
        <v>9999</v>
      </c>
      <c r="FJ234">
        <v>9999</v>
      </c>
      <c r="FK234">
        <v>432.3</v>
      </c>
      <c r="FL234">
        <v>1.8658600000000001</v>
      </c>
      <c r="FM234">
        <v>1.86222</v>
      </c>
      <c r="FN234">
        <v>1.86432</v>
      </c>
      <c r="FO234">
        <v>1.8605</v>
      </c>
      <c r="FP234">
        <v>1.86113</v>
      </c>
      <c r="FQ234">
        <v>1.8602000000000001</v>
      </c>
      <c r="FR234">
        <v>1.86188</v>
      </c>
      <c r="FS234">
        <v>1.8585</v>
      </c>
      <c r="FT234">
        <v>0</v>
      </c>
      <c r="FU234">
        <v>0</v>
      </c>
      <c r="FV234">
        <v>0</v>
      </c>
      <c r="FW234">
        <v>0</v>
      </c>
      <c r="FX234" t="s">
        <v>359</v>
      </c>
      <c r="FY234" t="s">
        <v>360</v>
      </c>
      <c r="FZ234" t="s">
        <v>361</v>
      </c>
      <c r="GA234" t="s">
        <v>361</v>
      </c>
      <c r="GB234" t="s">
        <v>361</v>
      </c>
      <c r="GC234" t="s">
        <v>361</v>
      </c>
      <c r="GD234">
        <v>0</v>
      </c>
      <c r="GE234">
        <v>100</v>
      </c>
      <c r="GF234">
        <v>100</v>
      </c>
      <c r="GG234">
        <v>1.65</v>
      </c>
      <c r="GH234">
        <v>0.19570000000000001</v>
      </c>
      <c r="GI234">
        <v>1.646399999999971</v>
      </c>
      <c r="GJ234">
        <v>0</v>
      </c>
      <c r="GK234">
        <v>0</v>
      </c>
      <c r="GL234">
        <v>0</v>
      </c>
      <c r="GM234">
        <v>0.19577000000000669</v>
      </c>
      <c r="GN234">
        <v>0</v>
      </c>
      <c r="GO234">
        <v>0</v>
      </c>
      <c r="GP234">
        <v>0</v>
      </c>
      <c r="GQ234">
        <v>-1</v>
      </c>
      <c r="GR234">
        <v>-1</v>
      </c>
      <c r="GS234">
        <v>-1</v>
      </c>
      <c r="GT234">
        <v>-1</v>
      </c>
      <c r="GU234">
        <v>50.3</v>
      </c>
      <c r="GV234">
        <v>50.2</v>
      </c>
      <c r="GW234">
        <v>3.7341299999999999</v>
      </c>
      <c r="GX234">
        <v>2.5598100000000001</v>
      </c>
      <c r="GY234">
        <v>2.04834</v>
      </c>
      <c r="GZ234">
        <v>2.6000999999999999</v>
      </c>
      <c r="HA234">
        <v>2.1972700000000001</v>
      </c>
      <c r="HB234">
        <v>2.35107</v>
      </c>
      <c r="HC234">
        <v>44.9786</v>
      </c>
      <c r="HD234">
        <v>13.7118</v>
      </c>
      <c r="HE234">
        <v>18</v>
      </c>
      <c r="HF234">
        <v>662.6</v>
      </c>
      <c r="HG234">
        <v>696.61300000000006</v>
      </c>
      <c r="HH234">
        <v>25.404800000000002</v>
      </c>
      <c r="HI234">
        <v>35.621499999999997</v>
      </c>
      <c r="HJ234">
        <v>30</v>
      </c>
      <c r="HK234">
        <v>35.456800000000001</v>
      </c>
      <c r="HL234">
        <v>35.425400000000003</v>
      </c>
      <c r="HM234">
        <v>74.684299999999993</v>
      </c>
      <c r="HN234">
        <v>18.666</v>
      </c>
      <c r="HO234">
        <v>20.517199999999999</v>
      </c>
      <c r="HP234">
        <v>25.395800000000001</v>
      </c>
      <c r="HQ234">
        <v>1461.48</v>
      </c>
      <c r="HR234">
        <v>29.805800000000001</v>
      </c>
      <c r="HS234">
        <v>98.801299999999998</v>
      </c>
      <c r="HT234">
        <v>98.696799999999996</v>
      </c>
    </row>
    <row r="235" spans="1:228" x14ac:dyDescent="0.2">
      <c r="A235">
        <v>220</v>
      </c>
      <c r="B235">
        <v>1665256547.5</v>
      </c>
      <c r="C235">
        <v>874.5</v>
      </c>
      <c r="D235" t="s">
        <v>800</v>
      </c>
      <c r="E235" t="s">
        <v>801</v>
      </c>
      <c r="F235">
        <v>4</v>
      </c>
      <c r="G235">
        <v>1665256545.1875</v>
      </c>
      <c r="H235">
        <f t="shared" si="102"/>
        <v>2.175967596043583E-3</v>
      </c>
      <c r="I235">
        <f t="shared" si="103"/>
        <v>2.1759675960435829</v>
      </c>
      <c r="J235">
        <f t="shared" si="104"/>
        <v>33.443755813300434</v>
      </c>
      <c r="K235">
        <f t="shared" si="105"/>
        <v>1428.5725</v>
      </c>
      <c r="L235">
        <f t="shared" si="106"/>
        <v>1000.5651759403795</v>
      </c>
      <c r="M235">
        <f t="shared" si="107"/>
        <v>100.94802451769415</v>
      </c>
      <c r="N235">
        <f t="shared" si="108"/>
        <v>144.13011288321786</v>
      </c>
      <c r="O235">
        <f t="shared" si="109"/>
        <v>0.13729499807711631</v>
      </c>
      <c r="P235">
        <f t="shared" si="110"/>
        <v>3.6749663794350087</v>
      </c>
      <c r="Q235">
        <f t="shared" si="111"/>
        <v>0.13450780904727541</v>
      </c>
      <c r="R235">
        <f t="shared" si="112"/>
        <v>8.4313085826683384E-2</v>
      </c>
      <c r="S235">
        <f t="shared" si="113"/>
        <v>226.1156381100256</v>
      </c>
      <c r="T235">
        <f t="shared" si="114"/>
        <v>31.623317191341179</v>
      </c>
      <c r="U235">
        <f t="shared" si="115"/>
        <v>31.567675000000001</v>
      </c>
      <c r="V235">
        <f t="shared" si="116"/>
        <v>4.6594748339136807</v>
      </c>
      <c r="W235">
        <f t="shared" si="117"/>
        <v>68.477424718343173</v>
      </c>
      <c r="X235">
        <f t="shared" si="118"/>
        <v>3.0900177657639127</v>
      </c>
      <c r="Y235">
        <f t="shared" si="119"/>
        <v>4.5124619952832195</v>
      </c>
      <c r="Z235">
        <f t="shared" si="120"/>
        <v>1.5694570681497679</v>
      </c>
      <c r="AA235">
        <f t="shared" si="121"/>
        <v>-95.960170985522012</v>
      </c>
      <c r="AB235">
        <f t="shared" si="122"/>
        <v>-111.63588804747515</v>
      </c>
      <c r="AC235">
        <f t="shared" si="123"/>
        <v>-6.8408129267953939</v>
      </c>
      <c r="AD235">
        <f t="shared" si="124"/>
        <v>11.678766150233045</v>
      </c>
      <c r="AE235">
        <f t="shared" si="125"/>
        <v>57.296315556788628</v>
      </c>
      <c r="AF235">
        <f t="shared" si="126"/>
        <v>2.1899121900356491</v>
      </c>
      <c r="AG235">
        <f t="shared" si="127"/>
        <v>33.443755813300434</v>
      </c>
      <c r="AH235">
        <v>1498.211884098253</v>
      </c>
      <c r="AI235">
        <v>1476.837818181818</v>
      </c>
      <c r="AJ235">
        <v>1.7264969932471981</v>
      </c>
      <c r="AK235">
        <v>66.645628169260647</v>
      </c>
      <c r="AL235">
        <f t="shared" si="128"/>
        <v>2.1759675960435829</v>
      </c>
      <c r="AM235">
        <v>29.74646226898383</v>
      </c>
      <c r="AN235">
        <v>30.62293</v>
      </c>
      <c r="AO235">
        <v>-4.9727385733363572E-5</v>
      </c>
      <c r="AP235">
        <v>87.351231965539924</v>
      </c>
      <c r="AQ235">
        <v>25</v>
      </c>
      <c r="AR235">
        <v>4</v>
      </c>
      <c r="AS235">
        <f t="shared" si="129"/>
        <v>1</v>
      </c>
      <c r="AT235">
        <f t="shared" si="130"/>
        <v>0</v>
      </c>
      <c r="AU235">
        <f t="shared" si="131"/>
        <v>47547.043097402136</v>
      </c>
      <c r="AV235">
        <f t="shared" si="132"/>
        <v>1200</v>
      </c>
      <c r="AW235">
        <f t="shared" si="133"/>
        <v>1025.9252010932776</v>
      </c>
      <c r="AX235">
        <f t="shared" si="134"/>
        <v>0.85493766757773126</v>
      </c>
      <c r="AY235">
        <f t="shared" si="135"/>
        <v>0.18842969842502133</v>
      </c>
      <c r="AZ235">
        <v>2.7</v>
      </c>
      <c r="BA235">
        <v>0.5</v>
      </c>
      <c r="BB235" t="s">
        <v>356</v>
      </c>
      <c r="BC235">
        <v>2</v>
      </c>
      <c r="BD235" t="b">
        <v>1</v>
      </c>
      <c r="BE235">
        <v>1665256545.1875</v>
      </c>
      <c r="BF235">
        <v>1428.5725</v>
      </c>
      <c r="BG235">
        <v>1453.6724999999999</v>
      </c>
      <c r="BH235">
        <v>30.627287500000001</v>
      </c>
      <c r="BI235">
        <v>29.745474999999999</v>
      </c>
      <c r="BJ235">
        <v>1426.925</v>
      </c>
      <c r="BK235">
        <v>30.431537500000001</v>
      </c>
      <c r="BL235">
        <v>649.98750000000007</v>
      </c>
      <c r="BM235">
        <v>100.79112499999999</v>
      </c>
      <c r="BN235">
        <v>9.9878350000000005E-2</v>
      </c>
      <c r="BO235">
        <v>31.004212500000001</v>
      </c>
      <c r="BP235">
        <v>31.567675000000001</v>
      </c>
      <c r="BQ235">
        <v>999.9</v>
      </c>
      <c r="BR235">
        <v>0</v>
      </c>
      <c r="BS235">
        <v>0</v>
      </c>
      <c r="BT235">
        <v>9013.9850000000006</v>
      </c>
      <c r="BU235">
        <v>0</v>
      </c>
      <c r="BV235">
        <v>30.002849999999999</v>
      </c>
      <c r="BW235">
        <v>-25.098912500000001</v>
      </c>
      <c r="BX235">
        <v>1473.71</v>
      </c>
      <c r="BY235">
        <v>1498.2349999999999</v>
      </c>
      <c r="BZ235">
        <v>0.88182574999999996</v>
      </c>
      <c r="CA235">
        <v>1453.6724999999999</v>
      </c>
      <c r="CB235">
        <v>29.745474999999999</v>
      </c>
      <c r="CC235">
        <v>3.0869537500000002</v>
      </c>
      <c r="CD235">
        <v>2.99807625</v>
      </c>
      <c r="CE235">
        <v>24.504512500000001</v>
      </c>
      <c r="CF235">
        <v>24.017212499999999</v>
      </c>
      <c r="CG235">
        <v>1200</v>
      </c>
      <c r="CH235">
        <v>0.49999424999999997</v>
      </c>
      <c r="CI235">
        <v>0.50000575000000003</v>
      </c>
      <c r="CJ235">
        <v>0</v>
      </c>
      <c r="CK235">
        <v>799.72962499999994</v>
      </c>
      <c r="CL235">
        <v>4.9990899999999998</v>
      </c>
      <c r="CM235">
        <v>8685.4587499999998</v>
      </c>
      <c r="CN235">
        <v>9557.8337499999998</v>
      </c>
      <c r="CO235">
        <v>43.561999999999998</v>
      </c>
      <c r="CP235">
        <v>45.436999999999998</v>
      </c>
      <c r="CQ235">
        <v>44.436999999999998</v>
      </c>
      <c r="CR235">
        <v>44.476374999999997</v>
      </c>
      <c r="CS235">
        <v>44.843499999999999</v>
      </c>
      <c r="CT235">
        <v>597.49374999999998</v>
      </c>
      <c r="CU235">
        <v>597.50624999999991</v>
      </c>
      <c r="CV235">
        <v>0</v>
      </c>
      <c r="CW235">
        <v>1665256550.5</v>
      </c>
      <c r="CX235">
        <v>0</v>
      </c>
      <c r="CY235">
        <v>1665253528.5999999</v>
      </c>
      <c r="CZ235" t="s">
        <v>357</v>
      </c>
      <c r="DA235">
        <v>1665253526.5999999</v>
      </c>
      <c r="DB235">
        <v>1665253528.5999999</v>
      </c>
      <c r="DC235">
        <v>13</v>
      </c>
      <c r="DD235">
        <v>3.1E-2</v>
      </c>
      <c r="DE235">
        <v>1.2999999999999999E-2</v>
      </c>
      <c r="DF235">
        <v>1.6459999999999999</v>
      </c>
      <c r="DG235">
        <v>0.19600000000000001</v>
      </c>
      <c r="DH235">
        <v>415</v>
      </c>
      <c r="DI235">
        <v>32</v>
      </c>
      <c r="DJ235">
        <v>0.56000000000000005</v>
      </c>
      <c r="DK235">
        <v>0.22</v>
      </c>
      <c r="DL235">
        <v>-24.977821951219511</v>
      </c>
      <c r="DM235">
        <v>-0.243229965156748</v>
      </c>
      <c r="DN235">
        <v>0.13354289803544361</v>
      </c>
      <c r="DO235">
        <v>0</v>
      </c>
      <c r="DP235">
        <v>0.9000744390243901</v>
      </c>
      <c r="DQ235">
        <v>-0.1255272752613244</v>
      </c>
      <c r="DR235">
        <v>1.2468155077106229E-2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364</v>
      </c>
      <c r="EA235">
        <v>3.29433</v>
      </c>
      <c r="EB235">
        <v>2.6254300000000002</v>
      </c>
      <c r="EC235">
        <v>0.230958</v>
      </c>
      <c r="ED235">
        <v>0.23202800000000001</v>
      </c>
      <c r="EE235">
        <v>0.12845599999999999</v>
      </c>
      <c r="EF235">
        <v>0.124775</v>
      </c>
      <c r="EG235">
        <v>23189.3</v>
      </c>
      <c r="EH235">
        <v>23711.3</v>
      </c>
      <c r="EI235">
        <v>28076.5</v>
      </c>
      <c r="EJ235">
        <v>29746.5</v>
      </c>
      <c r="EK235">
        <v>33597.699999999997</v>
      </c>
      <c r="EL235">
        <v>36210.199999999997</v>
      </c>
      <c r="EM235">
        <v>39540.300000000003</v>
      </c>
      <c r="EN235">
        <v>42591.8</v>
      </c>
      <c r="EO235">
        <v>2.1426699999999999</v>
      </c>
      <c r="EP235">
        <v>2.1008800000000001</v>
      </c>
      <c r="EQ235">
        <v>1.20401E-2</v>
      </c>
      <c r="ER235">
        <v>0</v>
      </c>
      <c r="ES235">
        <v>31.380800000000001</v>
      </c>
      <c r="ET235">
        <v>999.9</v>
      </c>
      <c r="EU235">
        <v>48.1</v>
      </c>
      <c r="EV235">
        <v>40.200000000000003</v>
      </c>
      <c r="EW235">
        <v>35.7605</v>
      </c>
      <c r="EX235">
        <v>57.507399999999997</v>
      </c>
      <c r="EY235">
        <v>-3.3734000000000002</v>
      </c>
      <c r="EZ235">
        <v>2</v>
      </c>
      <c r="FA235">
        <v>0.68772100000000003</v>
      </c>
      <c r="FB235">
        <v>3.8359800000000002</v>
      </c>
      <c r="FC235">
        <v>20.229500000000002</v>
      </c>
      <c r="FD235">
        <v>5.2196899999999999</v>
      </c>
      <c r="FE235">
        <v>12.0099</v>
      </c>
      <c r="FF235">
        <v>4.9863</v>
      </c>
      <c r="FG235">
        <v>3.2846500000000001</v>
      </c>
      <c r="FH235">
        <v>5152.5</v>
      </c>
      <c r="FI235">
        <v>9999</v>
      </c>
      <c r="FJ235">
        <v>9999</v>
      </c>
      <c r="FK235">
        <v>432.3</v>
      </c>
      <c r="FL235">
        <v>1.86585</v>
      </c>
      <c r="FM235">
        <v>1.8622099999999999</v>
      </c>
      <c r="FN235">
        <v>1.86433</v>
      </c>
      <c r="FO235">
        <v>1.8605</v>
      </c>
      <c r="FP235">
        <v>1.86114</v>
      </c>
      <c r="FQ235">
        <v>1.8602000000000001</v>
      </c>
      <c r="FR235">
        <v>1.86189</v>
      </c>
      <c r="FS235">
        <v>1.85849</v>
      </c>
      <c r="FT235">
        <v>0</v>
      </c>
      <c r="FU235">
        <v>0</v>
      </c>
      <c r="FV235">
        <v>0</v>
      </c>
      <c r="FW235">
        <v>0</v>
      </c>
      <c r="FX235" t="s">
        <v>359</v>
      </c>
      <c r="FY235" t="s">
        <v>360</v>
      </c>
      <c r="FZ235" t="s">
        <v>361</v>
      </c>
      <c r="GA235" t="s">
        <v>361</v>
      </c>
      <c r="GB235" t="s">
        <v>361</v>
      </c>
      <c r="GC235" t="s">
        <v>361</v>
      </c>
      <c r="GD235">
        <v>0</v>
      </c>
      <c r="GE235">
        <v>100</v>
      </c>
      <c r="GF235">
        <v>100</v>
      </c>
      <c r="GG235">
        <v>1.64</v>
      </c>
      <c r="GH235">
        <v>0.1958</v>
      </c>
      <c r="GI235">
        <v>1.646399999999971</v>
      </c>
      <c r="GJ235">
        <v>0</v>
      </c>
      <c r="GK235">
        <v>0</v>
      </c>
      <c r="GL235">
        <v>0</v>
      </c>
      <c r="GM235">
        <v>0.19577000000000669</v>
      </c>
      <c r="GN235">
        <v>0</v>
      </c>
      <c r="GO235">
        <v>0</v>
      </c>
      <c r="GP235">
        <v>0</v>
      </c>
      <c r="GQ235">
        <v>-1</v>
      </c>
      <c r="GR235">
        <v>-1</v>
      </c>
      <c r="GS235">
        <v>-1</v>
      </c>
      <c r="GT235">
        <v>-1</v>
      </c>
      <c r="GU235">
        <v>50.3</v>
      </c>
      <c r="GV235">
        <v>50.3</v>
      </c>
      <c r="GW235">
        <v>3.74756</v>
      </c>
      <c r="GX235">
        <v>2.5573700000000001</v>
      </c>
      <c r="GY235">
        <v>2.04834</v>
      </c>
      <c r="GZ235">
        <v>2.6000999999999999</v>
      </c>
      <c r="HA235">
        <v>2.1972700000000001</v>
      </c>
      <c r="HB235">
        <v>2.3730500000000001</v>
      </c>
      <c r="HC235">
        <v>44.9786</v>
      </c>
      <c r="HD235">
        <v>13.720499999999999</v>
      </c>
      <c r="HE235">
        <v>18</v>
      </c>
      <c r="HF235">
        <v>662.90200000000004</v>
      </c>
      <c r="HG235">
        <v>696.64800000000002</v>
      </c>
      <c r="HH235">
        <v>25.398499999999999</v>
      </c>
      <c r="HI235">
        <v>35.618699999999997</v>
      </c>
      <c r="HJ235">
        <v>30</v>
      </c>
      <c r="HK235">
        <v>35.454799999999999</v>
      </c>
      <c r="HL235">
        <v>35.422499999999999</v>
      </c>
      <c r="HM235">
        <v>74.955600000000004</v>
      </c>
      <c r="HN235">
        <v>18.666</v>
      </c>
      <c r="HO235">
        <v>20.517199999999999</v>
      </c>
      <c r="HP235">
        <v>25.392499999999998</v>
      </c>
      <c r="HQ235">
        <v>1468.16</v>
      </c>
      <c r="HR235">
        <v>29.824300000000001</v>
      </c>
      <c r="HS235">
        <v>98.801000000000002</v>
      </c>
      <c r="HT235">
        <v>98.696200000000005</v>
      </c>
    </row>
    <row r="236" spans="1:228" x14ac:dyDescent="0.2">
      <c r="A236">
        <v>221</v>
      </c>
      <c r="B236">
        <v>1665256551.5</v>
      </c>
      <c r="C236">
        <v>878.5</v>
      </c>
      <c r="D236" t="s">
        <v>802</v>
      </c>
      <c r="E236" t="s">
        <v>803</v>
      </c>
      <c r="F236">
        <v>4</v>
      </c>
      <c r="G236">
        <v>1665256549.5</v>
      </c>
      <c r="H236">
        <f t="shared" si="102"/>
        <v>2.1590915096953906E-3</v>
      </c>
      <c r="I236">
        <f t="shared" si="103"/>
        <v>2.1590915096953904</v>
      </c>
      <c r="J236">
        <f t="shared" si="104"/>
        <v>33.238930355342369</v>
      </c>
      <c r="K236">
        <f t="shared" si="105"/>
        <v>1435.841428571428</v>
      </c>
      <c r="L236">
        <f t="shared" si="106"/>
        <v>1006.1339587832771</v>
      </c>
      <c r="M236">
        <f t="shared" si="107"/>
        <v>101.50706987504172</v>
      </c>
      <c r="N236">
        <f t="shared" si="108"/>
        <v>144.85949405358861</v>
      </c>
      <c r="O236">
        <f t="shared" si="109"/>
        <v>0.13592538232543952</v>
      </c>
      <c r="P236">
        <f t="shared" si="110"/>
        <v>3.677223201302831</v>
      </c>
      <c r="Q236">
        <f t="shared" si="111"/>
        <v>0.13319456867250629</v>
      </c>
      <c r="R236">
        <f t="shared" si="112"/>
        <v>8.3487388608558366E-2</v>
      </c>
      <c r="S236">
        <f t="shared" si="113"/>
        <v>226.11666437764035</v>
      </c>
      <c r="T236">
        <f t="shared" si="114"/>
        <v>31.631473456169992</v>
      </c>
      <c r="U236">
        <f t="shared" si="115"/>
        <v>31.57575714285715</v>
      </c>
      <c r="V236">
        <f t="shared" si="116"/>
        <v>4.6616135238660599</v>
      </c>
      <c r="W236">
        <f t="shared" si="117"/>
        <v>68.436101754423333</v>
      </c>
      <c r="X236">
        <f t="shared" si="118"/>
        <v>3.0890288421588297</v>
      </c>
      <c r="Y236">
        <f t="shared" si="119"/>
        <v>4.5137416699208348</v>
      </c>
      <c r="Z236">
        <f t="shared" si="120"/>
        <v>1.5725846817072302</v>
      </c>
      <c r="AA236">
        <f t="shared" si="121"/>
        <v>-95.215935577566725</v>
      </c>
      <c r="AB236">
        <f t="shared" si="122"/>
        <v>-112.32077848125633</v>
      </c>
      <c r="AC236">
        <f t="shared" si="123"/>
        <v>-6.8790001664509148</v>
      </c>
      <c r="AD236">
        <f t="shared" si="124"/>
        <v>11.700950152366389</v>
      </c>
      <c r="AE236">
        <f t="shared" si="125"/>
        <v>57.087489432550854</v>
      </c>
      <c r="AF236">
        <f t="shared" si="126"/>
        <v>2.1575922251949557</v>
      </c>
      <c r="AG236">
        <f t="shared" si="127"/>
        <v>33.238930355342369</v>
      </c>
      <c r="AH236">
        <v>1505.049406654108</v>
      </c>
      <c r="AI236">
        <v>1483.773090909091</v>
      </c>
      <c r="AJ236">
        <v>1.7242208878267971</v>
      </c>
      <c r="AK236">
        <v>66.645628169260647</v>
      </c>
      <c r="AL236">
        <f t="shared" si="128"/>
        <v>2.1590915096953904</v>
      </c>
      <c r="AM236">
        <v>29.746206501431882</v>
      </c>
      <c r="AN236">
        <v>30.616179411764691</v>
      </c>
      <c r="AO236">
        <v>-1.085779524455378E-4</v>
      </c>
      <c r="AP236">
        <v>87.351231965539924</v>
      </c>
      <c r="AQ236">
        <v>25</v>
      </c>
      <c r="AR236">
        <v>4</v>
      </c>
      <c r="AS236">
        <f t="shared" si="129"/>
        <v>1</v>
      </c>
      <c r="AT236">
        <f t="shared" si="130"/>
        <v>0</v>
      </c>
      <c r="AU236">
        <f t="shared" si="131"/>
        <v>47586.813606358075</v>
      </c>
      <c r="AV236">
        <f t="shared" si="132"/>
        <v>1200.007142857143</v>
      </c>
      <c r="AW236">
        <f t="shared" si="133"/>
        <v>1025.9311421645807</v>
      </c>
      <c r="AX236">
        <f t="shared" si="134"/>
        <v>0.85493752955661739</v>
      </c>
      <c r="AY236">
        <f t="shared" si="135"/>
        <v>0.18842943204427143</v>
      </c>
      <c r="AZ236">
        <v>2.7</v>
      </c>
      <c r="BA236">
        <v>0.5</v>
      </c>
      <c r="BB236" t="s">
        <v>356</v>
      </c>
      <c r="BC236">
        <v>2</v>
      </c>
      <c r="BD236" t="b">
        <v>1</v>
      </c>
      <c r="BE236">
        <v>1665256549.5</v>
      </c>
      <c r="BF236">
        <v>1435.841428571428</v>
      </c>
      <c r="BG236">
        <v>1460.841428571428</v>
      </c>
      <c r="BH236">
        <v>30.61832857142857</v>
      </c>
      <c r="BI236">
        <v>29.74954285714286</v>
      </c>
      <c r="BJ236">
        <v>1434.1957142857141</v>
      </c>
      <c r="BK236">
        <v>30.42257142857143</v>
      </c>
      <c r="BL236">
        <v>650.00285714285712</v>
      </c>
      <c r="BM236">
        <v>100.78828571428571</v>
      </c>
      <c r="BN236">
        <v>9.9939942857142847E-2</v>
      </c>
      <c r="BO236">
        <v>31.00918571428571</v>
      </c>
      <c r="BP236">
        <v>31.57575714285715</v>
      </c>
      <c r="BQ236">
        <v>999.89999999999986</v>
      </c>
      <c r="BR236">
        <v>0</v>
      </c>
      <c r="BS236">
        <v>0</v>
      </c>
      <c r="BT236">
        <v>9022.0528571428567</v>
      </c>
      <c r="BU236">
        <v>0</v>
      </c>
      <c r="BV236">
        <v>25.718985714285711</v>
      </c>
      <c r="BW236">
        <v>-25.002028571428571</v>
      </c>
      <c r="BX236">
        <v>1481.194285714286</v>
      </c>
      <c r="BY236">
        <v>1505.6342857142861</v>
      </c>
      <c r="BZ236">
        <v>0.86879414285714274</v>
      </c>
      <c r="CA236">
        <v>1460.841428571428</v>
      </c>
      <c r="CB236">
        <v>29.74954285714286</v>
      </c>
      <c r="CC236">
        <v>3.0859685714285718</v>
      </c>
      <c r="CD236">
        <v>2.9984028571428571</v>
      </c>
      <c r="CE236">
        <v>24.499199999999998</v>
      </c>
      <c r="CF236">
        <v>24.019071428571429</v>
      </c>
      <c r="CG236">
        <v>1200.007142857143</v>
      </c>
      <c r="CH236">
        <v>0.49999942857142848</v>
      </c>
      <c r="CI236">
        <v>0.50000057142857146</v>
      </c>
      <c r="CJ236">
        <v>0</v>
      </c>
      <c r="CK236">
        <v>799.46399999999994</v>
      </c>
      <c r="CL236">
        <v>4.9990899999999998</v>
      </c>
      <c r="CM236">
        <v>8687.6185714285712</v>
      </c>
      <c r="CN236">
        <v>9557.908571428572</v>
      </c>
      <c r="CO236">
        <v>43.58</v>
      </c>
      <c r="CP236">
        <v>45.454999999999998</v>
      </c>
      <c r="CQ236">
        <v>44.436999999999998</v>
      </c>
      <c r="CR236">
        <v>44.436999999999998</v>
      </c>
      <c r="CS236">
        <v>44.857000000000014</v>
      </c>
      <c r="CT236">
        <v>597.50285714285724</v>
      </c>
      <c r="CU236">
        <v>597.50428571428586</v>
      </c>
      <c r="CV236">
        <v>0</v>
      </c>
      <c r="CW236">
        <v>1665256554.0999999</v>
      </c>
      <c r="CX236">
        <v>0</v>
      </c>
      <c r="CY236">
        <v>1665253528.5999999</v>
      </c>
      <c r="CZ236" t="s">
        <v>357</v>
      </c>
      <c r="DA236">
        <v>1665253526.5999999</v>
      </c>
      <c r="DB236">
        <v>1665253528.5999999</v>
      </c>
      <c r="DC236">
        <v>13</v>
      </c>
      <c r="DD236">
        <v>3.1E-2</v>
      </c>
      <c r="DE236">
        <v>1.2999999999999999E-2</v>
      </c>
      <c r="DF236">
        <v>1.6459999999999999</v>
      </c>
      <c r="DG236">
        <v>0.19600000000000001</v>
      </c>
      <c r="DH236">
        <v>415</v>
      </c>
      <c r="DI236">
        <v>32</v>
      </c>
      <c r="DJ236">
        <v>0.56000000000000005</v>
      </c>
      <c r="DK236">
        <v>0.22</v>
      </c>
      <c r="DL236">
        <v>-24.959941463414641</v>
      </c>
      <c r="DM236">
        <v>-0.91675400696866183</v>
      </c>
      <c r="DN236">
        <v>0.1162133655375565</v>
      </c>
      <c r="DO236">
        <v>0</v>
      </c>
      <c r="DP236">
        <v>0.89132275609756095</v>
      </c>
      <c r="DQ236">
        <v>-0.13329340766550621</v>
      </c>
      <c r="DR236">
        <v>1.3234379170859231E-2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364</v>
      </c>
      <c r="EA236">
        <v>3.29426</v>
      </c>
      <c r="EB236">
        <v>2.6251899999999999</v>
      </c>
      <c r="EC236">
        <v>0.23160600000000001</v>
      </c>
      <c r="ED236">
        <v>0.23266600000000001</v>
      </c>
      <c r="EE236">
        <v>0.12843499999999999</v>
      </c>
      <c r="EF236">
        <v>0.124776</v>
      </c>
      <c r="EG236">
        <v>23170</v>
      </c>
      <c r="EH236">
        <v>23691.3</v>
      </c>
      <c r="EI236">
        <v>28076.9</v>
      </c>
      <c r="EJ236">
        <v>29746.1</v>
      </c>
      <c r="EK236">
        <v>33598.6</v>
      </c>
      <c r="EL236">
        <v>36210.300000000003</v>
      </c>
      <c r="EM236">
        <v>39540.300000000003</v>
      </c>
      <c r="EN236">
        <v>42591.9</v>
      </c>
      <c r="EO236">
        <v>2.1423000000000001</v>
      </c>
      <c r="EP236">
        <v>2.1009799999999998</v>
      </c>
      <c r="EQ236">
        <v>1.1764500000000001E-2</v>
      </c>
      <c r="ER236">
        <v>0</v>
      </c>
      <c r="ES236">
        <v>31.384599999999999</v>
      </c>
      <c r="ET236">
        <v>999.9</v>
      </c>
      <c r="EU236">
        <v>48.1</v>
      </c>
      <c r="EV236">
        <v>40.200000000000003</v>
      </c>
      <c r="EW236">
        <v>35.756700000000002</v>
      </c>
      <c r="EX236">
        <v>57.3874</v>
      </c>
      <c r="EY236">
        <v>-3.4254799999999999</v>
      </c>
      <c r="EZ236">
        <v>2</v>
      </c>
      <c r="FA236">
        <v>0.68798000000000004</v>
      </c>
      <c r="FB236">
        <v>3.8449</v>
      </c>
      <c r="FC236">
        <v>20.229399999999998</v>
      </c>
      <c r="FD236">
        <v>5.2186399999999997</v>
      </c>
      <c r="FE236">
        <v>12.0099</v>
      </c>
      <c r="FF236">
        <v>4.9856499999999997</v>
      </c>
      <c r="FG236">
        <v>3.2846500000000001</v>
      </c>
      <c r="FH236">
        <v>5152.8</v>
      </c>
      <c r="FI236">
        <v>9999</v>
      </c>
      <c r="FJ236">
        <v>9999</v>
      </c>
      <c r="FK236">
        <v>432.3</v>
      </c>
      <c r="FL236">
        <v>1.8658399999999999</v>
      </c>
      <c r="FM236">
        <v>1.8622099999999999</v>
      </c>
      <c r="FN236">
        <v>1.86432</v>
      </c>
      <c r="FO236">
        <v>1.86049</v>
      </c>
      <c r="FP236">
        <v>1.86113</v>
      </c>
      <c r="FQ236">
        <v>1.8602000000000001</v>
      </c>
      <c r="FR236">
        <v>1.86188</v>
      </c>
      <c r="FS236">
        <v>1.8585</v>
      </c>
      <c r="FT236">
        <v>0</v>
      </c>
      <c r="FU236">
        <v>0</v>
      </c>
      <c r="FV236">
        <v>0</v>
      </c>
      <c r="FW236">
        <v>0</v>
      </c>
      <c r="FX236" t="s">
        <v>359</v>
      </c>
      <c r="FY236" t="s">
        <v>360</v>
      </c>
      <c r="FZ236" t="s">
        <v>361</v>
      </c>
      <c r="GA236" t="s">
        <v>361</v>
      </c>
      <c r="GB236" t="s">
        <v>361</v>
      </c>
      <c r="GC236" t="s">
        <v>361</v>
      </c>
      <c r="GD236">
        <v>0</v>
      </c>
      <c r="GE236">
        <v>100</v>
      </c>
      <c r="GF236">
        <v>100</v>
      </c>
      <c r="GG236">
        <v>1.64</v>
      </c>
      <c r="GH236">
        <v>0.1958</v>
      </c>
      <c r="GI236">
        <v>1.646399999999971</v>
      </c>
      <c r="GJ236">
        <v>0</v>
      </c>
      <c r="GK236">
        <v>0</v>
      </c>
      <c r="GL236">
        <v>0</v>
      </c>
      <c r="GM236">
        <v>0.19577000000000669</v>
      </c>
      <c r="GN236">
        <v>0</v>
      </c>
      <c r="GO236">
        <v>0</v>
      </c>
      <c r="GP236">
        <v>0</v>
      </c>
      <c r="GQ236">
        <v>-1</v>
      </c>
      <c r="GR236">
        <v>-1</v>
      </c>
      <c r="GS236">
        <v>-1</v>
      </c>
      <c r="GT236">
        <v>-1</v>
      </c>
      <c r="GU236">
        <v>50.4</v>
      </c>
      <c r="GV236">
        <v>50.4</v>
      </c>
      <c r="GW236">
        <v>3.7609900000000001</v>
      </c>
      <c r="GX236">
        <v>2.5647000000000002</v>
      </c>
      <c r="GY236">
        <v>2.04834</v>
      </c>
      <c r="GZ236">
        <v>2.5988799999999999</v>
      </c>
      <c r="HA236">
        <v>2.1972700000000001</v>
      </c>
      <c r="HB236">
        <v>2.3083499999999999</v>
      </c>
      <c r="HC236">
        <v>44.9786</v>
      </c>
      <c r="HD236">
        <v>13.702999999999999</v>
      </c>
      <c r="HE236">
        <v>18</v>
      </c>
      <c r="HF236">
        <v>662.59500000000003</v>
      </c>
      <c r="HG236">
        <v>696.74</v>
      </c>
      <c r="HH236">
        <v>25.394500000000001</v>
      </c>
      <c r="HI236">
        <v>35.618699999999997</v>
      </c>
      <c r="HJ236">
        <v>30.0002</v>
      </c>
      <c r="HK236">
        <v>35.4544</v>
      </c>
      <c r="HL236">
        <v>35.422499999999999</v>
      </c>
      <c r="HM236">
        <v>75.224299999999999</v>
      </c>
      <c r="HN236">
        <v>18.666</v>
      </c>
      <c r="HO236">
        <v>20.517199999999999</v>
      </c>
      <c r="HP236">
        <v>25.383700000000001</v>
      </c>
      <c r="HQ236">
        <v>1474.84</v>
      </c>
      <c r="HR236">
        <v>29.846399999999999</v>
      </c>
      <c r="HS236">
        <v>98.801599999999993</v>
      </c>
      <c r="HT236">
        <v>98.695899999999995</v>
      </c>
    </row>
    <row r="237" spans="1:228" x14ac:dyDescent="0.2">
      <c r="A237">
        <v>222</v>
      </c>
      <c r="B237">
        <v>1665256555.5</v>
      </c>
      <c r="C237">
        <v>882.5</v>
      </c>
      <c r="D237" t="s">
        <v>804</v>
      </c>
      <c r="E237" t="s">
        <v>805</v>
      </c>
      <c r="F237">
        <v>4</v>
      </c>
      <c r="G237">
        <v>1665256553.1875</v>
      </c>
      <c r="H237">
        <f t="shared" si="102"/>
        <v>2.1330459991636742E-3</v>
      </c>
      <c r="I237">
        <f t="shared" si="103"/>
        <v>2.1330459991636741</v>
      </c>
      <c r="J237">
        <f t="shared" si="104"/>
        <v>33.42315061350866</v>
      </c>
      <c r="K237">
        <f t="shared" si="105"/>
        <v>1441.9962499999999</v>
      </c>
      <c r="L237">
        <f t="shared" si="106"/>
        <v>1005.179961328017</v>
      </c>
      <c r="M237">
        <f t="shared" si="107"/>
        <v>101.41033635073597</v>
      </c>
      <c r="N237">
        <f t="shared" si="108"/>
        <v>145.47974527446843</v>
      </c>
      <c r="O237">
        <f t="shared" si="109"/>
        <v>0.13427949881434087</v>
      </c>
      <c r="P237">
        <f t="shared" si="110"/>
        <v>3.6684868022990558</v>
      </c>
      <c r="Q237">
        <f t="shared" si="111"/>
        <v>0.13160750689546935</v>
      </c>
      <c r="R237">
        <f t="shared" si="112"/>
        <v>8.2490331201860834E-2</v>
      </c>
      <c r="S237">
        <f t="shared" si="113"/>
        <v>226.1088588595286</v>
      </c>
      <c r="T237">
        <f t="shared" si="114"/>
        <v>31.636632727595934</v>
      </c>
      <c r="U237">
        <f t="shared" si="115"/>
        <v>31.572600000000001</v>
      </c>
      <c r="V237">
        <f t="shared" si="116"/>
        <v>4.6607779816233634</v>
      </c>
      <c r="W237">
        <f t="shared" si="117"/>
        <v>68.4292455974376</v>
      </c>
      <c r="X237">
        <f t="shared" si="118"/>
        <v>3.0884247332251036</v>
      </c>
      <c r="Y237">
        <f t="shared" si="119"/>
        <v>4.5133110941979355</v>
      </c>
      <c r="Z237">
        <f t="shared" si="120"/>
        <v>1.5723532483982599</v>
      </c>
      <c r="AA237">
        <f t="shared" si="121"/>
        <v>-94.067328563118025</v>
      </c>
      <c r="AB237">
        <f t="shared" si="122"/>
        <v>-111.76044052712651</v>
      </c>
      <c r="AC237">
        <f t="shared" si="123"/>
        <v>-6.8608197207723975</v>
      </c>
      <c r="AD237">
        <f t="shared" si="124"/>
        <v>13.420270048511682</v>
      </c>
      <c r="AE237">
        <f t="shared" si="125"/>
        <v>57.256098080526499</v>
      </c>
      <c r="AF237">
        <f t="shared" si="126"/>
        <v>2.1425202909014978</v>
      </c>
      <c r="AG237">
        <f t="shared" si="127"/>
        <v>33.42315061350866</v>
      </c>
      <c r="AH237">
        <v>1512.0043678303671</v>
      </c>
      <c r="AI237">
        <v>1490.6530303030299</v>
      </c>
      <c r="AJ237">
        <v>1.723338036518846</v>
      </c>
      <c r="AK237">
        <v>66.645628169260647</v>
      </c>
      <c r="AL237">
        <f t="shared" si="128"/>
        <v>2.1330459991636741</v>
      </c>
      <c r="AM237">
        <v>29.74961267680883</v>
      </c>
      <c r="AN237">
        <v>30.608746764705881</v>
      </c>
      <c r="AO237">
        <v>-4.3542081428527337E-5</v>
      </c>
      <c r="AP237">
        <v>87.351231965539924</v>
      </c>
      <c r="AQ237">
        <v>25</v>
      </c>
      <c r="AR237">
        <v>4</v>
      </c>
      <c r="AS237">
        <f t="shared" si="129"/>
        <v>1</v>
      </c>
      <c r="AT237">
        <f t="shared" si="130"/>
        <v>0</v>
      </c>
      <c r="AU237">
        <f t="shared" si="131"/>
        <v>47430.044270279126</v>
      </c>
      <c r="AV237">
        <f t="shared" si="132"/>
        <v>1199.9675</v>
      </c>
      <c r="AW237">
        <f t="shared" si="133"/>
        <v>1025.8970760930199</v>
      </c>
      <c r="AX237">
        <f t="shared" si="134"/>
        <v>0.85493738463168367</v>
      </c>
      <c r="AY237">
        <f t="shared" si="135"/>
        <v>0.1884291523391497</v>
      </c>
      <c r="AZ237">
        <v>2.7</v>
      </c>
      <c r="BA237">
        <v>0.5</v>
      </c>
      <c r="BB237" t="s">
        <v>356</v>
      </c>
      <c r="BC237">
        <v>2</v>
      </c>
      <c r="BD237" t="b">
        <v>1</v>
      </c>
      <c r="BE237">
        <v>1665256553.1875</v>
      </c>
      <c r="BF237">
        <v>1441.9962499999999</v>
      </c>
      <c r="BG237">
        <v>1467.0625</v>
      </c>
      <c r="BH237">
        <v>30.6124875</v>
      </c>
      <c r="BI237">
        <v>29.749775</v>
      </c>
      <c r="BJ237">
        <v>1440.3475000000001</v>
      </c>
      <c r="BK237">
        <v>30.416725</v>
      </c>
      <c r="BL237">
        <v>650.01</v>
      </c>
      <c r="BM237">
        <v>100.78762500000001</v>
      </c>
      <c r="BN237">
        <v>0.10011675</v>
      </c>
      <c r="BO237">
        <v>31.007512500000001</v>
      </c>
      <c r="BP237">
        <v>31.572600000000001</v>
      </c>
      <c r="BQ237">
        <v>999.9</v>
      </c>
      <c r="BR237">
        <v>0</v>
      </c>
      <c r="BS237">
        <v>0</v>
      </c>
      <c r="BT237">
        <v>8991.8774999999987</v>
      </c>
      <c r="BU237">
        <v>0</v>
      </c>
      <c r="BV237">
        <v>22.848862499999999</v>
      </c>
      <c r="BW237">
        <v>-25.067599999999999</v>
      </c>
      <c r="BX237">
        <v>1487.5325</v>
      </c>
      <c r="BY237">
        <v>1512.0450000000001</v>
      </c>
      <c r="BZ237">
        <v>0.86271212500000005</v>
      </c>
      <c r="CA237">
        <v>1467.0625</v>
      </c>
      <c r="CB237">
        <v>29.749775</v>
      </c>
      <c r="CC237">
        <v>3.0853600000000001</v>
      </c>
      <c r="CD237">
        <v>2.9984074999999999</v>
      </c>
      <c r="CE237">
        <v>24.495887499999998</v>
      </c>
      <c r="CF237">
        <v>24.019087500000001</v>
      </c>
      <c r="CG237">
        <v>1199.9675</v>
      </c>
      <c r="CH237">
        <v>0.50000312499999988</v>
      </c>
      <c r="CI237">
        <v>0.49999687500000001</v>
      </c>
      <c r="CJ237">
        <v>0</v>
      </c>
      <c r="CK237">
        <v>799.54337499999997</v>
      </c>
      <c r="CL237">
        <v>4.9990899999999998</v>
      </c>
      <c r="CM237">
        <v>8684.7337499999994</v>
      </c>
      <c r="CN237">
        <v>9557.5912499999995</v>
      </c>
      <c r="CO237">
        <v>43.561999999999998</v>
      </c>
      <c r="CP237">
        <v>45.436999999999998</v>
      </c>
      <c r="CQ237">
        <v>44.436999999999998</v>
      </c>
      <c r="CR237">
        <v>44.492125000000001</v>
      </c>
      <c r="CS237">
        <v>44.875</v>
      </c>
      <c r="CT237">
        <v>597.48874999999998</v>
      </c>
      <c r="CU237">
        <v>597.47874999999999</v>
      </c>
      <c r="CV237">
        <v>0</v>
      </c>
      <c r="CW237">
        <v>1665256558.3</v>
      </c>
      <c r="CX237">
        <v>0</v>
      </c>
      <c r="CY237">
        <v>1665253528.5999999</v>
      </c>
      <c r="CZ237" t="s">
        <v>357</v>
      </c>
      <c r="DA237">
        <v>1665253526.5999999</v>
      </c>
      <c r="DB237">
        <v>1665253528.5999999</v>
      </c>
      <c r="DC237">
        <v>13</v>
      </c>
      <c r="DD237">
        <v>3.1E-2</v>
      </c>
      <c r="DE237">
        <v>1.2999999999999999E-2</v>
      </c>
      <c r="DF237">
        <v>1.6459999999999999</v>
      </c>
      <c r="DG237">
        <v>0.19600000000000001</v>
      </c>
      <c r="DH237">
        <v>415</v>
      </c>
      <c r="DI237">
        <v>32</v>
      </c>
      <c r="DJ237">
        <v>0.56000000000000005</v>
      </c>
      <c r="DK237">
        <v>0.22</v>
      </c>
      <c r="DL237">
        <v>-25.005295121951221</v>
      </c>
      <c r="DM237">
        <v>-0.61199999999996624</v>
      </c>
      <c r="DN237">
        <v>9.4612297326895745E-2</v>
      </c>
      <c r="DO237">
        <v>0</v>
      </c>
      <c r="DP237">
        <v>0.88242873170731706</v>
      </c>
      <c r="DQ237">
        <v>-0.12814429965156759</v>
      </c>
      <c r="DR237">
        <v>1.272328250717115E-2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364</v>
      </c>
      <c r="EA237">
        <v>3.2944599999999999</v>
      </c>
      <c r="EB237">
        <v>2.62541</v>
      </c>
      <c r="EC237">
        <v>0.23225999999999999</v>
      </c>
      <c r="ED237">
        <v>0.23330699999999999</v>
      </c>
      <c r="EE237">
        <v>0.128416</v>
      </c>
      <c r="EF237">
        <v>0.124794</v>
      </c>
      <c r="EG237">
        <v>23150.6</v>
      </c>
      <c r="EH237">
        <v>23671.599999999999</v>
      </c>
      <c r="EI237">
        <v>28077.4</v>
      </c>
      <c r="EJ237">
        <v>29746.3</v>
      </c>
      <c r="EK237">
        <v>33599.800000000003</v>
      </c>
      <c r="EL237">
        <v>36209.699999999997</v>
      </c>
      <c r="EM237">
        <v>39540.9</v>
      </c>
      <c r="EN237">
        <v>42592</v>
      </c>
      <c r="EO237">
        <v>2.1425800000000002</v>
      </c>
      <c r="EP237">
        <v>2.1009199999999999</v>
      </c>
      <c r="EQ237">
        <v>1.1116300000000001E-2</v>
      </c>
      <c r="ER237">
        <v>0</v>
      </c>
      <c r="ES237">
        <v>31.388300000000001</v>
      </c>
      <c r="ET237">
        <v>999.9</v>
      </c>
      <c r="EU237">
        <v>48.1</v>
      </c>
      <c r="EV237">
        <v>40.200000000000003</v>
      </c>
      <c r="EW237">
        <v>35.758400000000002</v>
      </c>
      <c r="EX237">
        <v>57.537399999999998</v>
      </c>
      <c r="EY237">
        <v>-3.4695499999999999</v>
      </c>
      <c r="EZ237">
        <v>2</v>
      </c>
      <c r="FA237">
        <v>0.68794200000000005</v>
      </c>
      <c r="FB237">
        <v>3.8715299999999999</v>
      </c>
      <c r="FC237">
        <v>20.2288</v>
      </c>
      <c r="FD237">
        <v>5.2186399999999997</v>
      </c>
      <c r="FE237">
        <v>12.0099</v>
      </c>
      <c r="FF237">
        <v>4.9863999999999997</v>
      </c>
      <c r="FG237">
        <v>3.2846500000000001</v>
      </c>
      <c r="FH237">
        <v>5152.8</v>
      </c>
      <c r="FI237">
        <v>9999</v>
      </c>
      <c r="FJ237">
        <v>9999</v>
      </c>
      <c r="FK237">
        <v>432.3</v>
      </c>
      <c r="FL237">
        <v>1.8658399999999999</v>
      </c>
      <c r="FM237">
        <v>1.8622099999999999</v>
      </c>
      <c r="FN237">
        <v>1.86432</v>
      </c>
      <c r="FO237">
        <v>1.86049</v>
      </c>
      <c r="FP237">
        <v>1.86113</v>
      </c>
      <c r="FQ237">
        <v>1.86019</v>
      </c>
      <c r="FR237">
        <v>1.86189</v>
      </c>
      <c r="FS237">
        <v>1.8584799999999999</v>
      </c>
      <c r="FT237">
        <v>0</v>
      </c>
      <c r="FU237">
        <v>0</v>
      </c>
      <c r="FV237">
        <v>0</v>
      </c>
      <c r="FW237">
        <v>0</v>
      </c>
      <c r="FX237" t="s">
        <v>359</v>
      </c>
      <c r="FY237" t="s">
        <v>360</v>
      </c>
      <c r="FZ237" t="s">
        <v>361</v>
      </c>
      <c r="GA237" t="s">
        <v>361</v>
      </c>
      <c r="GB237" t="s">
        <v>361</v>
      </c>
      <c r="GC237" t="s">
        <v>361</v>
      </c>
      <c r="GD237">
        <v>0</v>
      </c>
      <c r="GE237">
        <v>100</v>
      </c>
      <c r="GF237">
        <v>100</v>
      </c>
      <c r="GG237">
        <v>1.65</v>
      </c>
      <c r="GH237">
        <v>0.1958</v>
      </c>
      <c r="GI237">
        <v>1.646399999999971</v>
      </c>
      <c r="GJ237">
        <v>0</v>
      </c>
      <c r="GK237">
        <v>0</v>
      </c>
      <c r="GL237">
        <v>0</v>
      </c>
      <c r="GM237">
        <v>0.19577000000000669</v>
      </c>
      <c r="GN237">
        <v>0</v>
      </c>
      <c r="GO237">
        <v>0</v>
      </c>
      <c r="GP237">
        <v>0</v>
      </c>
      <c r="GQ237">
        <v>-1</v>
      </c>
      <c r="GR237">
        <v>-1</v>
      </c>
      <c r="GS237">
        <v>-1</v>
      </c>
      <c r="GT237">
        <v>-1</v>
      </c>
      <c r="GU237">
        <v>50.5</v>
      </c>
      <c r="GV237">
        <v>50.4</v>
      </c>
      <c r="GW237">
        <v>3.77563</v>
      </c>
      <c r="GX237">
        <v>2.5549300000000001</v>
      </c>
      <c r="GY237">
        <v>2.04834</v>
      </c>
      <c r="GZ237">
        <v>2.6000999999999999</v>
      </c>
      <c r="HA237">
        <v>2.1972700000000001</v>
      </c>
      <c r="HB237">
        <v>2.36084</v>
      </c>
      <c r="HC237">
        <v>44.9786</v>
      </c>
      <c r="HD237">
        <v>13.7118</v>
      </c>
      <c r="HE237">
        <v>18</v>
      </c>
      <c r="HF237">
        <v>662.78800000000001</v>
      </c>
      <c r="HG237">
        <v>696.673</v>
      </c>
      <c r="HH237">
        <v>25.388400000000001</v>
      </c>
      <c r="HI237">
        <v>35.618200000000002</v>
      </c>
      <c r="HJ237">
        <v>30.0001</v>
      </c>
      <c r="HK237">
        <v>35.451599999999999</v>
      </c>
      <c r="HL237">
        <v>35.420499999999997</v>
      </c>
      <c r="HM237">
        <v>75.498400000000004</v>
      </c>
      <c r="HN237">
        <v>18.38</v>
      </c>
      <c r="HO237">
        <v>20.517199999999999</v>
      </c>
      <c r="HP237">
        <v>25.383700000000001</v>
      </c>
      <c r="HQ237">
        <v>1481.52</v>
      </c>
      <c r="HR237">
        <v>29.863600000000002</v>
      </c>
      <c r="HS237">
        <v>98.803100000000001</v>
      </c>
      <c r="HT237">
        <v>98.696399999999997</v>
      </c>
    </row>
    <row r="238" spans="1:228" x14ac:dyDescent="0.2">
      <c r="A238">
        <v>223</v>
      </c>
      <c r="B238">
        <v>1665256559.5</v>
      </c>
      <c r="C238">
        <v>886.5</v>
      </c>
      <c r="D238" t="s">
        <v>806</v>
      </c>
      <c r="E238" t="s">
        <v>807</v>
      </c>
      <c r="F238">
        <v>4</v>
      </c>
      <c r="G238">
        <v>1665256557.5</v>
      </c>
      <c r="H238">
        <f t="shared" si="102"/>
        <v>2.1220459581709067E-3</v>
      </c>
      <c r="I238">
        <f t="shared" si="103"/>
        <v>2.1220459581709066</v>
      </c>
      <c r="J238">
        <f t="shared" si="104"/>
        <v>32.908955160683099</v>
      </c>
      <c r="K238">
        <f t="shared" si="105"/>
        <v>1449.1828571428571</v>
      </c>
      <c r="L238">
        <f t="shared" si="106"/>
        <v>1016.1269141104744</v>
      </c>
      <c r="M238">
        <f t="shared" si="107"/>
        <v>102.51548889204173</v>
      </c>
      <c r="N238">
        <f t="shared" si="108"/>
        <v>146.2058400687277</v>
      </c>
      <c r="O238">
        <f t="shared" si="109"/>
        <v>0.13351365039311047</v>
      </c>
      <c r="P238">
        <f t="shared" si="110"/>
        <v>3.6810706143872496</v>
      </c>
      <c r="Q238">
        <f t="shared" si="111"/>
        <v>0.13088056675956192</v>
      </c>
      <c r="R238">
        <f t="shared" si="112"/>
        <v>8.2032601214966736E-2</v>
      </c>
      <c r="S238">
        <f t="shared" si="113"/>
        <v>226.10818595060067</v>
      </c>
      <c r="T238">
        <f t="shared" si="114"/>
        <v>31.63636550903265</v>
      </c>
      <c r="U238">
        <f t="shared" si="115"/>
        <v>31.572428571428571</v>
      </c>
      <c r="V238">
        <f t="shared" si="116"/>
        <v>4.6607326165467127</v>
      </c>
      <c r="W238">
        <f t="shared" si="117"/>
        <v>68.417124185223642</v>
      </c>
      <c r="X238">
        <f t="shared" si="118"/>
        <v>3.0877823999255058</v>
      </c>
      <c r="Y238">
        <f t="shared" si="119"/>
        <v>4.5131718655201647</v>
      </c>
      <c r="Z238">
        <f t="shared" si="120"/>
        <v>1.5729502166212068</v>
      </c>
      <c r="AA238">
        <f t="shared" si="121"/>
        <v>-93.58222675533699</v>
      </c>
      <c r="AB238">
        <f t="shared" si="122"/>
        <v>-112.21716338724757</v>
      </c>
      <c r="AC238">
        <f t="shared" si="123"/>
        <v>-6.8652835100800473</v>
      </c>
      <c r="AD238">
        <f t="shared" si="124"/>
        <v>13.443512297936067</v>
      </c>
      <c r="AE238">
        <f t="shared" si="125"/>
        <v>57.034237726595826</v>
      </c>
      <c r="AF238">
        <f t="shared" si="126"/>
        <v>2.0466162736912294</v>
      </c>
      <c r="AG238">
        <f t="shared" si="127"/>
        <v>32.908955160683099</v>
      </c>
      <c r="AH238">
        <v>1518.7429444385571</v>
      </c>
      <c r="AI238">
        <v>1497.5468484848479</v>
      </c>
      <c r="AJ238">
        <v>1.73936155244819</v>
      </c>
      <c r="AK238">
        <v>66.645628169260647</v>
      </c>
      <c r="AL238">
        <f t="shared" si="128"/>
        <v>2.1220459581709066</v>
      </c>
      <c r="AM238">
        <v>29.749849007646649</v>
      </c>
      <c r="AN238">
        <v>30.604716176470578</v>
      </c>
      <c r="AO238">
        <v>-8.172271718664376E-5</v>
      </c>
      <c r="AP238">
        <v>87.351231965539924</v>
      </c>
      <c r="AQ238">
        <v>25</v>
      </c>
      <c r="AR238">
        <v>4</v>
      </c>
      <c r="AS238">
        <f t="shared" si="129"/>
        <v>1</v>
      </c>
      <c r="AT238">
        <f t="shared" si="130"/>
        <v>0</v>
      </c>
      <c r="AU238">
        <f t="shared" si="131"/>
        <v>47656.333965081903</v>
      </c>
      <c r="AV238">
        <f t="shared" si="132"/>
        <v>1199.951428571429</v>
      </c>
      <c r="AW238">
        <f t="shared" si="133"/>
        <v>1025.8845564510887</v>
      </c>
      <c r="AX238">
        <f t="shared" si="134"/>
        <v>0.85493840169216595</v>
      </c>
      <c r="AY238">
        <f t="shared" si="135"/>
        <v>0.1884311152658803</v>
      </c>
      <c r="AZ238">
        <v>2.7</v>
      </c>
      <c r="BA238">
        <v>0.5</v>
      </c>
      <c r="BB238" t="s">
        <v>356</v>
      </c>
      <c r="BC238">
        <v>2</v>
      </c>
      <c r="BD238" t="b">
        <v>1</v>
      </c>
      <c r="BE238">
        <v>1665256557.5</v>
      </c>
      <c r="BF238">
        <v>1449.1828571428571</v>
      </c>
      <c r="BG238">
        <v>1474.1042857142861</v>
      </c>
      <c r="BH238">
        <v>30.605899999999998</v>
      </c>
      <c r="BI238">
        <v>29.781842857142859</v>
      </c>
      <c r="BJ238">
        <v>1447.535714285714</v>
      </c>
      <c r="BK238">
        <v>30.410114285714279</v>
      </c>
      <c r="BL238">
        <v>650.04471428571412</v>
      </c>
      <c r="BM238">
        <v>100.7885714285714</v>
      </c>
      <c r="BN238">
        <v>9.9897785714285717E-2</v>
      </c>
      <c r="BO238">
        <v>31.006971428571429</v>
      </c>
      <c r="BP238">
        <v>31.572428571428571</v>
      </c>
      <c r="BQ238">
        <v>999.89999999999986</v>
      </c>
      <c r="BR238">
        <v>0</v>
      </c>
      <c r="BS238">
        <v>0</v>
      </c>
      <c r="BT238">
        <v>9035.3542857142875</v>
      </c>
      <c r="BU238">
        <v>0</v>
      </c>
      <c r="BV238">
        <v>25.824385714285711</v>
      </c>
      <c r="BW238">
        <v>-24.92182857142857</v>
      </c>
      <c r="BX238">
        <v>1494.934285714286</v>
      </c>
      <c r="BY238">
        <v>1519.3528571428569</v>
      </c>
      <c r="BZ238">
        <v>0.82404571428571427</v>
      </c>
      <c r="CA238">
        <v>1474.1042857142861</v>
      </c>
      <c r="CB238">
        <v>29.781842857142859</v>
      </c>
      <c r="CC238">
        <v>3.084727142857143</v>
      </c>
      <c r="CD238">
        <v>3.001671428571429</v>
      </c>
      <c r="CE238">
        <v>24.492471428571431</v>
      </c>
      <c r="CF238">
        <v>24.037185714285719</v>
      </c>
      <c r="CG238">
        <v>1199.951428571429</v>
      </c>
      <c r="CH238">
        <v>0.4999697142857143</v>
      </c>
      <c r="CI238">
        <v>0.50003028571428587</v>
      </c>
      <c r="CJ238">
        <v>0</v>
      </c>
      <c r="CK238">
        <v>799.29457142857143</v>
      </c>
      <c r="CL238">
        <v>4.9990899999999998</v>
      </c>
      <c r="CM238">
        <v>8668.795714285714</v>
      </c>
      <c r="CN238">
        <v>9557.3485714285725</v>
      </c>
      <c r="CO238">
        <v>43.561999999999998</v>
      </c>
      <c r="CP238">
        <v>45.436999999999998</v>
      </c>
      <c r="CQ238">
        <v>44.436999999999998</v>
      </c>
      <c r="CR238">
        <v>44.482000000000014</v>
      </c>
      <c r="CS238">
        <v>44.857000000000014</v>
      </c>
      <c r="CT238">
        <v>597.43999999999994</v>
      </c>
      <c r="CU238">
        <v>597.51142857142861</v>
      </c>
      <c r="CV238">
        <v>0</v>
      </c>
      <c r="CW238">
        <v>1665256562.5</v>
      </c>
      <c r="CX238">
        <v>0</v>
      </c>
      <c r="CY238">
        <v>1665253528.5999999</v>
      </c>
      <c r="CZ238" t="s">
        <v>357</v>
      </c>
      <c r="DA238">
        <v>1665253526.5999999</v>
      </c>
      <c r="DB238">
        <v>1665253528.5999999</v>
      </c>
      <c r="DC238">
        <v>13</v>
      </c>
      <c r="DD238">
        <v>3.1E-2</v>
      </c>
      <c r="DE238">
        <v>1.2999999999999999E-2</v>
      </c>
      <c r="DF238">
        <v>1.6459999999999999</v>
      </c>
      <c r="DG238">
        <v>0.19600000000000001</v>
      </c>
      <c r="DH238">
        <v>415</v>
      </c>
      <c r="DI238">
        <v>32</v>
      </c>
      <c r="DJ238">
        <v>0.56000000000000005</v>
      </c>
      <c r="DK238">
        <v>0.22</v>
      </c>
      <c r="DL238">
        <v>-25.03151463414634</v>
      </c>
      <c r="DM238">
        <v>0.13401742160281879</v>
      </c>
      <c r="DN238">
        <v>5.8522159909523967E-2</v>
      </c>
      <c r="DO238">
        <v>0</v>
      </c>
      <c r="DP238">
        <v>0.87113707317073164</v>
      </c>
      <c r="DQ238">
        <v>-0.17448175609756059</v>
      </c>
      <c r="DR238">
        <v>1.8505870237266572E-2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364</v>
      </c>
      <c r="EA238">
        <v>3.2943500000000001</v>
      </c>
      <c r="EB238">
        <v>2.6256200000000001</v>
      </c>
      <c r="EC238">
        <v>0.232904</v>
      </c>
      <c r="ED238">
        <v>0.23393900000000001</v>
      </c>
      <c r="EE238">
        <v>0.12840599999999999</v>
      </c>
      <c r="EF238">
        <v>0.124958</v>
      </c>
      <c r="EG238">
        <v>23130.400000000001</v>
      </c>
      <c r="EH238">
        <v>23652.1</v>
      </c>
      <c r="EI238">
        <v>28076.6</v>
      </c>
      <c r="EJ238">
        <v>29746.5</v>
      </c>
      <c r="EK238">
        <v>33599.199999999997</v>
      </c>
      <c r="EL238">
        <v>36203.4</v>
      </c>
      <c r="EM238">
        <v>39539.699999999997</v>
      </c>
      <c r="EN238">
        <v>42592.4</v>
      </c>
      <c r="EO238">
        <v>2.1425800000000002</v>
      </c>
      <c r="EP238">
        <v>2.1010499999999999</v>
      </c>
      <c r="EQ238">
        <v>1.1324900000000001E-2</v>
      </c>
      <c r="ER238">
        <v>0</v>
      </c>
      <c r="ES238">
        <v>31.392900000000001</v>
      </c>
      <c r="ET238">
        <v>999.9</v>
      </c>
      <c r="EU238">
        <v>48</v>
      </c>
      <c r="EV238">
        <v>40.200000000000003</v>
      </c>
      <c r="EW238">
        <v>35.690300000000001</v>
      </c>
      <c r="EX238">
        <v>57.117400000000004</v>
      </c>
      <c r="EY238">
        <v>-3.39744</v>
      </c>
      <c r="EZ238">
        <v>2</v>
      </c>
      <c r="FA238">
        <v>0.68790700000000005</v>
      </c>
      <c r="FB238">
        <v>3.87846</v>
      </c>
      <c r="FC238">
        <v>20.2288</v>
      </c>
      <c r="FD238">
        <v>5.2189399999999999</v>
      </c>
      <c r="FE238">
        <v>12.0099</v>
      </c>
      <c r="FF238">
        <v>4.9859999999999998</v>
      </c>
      <c r="FG238">
        <v>3.2845499999999999</v>
      </c>
      <c r="FH238">
        <v>5152.8</v>
      </c>
      <c r="FI238">
        <v>9999</v>
      </c>
      <c r="FJ238">
        <v>9999</v>
      </c>
      <c r="FK238">
        <v>432.3</v>
      </c>
      <c r="FL238">
        <v>1.8658399999999999</v>
      </c>
      <c r="FM238">
        <v>1.86222</v>
      </c>
      <c r="FN238">
        <v>1.86432</v>
      </c>
      <c r="FO238">
        <v>1.86049</v>
      </c>
      <c r="FP238">
        <v>1.86113</v>
      </c>
      <c r="FQ238">
        <v>1.8602000000000001</v>
      </c>
      <c r="FR238">
        <v>1.86189</v>
      </c>
      <c r="FS238">
        <v>1.85849</v>
      </c>
      <c r="FT238">
        <v>0</v>
      </c>
      <c r="FU238">
        <v>0</v>
      </c>
      <c r="FV238">
        <v>0</v>
      </c>
      <c r="FW238">
        <v>0</v>
      </c>
      <c r="FX238" t="s">
        <v>359</v>
      </c>
      <c r="FY238" t="s">
        <v>360</v>
      </c>
      <c r="FZ238" t="s">
        <v>361</v>
      </c>
      <c r="GA238" t="s">
        <v>361</v>
      </c>
      <c r="GB238" t="s">
        <v>361</v>
      </c>
      <c r="GC238" t="s">
        <v>361</v>
      </c>
      <c r="GD238">
        <v>0</v>
      </c>
      <c r="GE238">
        <v>100</v>
      </c>
      <c r="GF238">
        <v>100</v>
      </c>
      <c r="GG238">
        <v>1.64</v>
      </c>
      <c r="GH238">
        <v>0.19570000000000001</v>
      </c>
      <c r="GI238">
        <v>1.646399999999971</v>
      </c>
      <c r="GJ238">
        <v>0</v>
      </c>
      <c r="GK238">
        <v>0</v>
      </c>
      <c r="GL238">
        <v>0</v>
      </c>
      <c r="GM238">
        <v>0.19577000000000669</v>
      </c>
      <c r="GN238">
        <v>0</v>
      </c>
      <c r="GO238">
        <v>0</v>
      </c>
      <c r="GP238">
        <v>0</v>
      </c>
      <c r="GQ238">
        <v>-1</v>
      </c>
      <c r="GR238">
        <v>-1</v>
      </c>
      <c r="GS238">
        <v>-1</v>
      </c>
      <c r="GT238">
        <v>-1</v>
      </c>
      <c r="GU238">
        <v>50.5</v>
      </c>
      <c r="GV238">
        <v>50.5</v>
      </c>
      <c r="GW238">
        <v>3.7890600000000001</v>
      </c>
      <c r="GX238">
        <v>2.5647000000000002</v>
      </c>
      <c r="GY238">
        <v>2.04834</v>
      </c>
      <c r="GZ238">
        <v>2.6000999999999999</v>
      </c>
      <c r="HA238">
        <v>2.1972700000000001</v>
      </c>
      <c r="HB238">
        <v>2.36328</v>
      </c>
      <c r="HC238">
        <v>44.9786</v>
      </c>
      <c r="HD238">
        <v>13.7118</v>
      </c>
      <c r="HE238">
        <v>18</v>
      </c>
      <c r="HF238">
        <v>662.78800000000001</v>
      </c>
      <c r="HG238">
        <v>696.77300000000002</v>
      </c>
      <c r="HH238">
        <v>25.3812</v>
      </c>
      <c r="HI238">
        <v>35.615400000000001</v>
      </c>
      <c r="HJ238">
        <v>30</v>
      </c>
      <c r="HK238">
        <v>35.451599999999999</v>
      </c>
      <c r="HL238">
        <v>35.419199999999996</v>
      </c>
      <c r="HM238">
        <v>75.769499999999994</v>
      </c>
      <c r="HN238">
        <v>18.38</v>
      </c>
      <c r="HO238">
        <v>20.517199999999999</v>
      </c>
      <c r="HP238">
        <v>25.3766</v>
      </c>
      <c r="HQ238">
        <v>1488.2</v>
      </c>
      <c r="HR238">
        <v>29.879300000000001</v>
      </c>
      <c r="HS238">
        <v>98.800299999999993</v>
      </c>
      <c r="HT238">
        <v>98.697199999999995</v>
      </c>
    </row>
    <row r="239" spans="1:228" x14ac:dyDescent="0.2">
      <c r="A239">
        <v>224</v>
      </c>
      <c r="B239">
        <v>1665256563.5</v>
      </c>
      <c r="C239">
        <v>890.5</v>
      </c>
      <c r="D239" t="s">
        <v>808</v>
      </c>
      <c r="E239" t="s">
        <v>809</v>
      </c>
      <c r="F239">
        <v>4</v>
      </c>
      <c r="G239">
        <v>1665256561.1875</v>
      </c>
      <c r="H239">
        <f t="shared" si="102"/>
        <v>1.9782019098420435E-3</v>
      </c>
      <c r="I239">
        <f t="shared" si="103"/>
        <v>1.9782019098420436</v>
      </c>
      <c r="J239">
        <f t="shared" si="104"/>
        <v>33.450931809474831</v>
      </c>
      <c r="K239">
        <f t="shared" si="105"/>
        <v>1455.4312500000001</v>
      </c>
      <c r="L239">
        <f t="shared" si="106"/>
        <v>985.89112548657135</v>
      </c>
      <c r="M239">
        <f t="shared" si="107"/>
        <v>99.463470131532034</v>
      </c>
      <c r="N239">
        <f t="shared" si="108"/>
        <v>146.83390378570269</v>
      </c>
      <c r="O239">
        <f t="shared" si="109"/>
        <v>0.12417925152113096</v>
      </c>
      <c r="P239">
        <f t="shared" si="110"/>
        <v>3.6714868758065684</v>
      </c>
      <c r="Q239">
        <f t="shared" si="111"/>
        <v>0.12189224720148134</v>
      </c>
      <c r="R239">
        <f t="shared" si="112"/>
        <v>7.6384624507874005E-2</v>
      </c>
      <c r="S239">
        <f t="shared" si="113"/>
        <v>226.10780473551543</v>
      </c>
      <c r="T239">
        <f t="shared" si="114"/>
        <v>31.6707028582642</v>
      </c>
      <c r="U239">
        <f t="shared" si="115"/>
        <v>31.577324999999998</v>
      </c>
      <c r="V239">
        <f t="shared" si="116"/>
        <v>4.6620285079035551</v>
      </c>
      <c r="W239">
        <f t="shared" si="117"/>
        <v>68.40319576893809</v>
      </c>
      <c r="X239">
        <f t="shared" si="118"/>
        <v>3.0876098780637693</v>
      </c>
      <c r="Y239">
        <f t="shared" si="119"/>
        <v>4.5138386348110568</v>
      </c>
      <c r="Z239">
        <f t="shared" si="120"/>
        <v>1.5744186298397858</v>
      </c>
      <c r="AA239">
        <f t="shared" si="121"/>
        <v>-87.238704224034123</v>
      </c>
      <c r="AB239">
        <f t="shared" si="122"/>
        <v>-112.38131976963165</v>
      </c>
      <c r="AC239">
        <f t="shared" si="123"/>
        <v>-6.8935276102087251</v>
      </c>
      <c r="AD239">
        <f t="shared" si="124"/>
        <v>19.59425313164094</v>
      </c>
      <c r="AE239">
        <f t="shared" si="125"/>
        <v>57.391849608147282</v>
      </c>
      <c r="AF239">
        <f t="shared" si="126"/>
        <v>1.9580263951931594</v>
      </c>
      <c r="AG239">
        <f t="shared" si="127"/>
        <v>33.450931809474831</v>
      </c>
      <c r="AH239">
        <v>1525.9451855799409</v>
      </c>
      <c r="AI239">
        <v>1504.52593939394</v>
      </c>
      <c r="AJ239">
        <v>1.7369511371849691</v>
      </c>
      <c r="AK239">
        <v>66.645628169260647</v>
      </c>
      <c r="AL239">
        <f t="shared" si="128"/>
        <v>1.9782019098420436</v>
      </c>
      <c r="AM239">
        <v>29.807609475366721</v>
      </c>
      <c r="AN239">
        <v>30.60426235294117</v>
      </c>
      <c r="AO239">
        <v>-2.1701726750163498E-5</v>
      </c>
      <c r="AP239">
        <v>87.351231965539924</v>
      </c>
      <c r="AQ239">
        <v>25</v>
      </c>
      <c r="AR239">
        <v>4</v>
      </c>
      <c r="AS239">
        <f t="shared" si="129"/>
        <v>1</v>
      </c>
      <c r="AT239">
        <f t="shared" si="130"/>
        <v>0</v>
      </c>
      <c r="AU239">
        <f t="shared" si="131"/>
        <v>47483.633012566861</v>
      </c>
      <c r="AV239">
        <f t="shared" si="132"/>
        <v>1199.9549999999999</v>
      </c>
      <c r="AW239">
        <f t="shared" si="133"/>
        <v>1025.8870635935311</v>
      </c>
      <c r="AX239">
        <f t="shared" si="134"/>
        <v>0.85493794650093646</v>
      </c>
      <c r="AY239">
        <f t="shared" si="135"/>
        <v>0.18843023674680753</v>
      </c>
      <c r="AZ239">
        <v>2.7</v>
      </c>
      <c r="BA239">
        <v>0.5</v>
      </c>
      <c r="BB239" t="s">
        <v>356</v>
      </c>
      <c r="BC239">
        <v>2</v>
      </c>
      <c r="BD239" t="b">
        <v>1</v>
      </c>
      <c r="BE239">
        <v>1665256561.1875</v>
      </c>
      <c r="BF239">
        <v>1455.4312500000001</v>
      </c>
      <c r="BG239">
        <v>1480.4537499999999</v>
      </c>
      <c r="BH239">
        <v>30.604675</v>
      </c>
      <c r="BI239">
        <v>29.816262500000001</v>
      </c>
      <c r="BJ239">
        <v>1453.7837500000001</v>
      </c>
      <c r="BK239">
        <v>30.4089125</v>
      </c>
      <c r="BL239">
        <v>650.02449999999999</v>
      </c>
      <c r="BM239">
        <v>100.786625</v>
      </c>
      <c r="BN239">
        <v>0.100245325</v>
      </c>
      <c r="BO239">
        <v>31.009562500000001</v>
      </c>
      <c r="BP239">
        <v>31.577324999999998</v>
      </c>
      <c r="BQ239">
        <v>999.9</v>
      </c>
      <c r="BR239">
        <v>0</v>
      </c>
      <c r="BS239">
        <v>0</v>
      </c>
      <c r="BT239">
        <v>9002.3449999999993</v>
      </c>
      <c r="BU239">
        <v>0</v>
      </c>
      <c r="BV239">
        <v>30.976262500000001</v>
      </c>
      <c r="BW239">
        <v>-25.024100000000001</v>
      </c>
      <c r="BX239">
        <v>1501.3787500000001</v>
      </c>
      <c r="BY239">
        <v>1525.95</v>
      </c>
      <c r="BZ239">
        <v>0.7884428750000001</v>
      </c>
      <c r="CA239">
        <v>1480.4537499999999</v>
      </c>
      <c r="CB239">
        <v>29.816262500000001</v>
      </c>
      <c r="CC239">
        <v>3.0845462499999998</v>
      </c>
      <c r="CD239">
        <v>3.00508</v>
      </c>
      <c r="CE239">
        <v>24.491475000000001</v>
      </c>
      <c r="CF239">
        <v>24.056100000000001</v>
      </c>
      <c r="CG239">
        <v>1199.9549999999999</v>
      </c>
      <c r="CH239">
        <v>0.49998587500000002</v>
      </c>
      <c r="CI239">
        <v>0.50001412499999998</v>
      </c>
      <c r="CJ239">
        <v>0</v>
      </c>
      <c r="CK239">
        <v>799.00387499999999</v>
      </c>
      <c r="CL239">
        <v>4.9990899999999998</v>
      </c>
      <c r="CM239">
        <v>8667.713749999999</v>
      </c>
      <c r="CN239">
        <v>9557.4637500000008</v>
      </c>
      <c r="CO239">
        <v>43.585624999999993</v>
      </c>
      <c r="CP239">
        <v>45.444875000000003</v>
      </c>
      <c r="CQ239">
        <v>44.436999999999998</v>
      </c>
      <c r="CR239">
        <v>44.5</v>
      </c>
      <c r="CS239">
        <v>44.875</v>
      </c>
      <c r="CT239">
        <v>597.46</v>
      </c>
      <c r="CU239">
        <v>597.495</v>
      </c>
      <c r="CV239">
        <v>0</v>
      </c>
      <c r="CW239">
        <v>1665256566.0999999</v>
      </c>
      <c r="CX239">
        <v>0</v>
      </c>
      <c r="CY239">
        <v>1665253528.5999999</v>
      </c>
      <c r="CZ239" t="s">
        <v>357</v>
      </c>
      <c r="DA239">
        <v>1665253526.5999999</v>
      </c>
      <c r="DB239">
        <v>1665253528.5999999</v>
      </c>
      <c r="DC239">
        <v>13</v>
      </c>
      <c r="DD239">
        <v>3.1E-2</v>
      </c>
      <c r="DE239">
        <v>1.2999999999999999E-2</v>
      </c>
      <c r="DF239">
        <v>1.6459999999999999</v>
      </c>
      <c r="DG239">
        <v>0.19600000000000001</v>
      </c>
      <c r="DH239">
        <v>415</v>
      </c>
      <c r="DI239">
        <v>32</v>
      </c>
      <c r="DJ239">
        <v>0.56000000000000005</v>
      </c>
      <c r="DK239">
        <v>0.22</v>
      </c>
      <c r="DL239">
        <v>-25.02698292682927</v>
      </c>
      <c r="DM239">
        <v>0.2987080139372485</v>
      </c>
      <c r="DN239">
        <v>6.7464801671719116E-2</v>
      </c>
      <c r="DO239">
        <v>0</v>
      </c>
      <c r="DP239">
        <v>0.85190831707317094</v>
      </c>
      <c r="DQ239">
        <v>-0.31104096167247253</v>
      </c>
      <c r="DR239">
        <v>3.328195737489522E-2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364</v>
      </c>
      <c r="EA239">
        <v>3.2944100000000001</v>
      </c>
      <c r="EB239">
        <v>2.6253899999999999</v>
      </c>
      <c r="EC239">
        <v>0.23355999999999999</v>
      </c>
      <c r="ED239">
        <v>0.23458799999999999</v>
      </c>
      <c r="EE239">
        <v>0.12840299999999999</v>
      </c>
      <c r="EF239">
        <v>0.124987</v>
      </c>
      <c r="EG239">
        <v>23110.799999999999</v>
      </c>
      <c r="EH239">
        <v>23632.7</v>
      </c>
      <c r="EI239">
        <v>28077</v>
      </c>
      <c r="EJ239">
        <v>29747.5</v>
      </c>
      <c r="EK239">
        <v>33599.5</v>
      </c>
      <c r="EL239">
        <v>36203.4</v>
      </c>
      <c r="EM239">
        <v>39539.800000000003</v>
      </c>
      <c r="EN239">
        <v>42593.7</v>
      </c>
      <c r="EO239">
        <v>2.1427800000000001</v>
      </c>
      <c r="EP239">
        <v>2.1011299999999999</v>
      </c>
      <c r="EQ239">
        <v>1.1116300000000001E-2</v>
      </c>
      <c r="ER239">
        <v>0</v>
      </c>
      <c r="ES239">
        <v>31.397300000000001</v>
      </c>
      <c r="ET239">
        <v>999.9</v>
      </c>
      <c r="EU239">
        <v>48</v>
      </c>
      <c r="EV239">
        <v>40.200000000000003</v>
      </c>
      <c r="EW239">
        <v>35.687199999999997</v>
      </c>
      <c r="EX239">
        <v>57.477400000000003</v>
      </c>
      <c r="EY239">
        <v>-3.5376599999999998</v>
      </c>
      <c r="EZ239">
        <v>2</v>
      </c>
      <c r="FA239">
        <v>0.68792200000000003</v>
      </c>
      <c r="FB239">
        <v>3.8875999999999999</v>
      </c>
      <c r="FC239">
        <v>20.2287</v>
      </c>
      <c r="FD239">
        <v>5.2184900000000001</v>
      </c>
      <c r="FE239">
        <v>12.0099</v>
      </c>
      <c r="FF239">
        <v>4.9864499999999996</v>
      </c>
      <c r="FG239">
        <v>3.2845</v>
      </c>
      <c r="FH239">
        <v>5153.1000000000004</v>
      </c>
      <c r="FI239">
        <v>9999</v>
      </c>
      <c r="FJ239">
        <v>9999</v>
      </c>
      <c r="FK239">
        <v>432.3</v>
      </c>
      <c r="FL239">
        <v>1.8658399999999999</v>
      </c>
      <c r="FM239">
        <v>1.8622099999999999</v>
      </c>
      <c r="FN239">
        <v>1.86432</v>
      </c>
      <c r="FO239">
        <v>1.86049</v>
      </c>
      <c r="FP239">
        <v>1.86113</v>
      </c>
      <c r="FQ239">
        <v>1.8602000000000001</v>
      </c>
      <c r="FR239">
        <v>1.86188</v>
      </c>
      <c r="FS239">
        <v>1.8584700000000001</v>
      </c>
      <c r="FT239">
        <v>0</v>
      </c>
      <c r="FU239">
        <v>0</v>
      </c>
      <c r="FV239">
        <v>0</v>
      </c>
      <c r="FW239">
        <v>0</v>
      </c>
      <c r="FX239" t="s">
        <v>359</v>
      </c>
      <c r="FY239" t="s">
        <v>360</v>
      </c>
      <c r="FZ239" t="s">
        <v>361</v>
      </c>
      <c r="GA239" t="s">
        <v>361</v>
      </c>
      <c r="GB239" t="s">
        <v>361</v>
      </c>
      <c r="GC239" t="s">
        <v>361</v>
      </c>
      <c r="GD239">
        <v>0</v>
      </c>
      <c r="GE239">
        <v>100</v>
      </c>
      <c r="GF239">
        <v>100</v>
      </c>
      <c r="GG239">
        <v>1.65</v>
      </c>
      <c r="GH239">
        <v>0.1958</v>
      </c>
      <c r="GI239">
        <v>1.646399999999971</v>
      </c>
      <c r="GJ239">
        <v>0</v>
      </c>
      <c r="GK239">
        <v>0</v>
      </c>
      <c r="GL239">
        <v>0</v>
      </c>
      <c r="GM239">
        <v>0.19577000000000669</v>
      </c>
      <c r="GN239">
        <v>0</v>
      </c>
      <c r="GO239">
        <v>0</v>
      </c>
      <c r="GP239">
        <v>0</v>
      </c>
      <c r="GQ239">
        <v>-1</v>
      </c>
      <c r="GR239">
        <v>-1</v>
      </c>
      <c r="GS239">
        <v>-1</v>
      </c>
      <c r="GT239">
        <v>-1</v>
      </c>
      <c r="GU239">
        <v>50.6</v>
      </c>
      <c r="GV239">
        <v>50.6</v>
      </c>
      <c r="GW239">
        <v>3.8012700000000001</v>
      </c>
      <c r="GX239">
        <v>2.5659200000000002</v>
      </c>
      <c r="GY239">
        <v>2.04834</v>
      </c>
      <c r="GZ239">
        <v>2.6000999999999999</v>
      </c>
      <c r="HA239">
        <v>2.1972700000000001</v>
      </c>
      <c r="HB239">
        <v>2.34009</v>
      </c>
      <c r="HC239">
        <v>44.9786</v>
      </c>
      <c r="HD239">
        <v>13.702999999999999</v>
      </c>
      <c r="HE239">
        <v>18</v>
      </c>
      <c r="HF239">
        <v>662.92100000000005</v>
      </c>
      <c r="HG239">
        <v>696.82100000000003</v>
      </c>
      <c r="HH239">
        <v>25.374500000000001</v>
      </c>
      <c r="HI239">
        <v>35.615400000000001</v>
      </c>
      <c r="HJ239">
        <v>30.0001</v>
      </c>
      <c r="HK239">
        <v>35.448700000000002</v>
      </c>
      <c r="HL239">
        <v>35.417299999999997</v>
      </c>
      <c r="HM239">
        <v>76.038700000000006</v>
      </c>
      <c r="HN239">
        <v>18.38</v>
      </c>
      <c r="HO239">
        <v>20.517199999999999</v>
      </c>
      <c r="HP239">
        <v>25.368099999999998</v>
      </c>
      <c r="HQ239">
        <v>1494.88</v>
      </c>
      <c r="HR239">
        <v>29.903600000000001</v>
      </c>
      <c r="HS239">
        <v>98.800799999999995</v>
      </c>
      <c r="HT239">
        <v>98.700299999999999</v>
      </c>
    </row>
    <row r="240" spans="1:228" x14ac:dyDescent="0.2">
      <c r="A240">
        <v>225</v>
      </c>
      <c r="B240">
        <v>1665256567.5</v>
      </c>
      <c r="C240">
        <v>894.5</v>
      </c>
      <c r="D240" t="s">
        <v>810</v>
      </c>
      <c r="E240" t="s">
        <v>811</v>
      </c>
      <c r="F240">
        <v>4</v>
      </c>
      <c r="G240">
        <v>1665256565.5</v>
      </c>
      <c r="H240">
        <f t="shared" si="102"/>
        <v>1.9434368525079616E-3</v>
      </c>
      <c r="I240">
        <f t="shared" si="103"/>
        <v>1.9434368525079615</v>
      </c>
      <c r="J240">
        <f t="shared" si="104"/>
        <v>34.042682701948188</v>
      </c>
      <c r="K240">
        <f t="shared" si="105"/>
        <v>1462.681428571429</v>
      </c>
      <c r="L240">
        <f t="shared" si="106"/>
        <v>976.69250299989142</v>
      </c>
      <c r="M240">
        <f t="shared" si="107"/>
        <v>98.535065251624687</v>
      </c>
      <c r="N240">
        <f t="shared" si="108"/>
        <v>147.56477557055786</v>
      </c>
      <c r="O240">
        <f t="shared" si="109"/>
        <v>0.12176982831828985</v>
      </c>
      <c r="P240">
        <f t="shared" si="110"/>
        <v>3.6721243799371073</v>
      </c>
      <c r="Q240">
        <f t="shared" si="111"/>
        <v>0.11957023863302559</v>
      </c>
      <c r="R240">
        <f t="shared" si="112"/>
        <v>7.4925714113663805E-2</v>
      </c>
      <c r="S240">
        <f t="shared" si="113"/>
        <v>226.11034509182898</v>
      </c>
      <c r="T240">
        <f t="shared" si="114"/>
        <v>31.678670478215359</v>
      </c>
      <c r="U240">
        <f t="shared" si="115"/>
        <v>31.585657142857141</v>
      </c>
      <c r="V240">
        <f t="shared" si="116"/>
        <v>4.6642344184206674</v>
      </c>
      <c r="W240">
        <f t="shared" si="117"/>
        <v>68.397123590071573</v>
      </c>
      <c r="X240">
        <f t="shared" si="118"/>
        <v>3.0874706361554782</v>
      </c>
      <c r="Y240">
        <f t="shared" si="119"/>
        <v>4.5140357870307444</v>
      </c>
      <c r="Z240">
        <f t="shared" si="120"/>
        <v>1.5767637822651892</v>
      </c>
      <c r="AA240">
        <f t="shared" si="121"/>
        <v>-85.70556519560111</v>
      </c>
      <c r="AB240">
        <f t="shared" si="122"/>
        <v>-113.89870030485281</v>
      </c>
      <c r="AC240">
        <f t="shared" si="123"/>
        <v>-6.9857050459970358</v>
      </c>
      <c r="AD240">
        <f t="shared" si="124"/>
        <v>19.520374545378019</v>
      </c>
      <c r="AE240">
        <f t="shared" si="125"/>
        <v>57.274839850986673</v>
      </c>
      <c r="AF240">
        <f t="shared" si="126"/>
        <v>1.9388359655776193</v>
      </c>
      <c r="AG240">
        <f t="shared" si="127"/>
        <v>34.042682701948188</v>
      </c>
      <c r="AH240">
        <v>1532.7660843064721</v>
      </c>
      <c r="AI240">
        <v>1511.3550909090909</v>
      </c>
      <c r="AJ240">
        <v>1.672822230528086</v>
      </c>
      <c r="AK240">
        <v>66.645628169260647</v>
      </c>
      <c r="AL240">
        <f t="shared" si="128"/>
        <v>1.9434368525079615</v>
      </c>
      <c r="AM240">
        <v>29.82024083274564</v>
      </c>
      <c r="AN240">
        <v>30.602856764705869</v>
      </c>
      <c r="AO240">
        <v>-1.1738156354594929E-5</v>
      </c>
      <c r="AP240">
        <v>87.351231965539924</v>
      </c>
      <c r="AQ240">
        <v>25</v>
      </c>
      <c r="AR240">
        <v>4</v>
      </c>
      <c r="AS240">
        <f t="shared" si="129"/>
        <v>1</v>
      </c>
      <c r="AT240">
        <f t="shared" si="130"/>
        <v>0</v>
      </c>
      <c r="AU240">
        <f t="shared" si="131"/>
        <v>47494.970695147065</v>
      </c>
      <c r="AV240">
        <f t="shared" si="132"/>
        <v>1199.974285714286</v>
      </c>
      <c r="AW240">
        <f t="shared" si="133"/>
        <v>1025.9029850216732</v>
      </c>
      <c r="AX240">
        <f t="shared" si="134"/>
        <v>0.85493747427346189</v>
      </c>
      <c r="AY240">
        <f t="shared" si="135"/>
        <v>0.18842932534778156</v>
      </c>
      <c r="AZ240">
        <v>2.7</v>
      </c>
      <c r="BA240">
        <v>0.5</v>
      </c>
      <c r="BB240" t="s">
        <v>356</v>
      </c>
      <c r="BC240">
        <v>2</v>
      </c>
      <c r="BD240" t="b">
        <v>1</v>
      </c>
      <c r="BE240">
        <v>1665256565.5</v>
      </c>
      <c r="BF240">
        <v>1462.681428571429</v>
      </c>
      <c r="BG240">
        <v>1487.65</v>
      </c>
      <c r="BH240">
        <v>30.60341428571429</v>
      </c>
      <c r="BI240">
        <v>29.822714285714291</v>
      </c>
      <c r="BJ240">
        <v>1461.0314285714289</v>
      </c>
      <c r="BK240">
        <v>30.407642857142861</v>
      </c>
      <c r="BL240">
        <v>650.01314285714295</v>
      </c>
      <c r="BM240">
        <v>100.78657142857141</v>
      </c>
      <c r="BN240">
        <v>9.9905071428571426E-2</v>
      </c>
      <c r="BO240">
        <v>31.01032857142857</v>
      </c>
      <c r="BP240">
        <v>31.585657142857141</v>
      </c>
      <c r="BQ240">
        <v>999.89999999999986</v>
      </c>
      <c r="BR240">
        <v>0</v>
      </c>
      <c r="BS240">
        <v>0</v>
      </c>
      <c r="BT240">
        <v>9004.5557142857124</v>
      </c>
      <c r="BU240">
        <v>0</v>
      </c>
      <c r="BV240">
        <v>28.566142857142861</v>
      </c>
      <c r="BW240">
        <v>-24.971428571428572</v>
      </c>
      <c r="BX240">
        <v>1508.8571428571429</v>
      </c>
      <c r="BY240">
        <v>1533.38</v>
      </c>
      <c r="BZ240">
        <v>0.78066671428571432</v>
      </c>
      <c r="CA240">
        <v>1487.65</v>
      </c>
      <c r="CB240">
        <v>29.822714285714291</v>
      </c>
      <c r="CC240">
        <v>3.0844114285714288</v>
      </c>
      <c r="CD240">
        <v>3.0057285714285711</v>
      </c>
      <c r="CE240">
        <v>24.490757142857142</v>
      </c>
      <c r="CF240">
        <v>24.05968571428572</v>
      </c>
      <c r="CG240">
        <v>1199.974285714286</v>
      </c>
      <c r="CH240">
        <v>0.5000012857142857</v>
      </c>
      <c r="CI240">
        <v>0.49999871428571419</v>
      </c>
      <c r="CJ240">
        <v>0</v>
      </c>
      <c r="CK240">
        <v>799.2574285714287</v>
      </c>
      <c r="CL240">
        <v>4.9990899999999998</v>
      </c>
      <c r="CM240">
        <v>8608.1285714285714</v>
      </c>
      <c r="CN240">
        <v>9557.6471428571422</v>
      </c>
      <c r="CO240">
        <v>43.588999999999999</v>
      </c>
      <c r="CP240">
        <v>45.454999999999998</v>
      </c>
      <c r="CQ240">
        <v>44.436999999999998</v>
      </c>
      <c r="CR240">
        <v>44.5</v>
      </c>
      <c r="CS240">
        <v>44.875</v>
      </c>
      <c r="CT240">
        <v>597.48857142857139</v>
      </c>
      <c r="CU240">
        <v>597.48571428571438</v>
      </c>
      <c r="CV240">
        <v>0</v>
      </c>
      <c r="CW240">
        <v>1665256570.3</v>
      </c>
      <c r="CX240">
        <v>0</v>
      </c>
      <c r="CY240">
        <v>1665253528.5999999</v>
      </c>
      <c r="CZ240" t="s">
        <v>357</v>
      </c>
      <c r="DA240">
        <v>1665253526.5999999</v>
      </c>
      <c r="DB240">
        <v>1665253528.5999999</v>
      </c>
      <c r="DC240">
        <v>13</v>
      </c>
      <c r="DD240">
        <v>3.1E-2</v>
      </c>
      <c r="DE240">
        <v>1.2999999999999999E-2</v>
      </c>
      <c r="DF240">
        <v>1.6459999999999999</v>
      </c>
      <c r="DG240">
        <v>0.19600000000000001</v>
      </c>
      <c r="DH240">
        <v>415</v>
      </c>
      <c r="DI240">
        <v>32</v>
      </c>
      <c r="DJ240">
        <v>0.56000000000000005</v>
      </c>
      <c r="DK240">
        <v>0.22</v>
      </c>
      <c r="DL240">
        <v>-25.00363170731708</v>
      </c>
      <c r="DM240">
        <v>0.30547526132403258</v>
      </c>
      <c r="DN240">
        <v>6.5913488900499556E-2</v>
      </c>
      <c r="DO240">
        <v>0</v>
      </c>
      <c r="DP240">
        <v>0.83182936585365874</v>
      </c>
      <c r="DQ240">
        <v>-0.3705550871080156</v>
      </c>
      <c r="DR240">
        <v>3.8157743746738491E-2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364</v>
      </c>
      <c r="EA240">
        <v>3.2944</v>
      </c>
      <c r="EB240">
        <v>2.6252599999999999</v>
      </c>
      <c r="EC240">
        <v>0.23419000000000001</v>
      </c>
      <c r="ED240">
        <v>0.235232</v>
      </c>
      <c r="EE240">
        <v>0.12839800000000001</v>
      </c>
      <c r="EF240">
        <v>0.124987</v>
      </c>
      <c r="EG240">
        <v>23091.4</v>
      </c>
      <c r="EH240">
        <v>23612.3</v>
      </c>
      <c r="EI240">
        <v>28076.6</v>
      </c>
      <c r="EJ240">
        <v>29746.9</v>
      </c>
      <c r="EK240">
        <v>33599.5</v>
      </c>
      <c r="EL240">
        <v>36202.699999999997</v>
      </c>
      <c r="EM240">
        <v>39539.599999999999</v>
      </c>
      <c r="EN240">
        <v>42592.9</v>
      </c>
      <c r="EO240">
        <v>2.14317</v>
      </c>
      <c r="EP240">
        <v>2.101</v>
      </c>
      <c r="EQ240">
        <v>1.16825E-2</v>
      </c>
      <c r="ER240">
        <v>0</v>
      </c>
      <c r="ES240">
        <v>31.400500000000001</v>
      </c>
      <c r="ET240">
        <v>999.9</v>
      </c>
      <c r="EU240">
        <v>48</v>
      </c>
      <c r="EV240">
        <v>40.200000000000003</v>
      </c>
      <c r="EW240">
        <v>35.689799999999998</v>
      </c>
      <c r="EX240">
        <v>57.2074</v>
      </c>
      <c r="EY240">
        <v>-3.4575300000000002</v>
      </c>
      <c r="EZ240">
        <v>2</v>
      </c>
      <c r="FA240">
        <v>0.68755599999999994</v>
      </c>
      <c r="FB240">
        <v>3.8925900000000002</v>
      </c>
      <c r="FC240">
        <v>20.2285</v>
      </c>
      <c r="FD240">
        <v>5.2184900000000001</v>
      </c>
      <c r="FE240">
        <v>12.0099</v>
      </c>
      <c r="FF240">
        <v>4.9860499999999996</v>
      </c>
      <c r="FG240">
        <v>3.2845</v>
      </c>
      <c r="FH240">
        <v>5153.1000000000004</v>
      </c>
      <c r="FI240">
        <v>9999</v>
      </c>
      <c r="FJ240">
        <v>9999</v>
      </c>
      <c r="FK240">
        <v>432.3</v>
      </c>
      <c r="FL240">
        <v>1.8658399999999999</v>
      </c>
      <c r="FM240">
        <v>1.8622099999999999</v>
      </c>
      <c r="FN240">
        <v>1.86432</v>
      </c>
      <c r="FO240">
        <v>1.8605</v>
      </c>
      <c r="FP240">
        <v>1.8611200000000001</v>
      </c>
      <c r="FQ240">
        <v>1.86019</v>
      </c>
      <c r="FR240">
        <v>1.86189</v>
      </c>
      <c r="FS240">
        <v>1.85846</v>
      </c>
      <c r="FT240">
        <v>0</v>
      </c>
      <c r="FU240">
        <v>0</v>
      </c>
      <c r="FV240">
        <v>0</v>
      </c>
      <c r="FW240">
        <v>0</v>
      </c>
      <c r="FX240" t="s">
        <v>359</v>
      </c>
      <c r="FY240" t="s">
        <v>360</v>
      </c>
      <c r="FZ240" t="s">
        <v>361</v>
      </c>
      <c r="GA240" t="s">
        <v>361</v>
      </c>
      <c r="GB240" t="s">
        <v>361</v>
      </c>
      <c r="GC240" t="s">
        <v>361</v>
      </c>
      <c r="GD240">
        <v>0</v>
      </c>
      <c r="GE240">
        <v>100</v>
      </c>
      <c r="GF240">
        <v>100</v>
      </c>
      <c r="GG240">
        <v>1.64</v>
      </c>
      <c r="GH240">
        <v>0.1958</v>
      </c>
      <c r="GI240">
        <v>1.646399999999971</v>
      </c>
      <c r="GJ240">
        <v>0</v>
      </c>
      <c r="GK240">
        <v>0</v>
      </c>
      <c r="GL240">
        <v>0</v>
      </c>
      <c r="GM240">
        <v>0.19577000000000669</v>
      </c>
      <c r="GN240">
        <v>0</v>
      </c>
      <c r="GO240">
        <v>0</v>
      </c>
      <c r="GP240">
        <v>0</v>
      </c>
      <c r="GQ240">
        <v>-1</v>
      </c>
      <c r="GR240">
        <v>-1</v>
      </c>
      <c r="GS240">
        <v>-1</v>
      </c>
      <c r="GT240">
        <v>-1</v>
      </c>
      <c r="GU240">
        <v>50.7</v>
      </c>
      <c r="GV240">
        <v>50.6</v>
      </c>
      <c r="GW240">
        <v>3.8147000000000002</v>
      </c>
      <c r="GX240">
        <v>2.5549300000000001</v>
      </c>
      <c r="GY240">
        <v>2.04834</v>
      </c>
      <c r="GZ240">
        <v>2.6000999999999999</v>
      </c>
      <c r="HA240">
        <v>2.1972700000000001</v>
      </c>
      <c r="HB240">
        <v>2.3815900000000001</v>
      </c>
      <c r="HC240">
        <v>45.006900000000002</v>
      </c>
      <c r="HD240">
        <v>13.7118</v>
      </c>
      <c r="HE240">
        <v>18</v>
      </c>
      <c r="HF240">
        <v>663.24</v>
      </c>
      <c r="HG240">
        <v>696.69100000000003</v>
      </c>
      <c r="HH240">
        <v>25.3673</v>
      </c>
      <c r="HI240">
        <v>35.614100000000001</v>
      </c>
      <c r="HJ240">
        <v>30.0001</v>
      </c>
      <c r="HK240">
        <v>35.448300000000003</v>
      </c>
      <c r="HL240">
        <v>35.415999999999997</v>
      </c>
      <c r="HM240">
        <v>76.302599999999998</v>
      </c>
      <c r="HN240">
        <v>18.38</v>
      </c>
      <c r="HO240">
        <v>20.517199999999999</v>
      </c>
      <c r="HP240">
        <v>25.358899999999998</v>
      </c>
      <c r="HQ240">
        <v>1501.55</v>
      </c>
      <c r="HR240">
        <v>29.924600000000002</v>
      </c>
      <c r="HS240">
        <v>98.8</v>
      </c>
      <c r="HT240">
        <v>98.698400000000007</v>
      </c>
    </row>
    <row r="241" spans="1:228" x14ac:dyDescent="0.2">
      <c r="A241">
        <v>226</v>
      </c>
      <c r="B241">
        <v>1665256571.5</v>
      </c>
      <c r="C241">
        <v>898.5</v>
      </c>
      <c r="D241" t="s">
        <v>812</v>
      </c>
      <c r="E241" t="s">
        <v>813</v>
      </c>
      <c r="F241">
        <v>4</v>
      </c>
      <c r="G241">
        <v>1665256569.1875</v>
      </c>
      <c r="H241">
        <f t="shared" si="102"/>
        <v>1.9520567985892481E-3</v>
      </c>
      <c r="I241">
        <f t="shared" si="103"/>
        <v>1.9520567985892481</v>
      </c>
      <c r="J241">
        <f t="shared" si="104"/>
        <v>33.181591773830199</v>
      </c>
      <c r="K241">
        <f t="shared" si="105"/>
        <v>1468.7874999999999</v>
      </c>
      <c r="L241">
        <f t="shared" si="106"/>
        <v>995.81431620668718</v>
      </c>
      <c r="M241">
        <f t="shared" si="107"/>
        <v>100.46371902198915</v>
      </c>
      <c r="N241">
        <f t="shared" si="108"/>
        <v>148.18008970297126</v>
      </c>
      <c r="O241">
        <f t="shared" si="109"/>
        <v>0.12228987303976116</v>
      </c>
      <c r="P241">
        <f t="shared" si="110"/>
        <v>3.6739084549063397</v>
      </c>
      <c r="Q241">
        <f t="shared" si="111"/>
        <v>0.12007269617134218</v>
      </c>
      <c r="R241">
        <f t="shared" si="112"/>
        <v>7.5241291385670719E-2</v>
      </c>
      <c r="S241">
        <f t="shared" si="113"/>
        <v>226.12392523434397</v>
      </c>
      <c r="T241">
        <f t="shared" si="114"/>
        <v>31.679503395485792</v>
      </c>
      <c r="U241">
        <f t="shared" si="115"/>
        <v>31.587937499999999</v>
      </c>
      <c r="V241">
        <f t="shared" si="116"/>
        <v>4.6648382947053637</v>
      </c>
      <c r="W241">
        <f t="shared" si="117"/>
        <v>68.391470488292143</v>
      </c>
      <c r="X241">
        <f t="shared" si="118"/>
        <v>3.0877230958901438</v>
      </c>
      <c r="Y241">
        <f t="shared" si="119"/>
        <v>4.5147780473863737</v>
      </c>
      <c r="Z241">
        <f t="shared" si="120"/>
        <v>1.5771151988152199</v>
      </c>
      <c r="AA241">
        <f t="shared" si="121"/>
        <v>-86.085704817785839</v>
      </c>
      <c r="AB241">
        <f t="shared" si="122"/>
        <v>-113.8344891250523</v>
      </c>
      <c r="AC241">
        <f t="shared" si="123"/>
        <v>-6.9785540478550061</v>
      </c>
      <c r="AD241">
        <f t="shared" si="124"/>
        <v>19.225177243650819</v>
      </c>
      <c r="AE241">
        <f t="shared" si="125"/>
        <v>57.561757502571766</v>
      </c>
      <c r="AF241">
        <f t="shared" si="126"/>
        <v>1.9365817183059018</v>
      </c>
      <c r="AG241">
        <f t="shared" si="127"/>
        <v>33.181591773830199</v>
      </c>
      <c r="AH241">
        <v>1539.798990344186</v>
      </c>
      <c r="AI241">
        <v>1518.3618787878779</v>
      </c>
      <c r="AJ241">
        <v>1.769717270755379</v>
      </c>
      <c r="AK241">
        <v>66.645628169260647</v>
      </c>
      <c r="AL241">
        <f t="shared" si="128"/>
        <v>1.9520567985892481</v>
      </c>
      <c r="AM241">
        <v>29.823432010203319</v>
      </c>
      <c r="AN241">
        <v>30.609538235294099</v>
      </c>
      <c r="AO241">
        <v>-2.3922446876913169E-5</v>
      </c>
      <c r="AP241">
        <v>87.351231965539924</v>
      </c>
      <c r="AQ241">
        <v>25</v>
      </c>
      <c r="AR241">
        <v>4</v>
      </c>
      <c r="AS241">
        <f t="shared" si="129"/>
        <v>1</v>
      </c>
      <c r="AT241">
        <f t="shared" si="130"/>
        <v>0</v>
      </c>
      <c r="AU241">
        <f t="shared" si="131"/>
        <v>47526.582123979162</v>
      </c>
      <c r="AV241">
        <f t="shared" si="132"/>
        <v>1200.0487499999999</v>
      </c>
      <c r="AW241">
        <f t="shared" si="133"/>
        <v>1025.9664135929243</v>
      </c>
      <c r="AX241">
        <f t="shared" si="134"/>
        <v>0.85493727950045728</v>
      </c>
      <c r="AY241">
        <f t="shared" si="135"/>
        <v>0.18842894943588248</v>
      </c>
      <c r="AZ241">
        <v>2.7</v>
      </c>
      <c r="BA241">
        <v>0.5</v>
      </c>
      <c r="BB241" t="s">
        <v>356</v>
      </c>
      <c r="BC241">
        <v>2</v>
      </c>
      <c r="BD241" t="b">
        <v>1</v>
      </c>
      <c r="BE241">
        <v>1665256569.1875</v>
      </c>
      <c r="BF241">
        <v>1468.7874999999999</v>
      </c>
      <c r="BG241">
        <v>1493.8775000000001</v>
      </c>
      <c r="BH241">
        <v>30.6060625</v>
      </c>
      <c r="BI241">
        <v>29.8263125</v>
      </c>
      <c r="BJ241">
        <v>1467.1412499999999</v>
      </c>
      <c r="BK241">
        <v>30.410299999999999</v>
      </c>
      <c r="BL241">
        <v>650.04662499999995</v>
      </c>
      <c r="BM241">
        <v>100.786</v>
      </c>
      <c r="BN241">
        <v>9.9995899999999999E-2</v>
      </c>
      <c r="BO241">
        <v>31.013212500000002</v>
      </c>
      <c r="BP241">
        <v>31.587937499999999</v>
      </c>
      <c r="BQ241">
        <v>999.9</v>
      </c>
      <c r="BR241">
        <v>0</v>
      </c>
      <c r="BS241">
        <v>0</v>
      </c>
      <c r="BT241">
        <v>9010.78125</v>
      </c>
      <c r="BU241">
        <v>0</v>
      </c>
      <c r="BV241">
        <v>22.433887500000001</v>
      </c>
      <c r="BW241">
        <v>-25.090225</v>
      </c>
      <c r="BX241">
        <v>1515.16</v>
      </c>
      <c r="BY241">
        <v>1539.80125</v>
      </c>
      <c r="BZ241">
        <v>0.77973000000000003</v>
      </c>
      <c r="CA241">
        <v>1493.8775000000001</v>
      </c>
      <c r="CB241">
        <v>29.8263125</v>
      </c>
      <c r="CC241">
        <v>3.0846562500000001</v>
      </c>
      <c r="CD241">
        <v>3.0060712500000002</v>
      </c>
      <c r="CE241">
        <v>24.492062499999999</v>
      </c>
      <c r="CF241">
        <v>24.061575000000001</v>
      </c>
      <c r="CG241">
        <v>1200.0487499999999</v>
      </c>
      <c r="CH241">
        <v>0.50000824999999993</v>
      </c>
      <c r="CI241">
        <v>0.49999162500000011</v>
      </c>
      <c r="CJ241">
        <v>0</v>
      </c>
      <c r="CK241">
        <v>798.99700000000007</v>
      </c>
      <c r="CL241">
        <v>4.9990899999999998</v>
      </c>
      <c r="CM241">
        <v>8635.1412500000006</v>
      </c>
      <c r="CN241">
        <v>9558.2774999999983</v>
      </c>
      <c r="CO241">
        <v>43.609250000000003</v>
      </c>
      <c r="CP241">
        <v>45.436999999999998</v>
      </c>
      <c r="CQ241">
        <v>44.436999999999998</v>
      </c>
      <c r="CR241">
        <v>44.5</v>
      </c>
      <c r="CS241">
        <v>44.875</v>
      </c>
      <c r="CT241">
        <v>597.53375000000005</v>
      </c>
      <c r="CU241">
        <v>597.5150000000001</v>
      </c>
      <c r="CV241">
        <v>0</v>
      </c>
      <c r="CW241">
        <v>1665256574.5</v>
      </c>
      <c r="CX241">
        <v>0</v>
      </c>
      <c r="CY241">
        <v>1665253528.5999999</v>
      </c>
      <c r="CZ241" t="s">
        <v>357</v>
      </c>
      <c r="DA241">
        <v>1665253526.5999999</v>
      </c>
      <c r="DB241">
        <v>1665253528.5999999</v>
      </c>
      <c r="DC241">
        <v>13</v>
      </c>
      <c r="DD241">
        <v>3.1E-2</v>
      </c>
      <c r="DE241">
        <v>1.2999999999999999E-2</v>
      </c>
      <c r="DF241">
        <v>1.6459999999999999</v>
      </c>
      <c r="DG241">
        <v>0.19600000000000001</v>
      </c>
      <c r="DH241">
        <v>415</v>
      </c>
      <c r="DI241">
        <v>32</v>
      </c>
      <c r="DJ241">
        <v>0.56000000000000005</v>
      </c>
      <c r="DK241">
        <v>0.22</v>
      </c>
      <c r="DL241">
        <v>-25.024624390243901</v>
      </c>
      <c r="DM241">
        <v>-0.2024174216028109</v>
      </c>
      <c r="DN241">
        <v>8.7210465305343696E-2</v>
      </c>
      <c r="DO241">
        <v>0</v>
      </c>
      <c r="DP241">
        <v>0.81397224390243894</v>
      </c>
      <c r="DQ241">
        <v>-0.33349358885017522</v>
      </c>
      <c r="DR241">
        <v>3.5639470731733271E-2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364</v>
      </c>
      <c r="EA241">
        <v>3.2944200000000001</v>
      </c>
      <c r="EB241">
        <v>2.6254900000000001</v>
      </c>
      <c r="EC241">
        <v>0.23483799999999999</v>
      </c>
      <c r="ED241">
        <v>0.235843</v>
      </c>
      <c r="EE241">
        <v>0.128409</v>
      </c>
      <c r="EF241">
        <v>0.12506700000000001</v>
      </c>
      <c r="EG241">
        <v>23071.8</v>
      </c>
      <c r="EH241">
        <v>23593</v>
      </c>
      <c r="EI241">
        <v>28076.7</v>
      </c>
      <c r="EJ241">
        <v>29746.6</v>
      </c>
      <c r="EK241">
        <v>33599.4</v>
      </c>
      <c r="EL241">
        <v>36198.9</v>
      </c>
      <c r="EM241">
        <v>39539.800000000003</v>
      </c>
      <c r="EN241">
        <v>42592.3</v>
      </c>
      <c r="EO241">
        <v>2.1429999999999998</v>
      </c>
      <c r="EP241">
        <v>2.1014200000000001</v>
      </c>
      <c r="EQ241">
        <v>1.14515E-2</v>
      </c>
      <c r="ER241">
        <v>0</v>
      </c>
      <c r="ES241">
        <v>31.4025</v>
      </c>
      <c r="ET241">
        <v>999.9</v>
      </c>
      <c r="EU241">
        <v>48</v>
      </c>
      <c r="EV241">
        <v>40.200000000000003</v>
      </c>
      <c r="EW241">
        <v>35.683999999999997</v>
      </c>
      <c r="EX241">
        <v>57.147399999999998</v>
      </c>
      <c r="EY241">
        <v>-3.5256400000000001</v>
      </c>
      <c r="EZ241">
        <v>2</v>
      </c>
      <c r="FA241">
        <v>0.68794699999999998</v>
      </c>
      <c r="FB241">
        <v>3.90523</v>
      </c>
      <c r="FC241">
        <v>20.228100000000001</v>
      </c>
      <c r="FD241">
        <v>5.2184900000000001</v>
      </c>
      <c r="FE241">
        <v>12.0099</v>
      </c>
      <c r="FF241">
        <v>4.9861000000000004</v>
      </c>
      <c r="FG241">
        <v>3.2845</v>
      </c>
      <c r="FH241">
        <v>5153.1000000000004</v>
      </c>
      <c r="FI241">
        <v>9999</v>
      </c>
      <c r="FJ241">
        <v>9999</v>
      </c>
      <c r="FK241">
        <v>432.3</v>
      </c>
      <c r="FL241">
        <v>1.8658399999999999</v>
      </c>
      <c r="FM241">
        <v>1.8622300000000001</v>
      </c>
      <c r="FN241">
        <v>1.86432</v>
      </c>
      <c r="FO241">
        <v>1.8605</v>
      </c>
      <c r="FP241">
        <v>1.8611200000000001</v>
      </c>
      <c r="FQ241">
        <v>1.86019</v>
      </c>
      <c r="FR241">
        <v>1.86189</v>
      </c>
      <c r="FS241">
        <v>1.8584700000000001</v>
      </c>
      <c r="FT241">
        <v>0</v>
      </c>
      <c r="FU241">
        <v>0</v>
      </c>
      <c r="FV241">
        <v>0</v>
      </c>
      <c r="FW241">
        <v>0</v>
      </c>
      <c r="FX241" t="s">
        <v>359</v>
      </c>
      <c r="FY241" t="s">
        <v>360</v>
      </c>
      <c r="FZ241" t="s">
        <v>361</v>
      </c>
      <c r="GA241" t="s">
        <v>361</v>
      </c>
      <c r="GB241" t="s">
        <v>361</v>
      </c>
      <c r="GC241" t="s">
        <v>361</v>
      </c>
      <c r="GD241">
        <v>0</v>
      </c>
      <c r="GE241">
        <v>100</v>
      </c>
      <c r="GF241">
        <v>100</v>
      </c>
      <c r="GG241">
        <v>1.65</v>
      </c>
      <c r="GH241">
        <v>0.19570000000000001</v>
      </c>
      <c r="GI241">
        <v>1.646399999999971</v>
      </c>
      <c r="GJ241">
        <v>0</v>
      </c>
      <c r="GK241">
        <v>0</v>
      </c>
      <c r="GL241">
        <v>0</v>
      </c>
      <c r="GM241">
        <v>0.19577000000000669</v>
      </c>
      <c r="GN241">
        <v>0</v>
      </c>
      <c r="GO241">
        <v>0</v>
      </c>
      <c r="GP241">
        <v>0</v>
      </c>
      <c r="GQ241">
        <v>-1</v>
      </c>
      <c r="GR241">
        <v>-1</v>
      </c>
      <c r="GS241">
        <v>-1</v>
      </c>
      <c r="GT241">
        <v>-1</v>
      </c>
      <c r="GU241">
        <v>50.7</v>
      </c>
      <c r="GV241">
        <v>50.7</v>
      </c>
      <c r="GW241">
        <v>3.8293499999999998</v>
      </c>
      <c r="GX241">
        <v>2.5647000000000002</v>
      </c>
      <c r="GY241">
        <v>2.04834</v>
      </c>
      <c r="GZ241">
        <v>2.6000999999999999</v>
      </c>
      <c r="HA241">
        <v>2.1972700000000001</v>
      </c>
      <c r="HB241">
        <v>2.32422</v>
      </c>
      <c r="HC241">
        <v>45.006900000000002</v>
      </c>
      <c r="HD241">
        <v>13.702999999999999</v>
      </c>
      <c r="HE241">
        <v>18</v>
      </c>
      <c r="HF241">
        <v>663.06899999999996</v>
      </c>
      <c r="HG241">
        <v>697.07899999999995</v>
      </c>
      <c r="HH241">
        <v>25.3598</v>
      </c>
      <c r="HI241">
        <v>35.612099999999998</v>
      </c>
      <c r="HJ241">
        <v>30.0001</v>
      </c>
      <c r="HK241">
        <v>35.445399999999999</v>
      </c>
      <c r="HL241">
        <v>35.415700000000001</v>
      </c>
      <c r="HM241">
        <v>76.572199999999995</v>
      </c>
      <c r="HN241">
        <v>18.099499999999999</v>
      </c>
      <c r="HO241">
        <v>20.517199999999999</v>
      </c>
      <c r="HP241">
        <v>25.345800000000001</v>
      </c>
      <c r="HQ241">
        <v>1508.23</v>
      </c>
      <c r="HR241">
        <v>29.9482</v>
      </c>
      <c r="HS241">
        <v>98.8005</v>
      </c>
      <c r="HT241">
        <v>98.697100000000006</v>
      </c>
    </row>
    <row r="242" spans="1:228" x14ac:dyDescent="0.2">
      <c r="A242">
        <v>227</v>
      </c>
      <c r="B242">
        <v>1665256575.5</v>
      </c>
      <c r="C242">
        <v>902.5</v>
      </c>
      <c r="D242" t="s">
        <v>814</v>
      </c>
      <c r="E242" t="s">
        <v>815</v>
      </c>
      <c r="F242">
        <v>4</v>
      </c>
      <c r="G242">
        <v>1665256573.5</v>
      </c>
      <c r="H242">
        <f t="shared" si="102"/>
        <v>1.9076890292771714E-3</v>
      </c>
      <c r="I242">
        <f t="shared" si="103"/>
        <v>1.9076890292771713</v>
      </c>
      <c r="J242">
        <f t="shared" si="104"/>
        <v>33.826538296834492</v>
      </c>
      <c r="K242">
        <f t="shared" si="105"/>
        <v>1475.9257142857141</v>
      </c>
      <c r="L242">
        <f t="shared" si="106"/>
        <v>984.10478983493545</v>
      </c>
      <c r="M242">
        <f t="shared" si="107"/>
        <v>99.28185597551682</v>
      </c>
      <c r="N242">
        <f t="shared" si="108"/>
        <v>148.89943196075092</v>
      </c>
      <c r="O242">
        <f t="shared" si="109"/>
        <v>0.11950060020025022</v>
      </c>
      <c r="P242">
        <f t="shared" si="110"/>
        <v>3.667208614726797</v>
      </c>
      <c r="Q242">
        <f t="shared" si="111"/>
        <v>0.1173786718580796</v>
      </c>
      <c r="R242">
        <f t="shared" si="112"/>
        <v>7.354917837102673E-2</v>
      </c>
      <c r="S242">
        <f t="shared" si="113"/>
        <v>226.11413409286507</v>
      </c>
      <c r="T242">
        <f t="shared" si="114"/>
        <v>31.686332405621375</v>
      </c>
      <c r="U242">
        <f t="shared" si="115"/>
        <v>31.58642857142857</v>
      </c>
      <c r="V242">
        <f t="shared" si="116"/>
        <v>4.6644386978453616</v>
      </c>
      <c r="W242">
        <f t="shared" si="117"/>
        <v>68.407228193358847</v>
      </c>
      <c r="X242">
        <f t="shared" si="118"/>
        <v>3.087801011874284</v>
      </c>
      <c r="Y242">
        <f t="shared" si="119"/>
        <v>4.513851961880917</v>
      </c>
      <c r="Z242">
        <f t="shared" si="120"/>
        <v>1.5766376859710776</v>
      </c>
      <c r="AA242">
        <f t="shared" si="121"/>
        <v>-84.12908619112325</v>
      </c>
      <c r="AB242">
        <f t="shared" si="122"/>
        <v>-114.03996290216556</v>
      </c>
      <c r="AC242">
        <f t="shared" si="123"/>
        <v>-7.0037467632537691</v>
      </c>
      <c r="AD242">
        <f t="shared" si="124"/>
        <v>20.941338236322494</v>
      </c>
      <c r="AE242">
        <f t="shared" si="125"/>
        <v>57.527832548191846</v>
      </c>
      <c r="AF242">
        <f t="shared" si="126"/>
        <v>1.7954189898149078</v>
      </c>
      <c r="AG242">
        <f t="shared" si="127"/>
        <v>33.826538296834492</v>
      </c>
      <c r="AH242">
        <v>1546.5621873693731</v>
      </c>
      <c r="AI242">
        <v>1525.100181818181</v>
      </c>
      <c r="AJ242">
        <v>1.7078921679973731</v>
      </c>
      <c r="AK242">
        <v>66.645628169260647</v>
      </c>
      <c r="AL242">
        <f t="shared" si="128"/>
        <v>1.9076890292771713</v>
      </c>
      <c r="AM242">
        <v>29.839828523304771</v>
      </c>
      <c r="AN242">
        <v>30.607856176470591</v>
      </c>
      <c r="AO242">
        <v>1.9785486511856529E-5</v>
      </c>
      <c r="AP242">
        <v>87.351231965539924</v>
      </c>
      <c r="AQ242">
        <v>25</v>
      </c>
      <c r="AR242">
        <v>4</v>
      </c>
      <c r="AS242">
        <f t="shared" si="129"/>
        <v>1</v>
      </c>
      <c r="AT242">
        <f t="shared" si="130"/>
        <v>0</v>
      </c>
      <c r="AU242">
        <f t="shared" si="131"/>
        <v>47406.730237010524</v>
      </c>
      <c r="AV242">
        <f t="shared" si="132"/>
        <v>1199.987142857143</v>
      </c>
      <c r="AW242">
        <f t="shared" si="133"/>
        <v>1025.9146850222098</v>
      </c>
      <c r="AX242">
        <f t="shared" si="134"/>
        <v>0.85493806423586305</v>
      </c>
      <c r="AY242">
        <f t="shared" si="135"/>
        <v>0.18843046397521585</v>
      </c>
      <c r="AZ242">
        <v>2.7</v>
      </c>
      <c r="BA242">
        <v>0.5</v>
      </c>
      <c r="BB242" t="s">
        <v>356</v>
      </c>
      <c r="BC242">
        <v>2</v>
      </c>
      <c r="BD242" t="b">
        <v>1</v>
      </c>
      <c r="BE242">
        <v>1665256573.5</v>
      </c>
      <c r="BF242">
        <v>1475.9257142857141</v>
      </c>
      <c r="BG242">
        <v>1500.921428571429</v>
      </c>
      <c r="BH242">
        <v>30.606999999999999</v>
      </c>
      <c r="BI242">
        <v>29.884071428571431</v>
      </c>
      <c r="BJ242">
        <v>1474.278571428571</v>
      </c>
      <c r="BK242">
        <v>30.411242857142859</v>
      </c>
      <c r="BL242">
        <v>650.03100000000006</v>
      </c>
      <c r="BM242">
        <v>100.7851428571428</v>
      </c>
      <c r="BN242">
        <v>0.1003085714285714</v>
      </c>
      <c r="BO242">
        <v>31.009614285714289</v>
      </c>
      <c r="BP242">
        <v>31.58642857142857</v>
      </c>
      <c r="BQ242">
        <v>999.89999999999986</v>
      </c>
      <c r="BR242">
        <v>0</v>
      </c>
      <c r="BS242">
        <v>0</v>
      </c>
      <c r="BT242">
        <v>8987.6785714285706</v>
      </c>
      <c r="BU242">
        <v>0</v>
      </c>
      <c r="BV242">
        <v>22.834614285714281</v>
      </c>
      <c r="BW242">
        <v>-24.99428571428572</v>
      </c>
      <c r="BX242">
        <v>1522.527142857143</v>
      </c>
      <c r="BY242">
        <v>1547.1571428571431</v>
      </c>
      <c r="BZ242">
        <v>0.7229431428571429</v>
      </c>
      <c r="CA242">
        <v>1500.921428571429</v>
      </c>
      <c r="CB242">
        <v>29.884071428571431</v>
      </c>
      <c r="CC242">
        <v>3.0847342857142861</v>
      </c>
      <c r="CD242">
        <v>3.0118714285714292</v>
      </c>
      <c r="CE242">
        <v>24.492514285714289</v>
      </c>
      <c r="CF242">
        <v>24.093699999999998</v>
      </c>
      <c r="CG242">
        <v>1199.987142857143</v>
      </c>
      <c r="CH242">
        <v>0.49998314285714279</v>
      </c>
      <c r="CI242">
        <v>0.50001685714285715</v>
      </c>
      <c r="CJ242">
        <v>0</v>
      </c>
      <c r="CK242">
        <v>799.00328571428577</v>
      </c>
      <c r="CL242">
        <v>4.9990899999999998</v>
      </c>
      <c r="CM242">
        <v>8653.7185714285715</v>
      </c>
      <c r="CN242">
        <v>9557.6957142857136</v>
      </c>
      <c r="CO242">
        <v>43.561999999999998</v>
      </c>
      <c r="CP242">
        <v>45.436999999999998</v>
      </c>
      <c r="CQ242">
        <v>44.436999999999998</v>
      </c>
      <c r="CR242">
        <v>44.473000000000013</v>
      </c>
      <c r="CS242">
        <v>44.875</v>
      </c>
      <c r="CT242">
        <v>597.47142857142865</v>
      </c>
      <c r="CU242">
        <v>597.51571428571424</v>
      </c>
      <c r="CV242">
        <v>0</v>
      </c>
      <c r="CW242">
        <v>1665256578.0999999</v>
      </c>
      <c r="CX242">
        <v>0</v>
      </c>
      <c r="CY242">
        <v>1665253528.5999999</v>
      </c>
      <c r="CZ242" t="s">
        <v>357</v>
      </c>
      <c r="DA242">
        <v>1665253526.5999999</v>
      </c>
      <c r="DB242">
        <v>1665253528.5999999</v>
      </c>
      <c r="DC242">
        <v>13</v>
      </c>
      <c r="DD242">
        <v>3.1E-2</v>
      </c>
      <c r="DE242">
        <v>1.2999999999999999E-2</v>
      </c>
      <c r="DF242">
        <v>1.6459999999999999</v>
      </c>
      <c r="DG242">
        <v>0.19600000000000001</v>
      </c>
      <c r="DH242">
        <v>415</v>
      </c>
      <c r="DI242">
        <v>32</v>
      </c>
      <c r="DJ242">
        <v>0.56000000000000005</v>
      </c>
      <c r="DK242">
        <v>0.22</v>
      </c>
      <c r="DL242">
        <v>-25.00781219512195</v>
      </c>
      <c r="DM242">
        <v>-0.1196341463414545</v>
      </c>
      <c r="DN242">
        <v>8.9765222759890143E-2</v>
      </c>
      <c r="DO242">
        <v>0</v>
      </c>
      <c r="DP242">
        <v>0.78992529268292677</v>
      </c>
      <c r="DQ242">
        <v>-0.32634336585365797</v>
      </c>
      <c r="DR242">
        <v>3.5424503888116979E-2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364</v>
      </c>
      <c r="EA242">
        <v>3.2944399999999998</v>
      </c>
      <c r="EB242">
        <v>2.6253199999999999</v>
      </c>
      <c r="EC242">
        <v>0.23546700000000001</v>
      </c>
      <c r="ED242">
        <v>0.23647499999999999</v>
      </c>
      <c r="EE242">
        <v>0.12842700000000001</v>
      </c>
      <c r="EF242">
        <v>0.12521599999999999</v>
      </c>
      <c r="EG242">
        <v>23053</v>
      </c>
      <c r="EH242">
        <v>23573.599999999999</v>
      </c>
      <c r="EI242">
        <v>28077</v>
      </c>
      <c r="EJ242">
        <v>29746.799999999999</v>
      </c>
      <c r="EK242">
        <v>33599.300000000003</v>
      </c>
      <c r="EL242">
        <v>36193</v>
      </c>
      <c r="EM242">
        <v>39540.5</v>
      </c>
      <c r="EN242">
        <v>42592.5</v>
      </c>
      <c r="EO242">
        <v>2.1432199999999999</v>
      </c>
      <c r="EP242">
        <v>2.1011299999999999</v>
      </c>
      <c r="EQ242">
        <v>1.1056699999999999E-2</v>
      </c>
      <c r="ER242">
        <v>0</v>
      </c>
      <c r="ES242">
        <v>31.404699999999998</v>
      </c>
      <c r="ET242">
        <v>999.9</v>
      </c>
      <c r="EU242">
        <v>48</v>
      </c>
      <c r="EV242">
        <v>40.200000000000003</v>
      </c>
      <c r="EW242">
        <v>35.691800000000001</v>
      </c>
      <c r="EX242">
        <v>56.907400000000003</v>
      </c>
      <c r="EY242">
        <v>-3.55769</v>
      </c>
      <c r="EZ242">
        <v>2</v>
      </c>
      <c r="FA242">
        <v>0.68762999999999996</v>
      </c>
      <c r="FB242">
        <v>3.9269500000000002</v>
      </c>
      <c r="FC242">
        <v>20.227599999999999</v>
      </c>
      <c r="FD242">
        <v>5.2186399999999997</v>
      </c>
      <c r="FE242">
        <v>12.0099</v>
      </c>
      <c r="FF242">
        <v>4.9859999999999998</v>
      </c>
      <c r="FG242">
        <v>3.2845</v>
      </c>
      <c r="FH242">
        <v>5153.3999999999996</v>
      </c>
      <c r="FI242">
        <v>9999</v>
      </c>
      <c r="FJ242">
        <v>9999</v>
      </c>
      <c r="FK242">
        <v>432.3</v>
      </c>
      <c r="FL242">
        <v>1.86585</v>
      </c>
      <c r="FM242">
        <v>1.8622399999999999</v>
      </c>
      <c r="FN242">
        <v>1.86432</v>
      </c>
      <c r="FO242">
        <v>1.86049</v>
      </c>
      <c r="FP242">
        <v>1.86113</v>
      </c>
      <c r="FQ242">
        <v>1.8602000000000001</v>
      </c>
      <c r="FR242">
        <v>1.86188</v>
      </c>
      <c r="FS242">
        <v>1.85849</v>
      </c>
      <c r="FT242">
        <v>0</v>
      </c>
      <c r="FU242">
        <v>0</v>
      </c>
      <c r="FV242">
        <v>0</v>
      </c>
      <c r="FW242">
        <v>0</v>
      </c>
      <c r="FX242" t="s">
        <v>359</v>
      </c>
      <c r="FY242" t="s">
        <v>360</v>
      </c>
      <c r="FZ242" t="s">
        <v>361</v>
      </c>
      <c r="GA242" t="s">
        <v>361</v>
      </c>
      <c r="GB242" t="s">
        <v>361</v>
      </c>
      <c r="GC242" t="s">
        <v>361</v>
      </c>
      <c r="GD242">
        <v>0</v>
      </c>
      <c r="GE242">
        <v>100</v>
      </c>
      <c r="GF242">
        <v>100</v>
      </c>
      <c r="GG242">
        <v>1.65</v>
      </c>
      <c r="GH242">
        <v>0.1958</v>
      </c>
      <c r="GI242">
        <v>1.646399999999971</v>
      </c>
      <c r="GJ242">
        <v>0</v>
      </c>
      <c r="GK242">
        <v>0</v>
      </c>
      <c r="GL242">
        <v>0</v>
      </c>
      <c r="GM242">
        <v>0.19577000000000669</v>
      </c>
      <c r="GN242">
        <v>0</v>
      </c>
      <c r="GO242">
        <v>0</v>
      </c>
      <c r="GP242">
        <v>0</v>
      </c>
      <c r="GQ242">
        <v>-1</v>
      </c>
      <c r="GR242">
        <v>-1</v>
      </c>
      <c r="GS242">
        <v>-1</v>
      </c>
      <c r="GT242">
        <v>-1</v>
      </c>
      <c r="GU242">
        <v>50.8</v>
      </c>
      <c r="GV242">
        <v>50.8</v>
      </c>
      <c r="GW242">
        <v>3.8415499999999998</v>
      </c>
      <c r="GX242">
        <v>2.5598100000000001</v>
      </c>
      <c r="GY242">
        <v>2.04834</v>
      </c>
      <c r="GZ242">
        <v>2.5988799999999999</v>
      </c>
      <c r="HA242">
        <v>2.1972700000000001</v>
      </c>
      <c r="HB242">
        <v>2.36572</v>
      </c>
      <c r="HC242">
        <v>45.006900000000002</v>
      </c>
      <c r="HD242">
        <v>13.7118</v>
      </c>
      <c r="HE242">
        <v>18</v>
      </c>
      <c r="HF242">
        <v>663.24699999999996</v>
      </c>
      <c r="HG242">
        <v>696.76900000000001</v>
      </c>
      <c r="HH242">
        <v>25.349399999999999</v>
      </c>
      <c r="HI242">
        <v>35.612099999999998</v>
      </c>
      <c r="HJ242">
        <v>30.0001</v>
      </c>
      <c r="HK242">
        <v>35.445099999999996</v>
      </c>
      <c r="HL242">
        <v>35.412700000000001</v>
      </c>
      <c r="HM242">
        <v>76.843999999999994</v>
      </c>
      <c r="HN242">
        <v>18.099499999999999</v>
      </c>
      <c r="HO242">
        <v>20.517199999999999</v>
      </c>
      <c r="HP242">
        <v>25.345800000000001</v>
      </c>
      <c r="HQ242">
        <v>1514.91</v>
      </c>
      <c r="HR242">
        <v>29.954499999999999</v>
      </c>
      <c r="HS242">
        <v>98.802000000000007</v>
      </c>
      <c r="HT242">
        <v>98.697599999999994</v>
      </c>
    </row>
    <row r="243" spans="1:228" x14ac:dyDescent="0.2">
      <c r="A243">
        <v>228</v>
      </c>
      <c r="B243">
        <v>1665256579.5</v>
      </c>
      <c r="C243">
        <v>906.5</v>
      </c>
      <c r="D243" t="s">
        <v>816</v>
      </c>
      <c r="E243" t="s">
        <v>817</v>
      </c>
      <c r="F243">
        <v>4</v>
      </c>
      <c r="G243">
        <v>1665256577.1875</v>
      </c>
      <c r="H243">
        <f t="shared" si="102"/>
        <v>1.7870077552227515E-3</v>
      </c>
      <c r="I243">
        <f t="shared" si="103"/>
        <v>1.7870077552227515</v>
      </c>
      <c r="J243">
        <f t="shared" si="104"/>
        <v>32.855555402056297</v>
      </c>
      <c r="K243">
        <f t="shared" si="105"/>
        <v>1482.2149999999999</v>
      </c>
      <c r="L243">
        <f t="shared" si="106"/>
        <v>973.92802152311867</v>
      </c>
      <c r="M243">
        <f t="shared" si="107"/>
        <v>98.252214377913276</v>
      </c>
      <c r="N243">
        <f t="shared" si="108"/>
        <v>149.52943412225437</v>
      </c>
      <c r="O243">
        <f t="shared" si="109"/>
        <v>0.11193105521146646</v>
      </c>
      <c r="P243">
        <f t="shared" si="110"/>
        <v>3.6690766593641344</v>
      </c>
      <c r="Q243">
        <f t="shared" si="111"/>
        <v>0.11006810416174143</v>
      </c>
      <c r="R243">
        <f t="shared" si="112"/>
        <v>6.8957361097043202E-2</v>
      </c>
      <c r="S243">
        <f t="shared" si="113"/>
        <v>226.13032123580049</v>
      </c>
      <c r="T243">
        <f t="shared" si="114"/>
        <v>31.71191122200856</v>
      </c>
      <c r="U243">
        <f t="shared" si="115"/>
        <v>31.583137499999999</v>
      </c>
      <c r="V243">
        <f t="shared" si="116"/>
        <v>4.6635672544808617</v>
      </c>
      <c r="W243">
        <f t="shared" si="117"/>
        <v>68.423607869029638</v>
      </c>
      <c r="X243">
        <f t="shared" si="118"/>
        <v>3.0886236948043964</v>
      </c>
      <c r="Y243">
        <f t="shared" si="119"/>
        <v>4.5139737453136997</v>
      </c>
      <c r="Z243">
        <f t="shared" si="120"/>
        <v>1.5749435596764654</v>
      </c>
      <c r="AA243">
        <f t="shared" si="121"/>
        <v>-78.807042005323339</v>
      </c>
      <c r="AB243">
        <f t="shared" si="122"/>
        <v>-113.35345083561596</v>
      </c>
      <c r="AC243">
        <f t="shared" si="123"/>
        <v>-6.957943634303958</v>
      </c>
      <c r="AD243">
        <f t="shared" si="124"/>
        <v>27.011884760557265</v>
      </c>
      <c r="AE243">
        <f t="shared" si="125"/>
        <v>57.576265388820254</v>
      </c>
      <c r="AF243">
        <f t="shared" si="126"/>
        <v>1.7673256658169416</v>
      </c>
      <c r="AG243">
        <f t="shared" si="127"/>
        <v>32.855555402056297</v>
      </c>
      <c r="AH243">
        <v>1553.6397219401731</v>
      </c>
      <c r="AI243">
        <v>1532.269454545454</v>
      </c>
      <c r="AJ243">
        <v>1.7870500834524841</v>
      </c>
      <c r="AK243">
        <v>66.645628169260647</v>
      </c>
      <c r="AL243">
        <f t="shared" si="128"/>
        <v>1.7870077552227515</v>
      </c>
      <c r="AM243">
        <v>29.900350275139932</v>
      </c>
      <c r="AN243">
        <v>30.61954764705882</v>
      </c>
      <c r="AO243">
        <v>6.5382530945198823E-5</v>
      </c>
      <c r="AP243">
        <v>87.351231965539924</v>
      </c>
      <c r="AQ243">
        <v>25</v>
      </c>
      <c r="AR243">
        <v>4</v>
      </c>
      <c r="AS243">
        <f t="shared" si="129"/>
        <v>1</v>
      </c>
      <c r="AT243">
        <f t="shared" si="130"/>
        <v>0</v>
      </c>
      <c r="AU243">
        <f t="shared" si="131"/>
        <v>47440.206369343439</v>
      </c>
      <c r="AV243">
        <f t="shared" si="132"/>
        <v>1200.0725</v>
      </c>
      <c r="AW243">
        <f t="shared" si="133"/>
        <v>1025.9877135936788</v>
      </c>
      <c r="AX243">
        <f t="shared" si="134"/>
        <v>0.85493810881732468</v>
      </c>
      <c r="AY243">
        <f t="shared" si="135"/>
        <v>0.18843055001743686</v>
      </c>
      <c r="AZ243">
        <v>2.7</v>
      </c>
      <c r="BA243">
        <v>0.5</v>
      </c>
      <c r="BB243" t="s">
        <v>356</v>
      </c>
      <c r="BC243">
        <v>2</v>
      </c>
      <c r="BD243" t="b">
        <v>1</v>
      </c>
      <c r="BE243">
        <v>1665256577.1875</v>
      </c>
      <c r="BF243">
        <v>1482.2149999999999</v>
      </c>
      <c r="BG243">
        <v>1507.21875</v>
      </c>
      <c r="BH243">
        <v>30.616074999999999</v>
      </c>
      <c r="BI243">
        <v>29.904450000000001</v>
      </c>
      <c r="BJ243">
        <v>1480.57</v>
      </c>
      <c r="BK243">
        <v>30.420287500000001</v>
      </c>
      <c r="BL243">
        <v>650.0173749999999</v>
      </c>
      <c r="BM243">
        <v>100.7825</v>
      </c>
      <c r="BN243">
        <v>9.9918624999999997E-2</v>
      </c>
      <c r="BO243">
        <v>31.010087500000001</v>
      </c>
      <c r="BP243">
        <v>31.583137499999999</v>
      </c>
      <c r="BQ243">
        <v>999.9</v>
      </c>
      <c r="BR243">
        <v>0</v>
      </c>
      <c r="BS243">
        <v>0</v>
      </c>
      <c r="BT243">
        <v>8994.375</v>
      </c>
      <c r="BU243">
        <v>0</v>
      </c>
      <c r="BV243">
        <v>20.549824999999998</v>
      </c>
      <c r="BW243">
        <v>-25.001637500000001</v>
      </c>
      <c r="BX243">
        <v>1529.0287499999999</v>
      </c>
      <c r="BY243">
        <v>1553.68</v>
      </c>
      <c r="BZ243">
        <v>0.71161987500000001</v>
      </c>
      <c r="CA243">
        <v>1507.21875</v>
      </c>
      <c r="CB243">
        <v>29.904450000000001</v>
      </c>
      <c r="CC243">
        <v>3.0855625</v>
      </c>
      <c r="CD243">
        <v>3.0138449999999999</v>
      </c>
      <c r="CE243">
        <v>24.497</v>
      </c>
      <c r="CF243">
        <v>24.104600000000001</v>
      </c>
      <c r="CG243">
        <v>1200.0725</v>
      </c>
      <c r="CH243">
        <v>0.49998025000000001</v>
      </c>
      <c r="CI243">
        <v>0.50001974999999999</v>
      </c>
      <c r="CJ243">
        <v>0</v>
      </c>
      <c r="CK243">
        <v>798.86775</v>
      </c>
      <c r="CL243">
        <v>4.9990899999999998</v>
      </c>
      <c r="CM243">
        <v>8677.18</v>
      </c>
      <c r="CN243">
        <v>9558.3624999999993</v>
      </c>
      <c r="CO243">
        <v>43.561999999999998</v>
      </c>
      <c r="CP243">
        <v>45.436999999999998</v>
      </c>
      <c r="CQ243">
        <v>44.436999999999998</v>
      </c>
      <c r="CR243">
        <v>44.468499999999999</v>
      </c>
      <c r="CS243">
        <v>44.875</v>
      </c>
      <c r="CT243">
        <v>597.51249999999993</v>
      </c>
      <c r="CU243">
        <v>597.55999999999995</v>
      </c>
      <c r="CV243">
        <v>0</v>
      </c>
      <c r="CW243">
        <v>1665256582.3</v>
      </c>
      <c r="CX243">
        <v>0</v>
      </c>
      <c r="CY243">
        <v>1665253528.5999999</v>
      </c>
      <c r="CZ243" t="s">
        <v>357</v>
      </c>
      <c r="DA243">
        <v>1665253526.5999999</v>
      </c>
      <c r="DB243">
        <v>1665253528.5999999</v>
      </c>
      <c r="DC243">
        <v>13</v>
      </c>
      <c r="DD243">
        <v>3.1E-2</v>
      </c>
      <c r="DE243">
        <v>1.2999999999999999E-2</v>
      </c>
      <c r="DF243">
        <v>1.6459999999999999</v>
      </c>
      <c r="DG243">
        <v>0.19600000000000001</v>
      </c>
      <c r="DH243">
        <v>415</v>
      </c>
      <c r="DI243">
        <v>32</v>
      </c>
      <c r="DJ243">
        <v>0.56000000000000005</v>
      </c>
      <c r="DK243">
        <v>0.22</v>
      </c>
      <c r="DL243">
        <v>-25.009036585365848</v>
      </c>
      <c r="DM243">
        <v>-9.4461324041759248E-2</v>
      </c>
      <c r="DN243">
        <v>8.5425639482670804E-2</v>
      </c>
      <c r="DO243">
        <v>1</v>
      </c>
      <c r="DP243">
        <v>0.76337782926829267</v>
      </c>
      <c r="DQ243">
        <v>-0.30293420905923168</v>
      </c>
      <c r="DR243">
        <v>3.2876595434459061E-2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377</v>
      </c>
      <c r="EA243">
        <v>3.2942300000000002</v>
      </c>
      <c r="EB243">
        <v>2.6249600000000002</v>
      </c>
      <c r="EC243">
        <v>0.236128</v>
      </c>
      <c r="ED243">
        <v>0.23712</v>
      </c>
      <c r="EE243">
        <v>0.128437</v>
      </c>
      <c r="EF243">
        <v>0.12523200000000001</v>
      </c>
      <c r="EG243">
        <v>23033.200000000001</v>
      </c>
      <c r="EH243">
        <v>23553.599999999999</v>
      </c>
      <c r="EI243">
        <v>28077.3</v>
      </c>
      <c r="EJ243">
        <v>29746.799999999999</v>
      </c>
      <c r="EK243">
        <v>33598.800000000003</v>
      </c>
      <c r="EL243">
        <v>36192.300000000003</v>
      </c>
      <c r="EM243">
        <v>39540.300000000003</v>
      </c>
      <c r="EN243">
        <v>42592.5</v>
      </c>
      <c r="EO243">
        <v>2.1427999999999998</v>
      </c>
      <c r="EP243">
        <v>2.1013799999999998</v>
      </c>
      <c r="EQ243">
        <v>1.0795900000000001E-2</v>
      </c>
      <c r="ER243">
        <v>0</v>
      </c>
      <c r="ES243">
        <v>31.402000000000001</v>
      </c>
      <c r="ET243">
        <v>999.9</v>
      </c>
      <c r="EU243">
        <v>48</v>
      </c>
      <c r="EV243">
        <v>40.200000000000003</v>
      </c>
      <c r="EW243">
        <v>35.689700000000002</v>
      </c>
      <c r="EX243">
        <v>57.2074</v>
      </c>
      <c r="EY243">
        <v>-3.4535300000000002</v>
      </c>
      <c r="EZ243">
        <v>2</v>
      </c>
      <c r="FA243">
        <v>0.6875</v>
      </c>
      <c r="FB243">
        <v>3.9252500000000001</v>
      </c>
      <c r="FC243">
        <v>20.227699999999999</v>
      </c>
      <c r="FD243">
        <v>5.2189399999999999</v>
      </c>
      <c r="FE243">
        <v>12.0099</v>
      </c>
      <c r="FF243">
        <v>4.9861000000000004</v>
      </c>
      <c r="FG243">
        <v>3.2845</v>
      </c>
      <c r="FH243">
        <v>5153.3999999999996</v>
      </c>
      <c r="FI243">
        <v>9999</v>
      </c>
      <c r="FJ243">
        <v>9999</v>
      </c>
      <c r="FK243">
        <v>432.3</v>
      </c>
      <c r="FL243">
        <v>1.8658399999999999</v>
      </c>
      <c r="FM243">
        <v>1.86225</v>
      </c>
      <c r="FN243">
        <v>1.86432</v>
      </c>
      <c r="FO243">
        <v>1.8605</v>
      </c>
      <c r="FP243">
        <v>1.8611200000000001</v>
      </c>
      <c r="FQ243">
        <v>1.8602000000000001</v>
      </c>
      <c r="FR243">
        <v>1.86188</v>
      </c>
      <c r="FS243">
        <v>1.85846</v>
      </c>
      <c r="FT243">
        <v>0</v>
      </c>
      <c r="FU243">
        <v>0</v>
      </c>
      <c r="FV243">
        <v>0</v>
      </c>
      <c r="FW243">
        <v>0</v>
      </c>
      <c r="FX243" t="s">
        <v>359</v>
      </c>
      <c r="FY243" t="s">
        <v>360</v>
      </c>
      <c r="FZ243" t="s">
        <v>361</v>
      </c>
      <c r="GA243" t="s">
        <v>361</v>
      </c>
      <c r="GB243" t="s">
        <v>361</v>
      </c>
      <c r="GC243" t="s">
        <v>361</v>
      </c>
      <c r="GD243">
        <v>0</v>
      </c>
      <c r="GE243">
        <v>100</v>
      </c>
      <c r="GF243">
        <v>100</v>
      </c>
      <c r="GG243">
        <v>1.65</v>
      </c>
      <c r="GH243">
        <v>0.1958</v>
      </c>
      <c r="GI243">
        <v>1.646399999999971</v>
      </c>
      <c r="GJ243">
        <v>0</v>
      </c>
      <c r="GK243">
        <v>0</v>
      </c>
      <c r="GL243">
        <v>0</v>
      </c>
      <c r="GM243">
        <v>0.19577000000000669</v>
      </c>
      <c r="GN243">
        <v>0</v>
      </c>
      <c r="GO243">
        <v>0</v>
      </c>
      <c r="GP243">
        <v>0</v>
      </c>
      <c r="GQ243">
        <v>-1</v>
      </c>
      <c r="GR243">
        <v>-1</v>
      </c>
      <c r="GS243">
        <v>-1</v>
      </c>
      <c r="GT243">
        <v>-1</v>
      </c>
      <c r="GU243">
        <v>50.9</v>
      </c>
      <c r="GV243">
        <v>50.8</v>
      </c>
      <c r="GW243">
        <v>3.8561999999999999</v>
      </c>
      <c r="GX243">
        <v>2.5634800000000002</v>
      </c>
      <c r="GY243">
        <v>2.04834</v>
      </c>
      <c r="GZ243">
        <v>2.6000999999999999</v>
      </c>
      <c r="HA243">
        <v>2.1972700000000001</v>
      </c>
      <c r="HB243">
        <v>2.32544</v>
      </c>
      <c r="HC243">
        <v>45.006900000000002</v>
      </c>
      <c r="HD243">
        <v>13.702999999999999</v>
      </c>
      <c r="HE243">
        <v>18</v>
      </c>
      <c r="HF243">
        <v>662.89200000000005</v>
      </c>
      <c r="HG243">
        <v>696.99699999999996</v>
      </c>
      <c r="HH243">
        <v>25.339400000000001</v>
      </c>
      <c r="HI243">
        <v>35.609200000000001</v>
      </c>
      <c r="HJ243">
        <v>30</v>
      </c>
      <c r="HK243">
        <v>35.443800000000003</v>
      </c>
      <c r="HL243">
        <v>35.412399999999998</v>
      </c>
      <c r="HM243">
        <v>77.111900000000006</v>
      </c>
      <c r="HN243">
        <v>18.099499999999999</v>
      </c>
      <c r="HO243">
        <v>20.517199999999999</v>
      </c>
      <c r="HP243">
        <v>25.335899999999999</v>
      </c>
      <c r="HQ243">
        <v>1521.59</v>
      </c>
      <c r="HR243">
        <v>29.963999999999999</v>
      </c>
      <c r="HS243">
        <v>98.802099999999996</v>
      </c>
      <c r="HT243">
        <v>98.697699999999998</v>
      </c>
    </row>
    <row r="244" spans="1:228" x14ac:dyDescent="0.2">
      <c r="A244">
        <v>229</v>
      </c>
      <c r="B244">
        <v>1665256583.5</v>
      </c>
      <c r="C244">
        <v>910.5</v>
      </c>
      <c r="D244" t="s">
        <v>818</v>
      </c>
      <c r="E244" t="s">
        <v>819</v>
      </c>
      <c r="F244">
        <v>4</v>
      </c>
      <c r="G244">
        <v>1665256581.5</v>
      </c>
      <c r="H244">
        <f t="shared" si="102"/>
        <v>1.7771854680329548E-3</v>
      </c>
      <c r="I244">
        <f t="shared" si="103"/>
        <v>1.7771854680329549</v>
      </c>
      <c r="J244">
        <f t="shared" si="104"/>
        <v>34.151384801921814</v>
      </c>
      <c r="K244">
        <f t="shared" si="105"/>
        <v>1489.515714285714</v>
      </c>
      <c r="L244">
        <f t="shared" si="106"/>
        <v>961.11869488611421</v>
      </c>
      <c r="M244">
        <f t="shared" si="107"/>
        <v>96.958462790144281</v>
      </c>
      <c r="N244">
        <f t="shared" si="108"/>
        <v>150.26359879101039</v>
      </c>
      <c r="O244">
        <f t="shared" si="109"/>
        <v>0.11159354947204761</v>
      </c>
      <c r="P244">
        <f t="shared" si="110"/>
        <v>3.6722121193805042</v>
      </c>
      <c r="Q244">
        <f t="shared" si="111"/>
        <v>0.10974326889997449</v>
      </c>
      <c r="R244">
        <f t="shared" si="112"/>
        <v>6.8753227966581135E-2</v>
      </c>
      <c r="S244">
        <f t="shared" si="113"/>
        <v>226.10480623722231</v>
      </c>
      <c r="T244">
        <f t="shared" si="114"/>
        <v>31.710657615962198</v>
      </c>
      <c r="U244">
        <f t="shared" si="115"/>
        <v>31.56952857142857</v>
      </c>
      <c r="V244">
        <f t="shared" si="116"/>
        <v>4.6599652489316057</v>
      </c>
      <c r="W244">
        <f t="shared" si="117"/>
        <v>68.443137876982689</v>
      </c>
      <c r="X244">
        <f t="shared" si="118"/>
        <v>3.0890419855062428</v>
      </c>
      <c r="Y244">
        <f t="shared" si="119"/>
        <v>4.5132968495079515</v>
      </c>
      <c r="Z244">
        <f t="shared" si="120"/>
        <v>1.5709232634253629</v>
      </c>
      <c r="AA244">
        <f t="shared" si="121"/>
        <v>-78.373879140253308</v>
      </c>
      <c r="AB244">
        <f t="shared" si="122"/>
        <v>-111.27682164065347</v>
      </c>
      <c r="AC244">
        <f t="shared" si="123"/>
        <v>-6.8240958575291746</v>
      </c>
      <c r="AD244">
        <f t="shared" si="124"/>
        <v>29.630009598786344</v>
      </c>
      <c r="AE244">
        <f t="shared" si="125"/>
        <v>57.374500124288645</v>
      </c>
      <c r="AF244">
        <f t="shared" si="126"/>
        <v>1.7679917543333881</v>
      </c>
      <c r="AG244">
        <f t="shared" si="127"/>
        <v>34.151384801921814</v>
      </c>
      <c r="AH244">
        <v>1560.54428793754</v>
      </c>
      <c r="AI244">
        <v>1539.0746060606059</v>
      </c>
      <c r="AJ244">
        <v>1.6749865007610789</v>
      </c>
      <c r="AK244">
        <v>66.645628169260647</v>
      </c>
      <c r="AL244">
        <f t="shared" si="128"/>
        <v>1.7771854680329549</v>
      </c>
      <c r="AM244">
        <v>29.907230458781331</v>
      </c>
      <c r="AN244">
        <v>30.622822941176469</v>
      </c>
      <c r="AO244">
        <v>1.4878459086751881E-5</v>
      </c>
      <c r="AP244">
        <v>87.351231965539924</v>
      </c>
      <c r="AQ244">
        <v>25</v>
      </c>
      <c r="AR244">
        <v>4</v>
      </c>
      <c r="AS244">
        <f t="shared" si="129"/>
        <v>1</v>
      </c>
      <c r="AT244">
        <f t="shared" si="130"/>
        <v>0</v>
      </c>
      <c r="AU244">
        <f t="shared" si="131"/>
        <v>47496.956064418009</v>
      </c>
      <c r="AV244">
        <f t="shared" si="132"/>
        <v>1199.9271428571431</v>
      </c>
      <c r="AW244">
        <f t="shared" si="133"/>
        <v>1025.864413594416</v>
      </c>
      <c r="AX244">
        <f t="shared" si="134"/>
        <v>0.8549389183344358</v>
      </c>
      <c r="AY244">
        <f t="shared" si="135"/>
        <v>0.18843211238546101</v>
      </c>
      <c r="AZ244">
        <v>2.7</v>
      </c>
      <c r="BA244">
        <v>0.5</v>
      </c>
      <c r="BB244" t="s">
        <v>356</v>
      </c>
      <c r="BC244">
        <v>2</v>
      </c>
      <c r="BD244" t="b">
        <v>1</v>
      </c>
      <c r="BE244">
        <v>1665256581.5</v>
      </c>
      <c r="BF244">
        <v>1489.515714285714</v>
      </c>
      <c r="BG244">
        <v>1514.444285714286</v>
      </c>
      <c r="BH244">
        <v>30.620699999999999</v>
      </c>
      <c r="BI244">
        <v>29.908728571428568</v>
      </c>
      <c r="BJ244">
        <v>1487.8714285714291</v>
      </c>
      <c r="BK244">
        <v>30.42494285714286</v>
      </c>
      <c r="BL244">
        <v>649.94285714285706</v>
      </c>
      <c r="BM244">
        <v>100.78100000000001</v>
      </c>
      <c r="BN244">
        <v>9.9841571428571432E-2</v>
      </c>
      <c r="BO244">
        <v>31.007457142857142</v>
      </c>
      <c r="BP244">
        <v>31.56952857142857</v>
      </c>
      <c r="BQ244">
        <v>999.89999999999986</v>
      </c>
      <c r="BR244">
        <v>0</v>
      </c>
      <c r="BS244">
        <v>0</v>
      </c>
      <c r="BT244">
        <v>9005.3571428571431</v>
      </c>
      <c r="BU244">
        <v>0</v>
      </c>
      <c r="BV244">
        <v>20.939057142857141</v>
      </c>
      <c r="BW244">
        <v>-24.926542857142859</v>
      </c>
      <c r="BX244">
        <v>1536.5671428571429</v>
      </c>
      <c r="BY244">
        <v>1561.1342857142861</v>
      </c>
      <c r="BZ244">
        <v>0.7119564285714286</v>
      </c>
      <c r="CA244">
        <v>1514.444285714286</v>
      </c>
      <c r="CB244">
        <v>29.908728571428568</v>
      </c>
      <c r="CC244">
        <v>3.085985714285715</v>
      </c>
      <c r="CD244">
        <v>3.0142314285714291</v>
      </c>
      <c r="CE244">
        <v>24.499271428571429</v>
      </c>
      <c r="CF244">
        <v>24.106742857142859</v>
      </c>
      <c r="CG244">
        <v>1199.9271428571431</v>
      </c>
      <c r="CH244">
        <v>0.49995342857142849</v>
      </c>
      <c r="CI244">
        <v>0.50004657142857145</v>
      </c>
      <c r="CJ244">
        <v>0</v>
      </c>
      <c r="CK244">
        <v>798.67314285714292</v>
      </c>
      <c r="CL244">
        <v>4.9990899999999998</v>
      </c>
      <c r="CM244">
        <v>8666.471428571429</v>
      </c>
      <c r="CN244">
        <v>9557.1085714285709</v>
      </c>
      <c r="CO244">
        <v>43.561999999999998</v>
      </c>
      <c r="CP244">
        <v>45.436999999999998</v>
      </c>
      <c r="CQ244">
        <v>44.436999999999998</v>
      </c>
      <c r="CR244">
        <v>44.436999999999998</v>
      </c>
      <c r="CS244">
        <v>44.875</v>
      </c>
      <c r="CT244">
        <v>597.40714285714273</v>
      </c>
      <c r="CU244">
        <v>597.5200000000001</v>
      </c>
      <c r="CV244">
        <v>0</v>
      </c>
      <c r="CW244">
        <v>1665256586.5</v>
      </c>
      <c r="CX244">
        <v>0</v>
      </c>
      <c r="CY244">
        <v>1665253528.5999999</v>
      </c>
      <c r="CZ244" t="s">
        <v>357</v>
      </c>
      <c r="DA244">
        <v>1665253526.5999999</v>
      </c>
      <c r="DB244">
        <v>1665253528.5999999</v>
      </c>
      <c r="DC244">
        <v>13</v>
      </c>
      <c r="DD244">
        <v>3.1E-2</v>
      </c>
      <c r="DE244">
        <v>1.2999999999999999E-2</v>
      </c>
      <c r="DF244">
        <v>1.6459999999999999</v>
      </c>
      <c r="DG244">
        <v>0.19600000000000001</v>
      </c>
      <c r="DH244">
        <v>415</v>
      </c>
      <c r="DI244">
        <v>32</v>
      </c>
      <c r="DJ244">
        <v>0.56000000000000005</v>
      </c>
      <c r="DK244">
        <v>0.22</v>
      </c>
      <c r="DL244">
        <v>-24.999531707317079</v>
      </c>
      <c r="DM244">
        <v>0.30994703832750198</v>
      </c>
      <c r="DN244">
        <v>8.8518573051839744E-2</v>
      </c>
      <c r="DO244">
        <v>0</v>
      </c>
      <c r="DP244">
        <v>0.74678482926829282</v>
      </c>
      <c r="DQ244">
        <v>-0.30844649477352137</v>
      </c>
      <c r="DR244">
        <v>3.3274618393225083E-2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364</v>
      </c>
      <c r="EA244">
        <v>3.2942999999999998</v>
      </c>
      <c r="EB244">
        <v>2.6253700000000002</v>
      </c>
      <c r="EC244">
        <v>0.23674700000000001</v>
      </c>
      <c r="ED244">
        <v>0.23774400000000001</v>
      </c>
      <c r="EE244">
        <v>0.12845200000000001</v>
      </c>
      <c r="EF244">
        <v>0.12523599999999999</v>
      </c>
      <c r="EG244">
        <v>23013.8</v>
      </c>
      <c r="EH244">
        <v>23535</v>
      </c>
      <c r="EI244">
        <v>28076.5</v>
      </c>
      <c r="EJ244">
        <v>29747.7</v>
      </c>
      <c r="EK244">
        <v>33597.599999999999</v>
      </c>
      <c r="EL244">
        <v>36193.4</v>
      </c>
      <c r="EM244">
        <v>39539.4</v>
      </c>
      <c r="EN244">
        <v>42593.8</v>
      </c>
      <c r="EO244">
        <v>2.1427999999999998</v>
      </c>
      <c r="EP244">
        <v>2.1013299999999999</v>
      </c>
      <c r="EQ244">
        <v>1.0423399999999999E-2</v>
      </c>
      <c r="ER244">
        <v>0</v>
      </c>
      <c r="ES244">
        <v>31.3979</v>
      </c>
      <c r="ET244">
        <v>999.9</v>
      </c>
      <c r="EU244">
        <v>48</v>
      </c>
      <c r="EV244">
        <v>40.200000000000003</v>
      </c>
      <c r="EW244">
        <v>35.691600000000001</v>
      </c>
      <c r="EX244">
        <v>57.417400000000001</v>
      </c>
      <c r="EY244">
        <v>-3.5657000000000001</v>
      </c>
      <c r="EZ244">
        <v>2</v>
      </c>
      <c r="FA244">
        <v>0.68733999999999995</v>
      </c>
      <c r="FB244">
        <v>3.9199099999999998</v>
      </c>
      <c r="FC244">
        <v>20.227799999999998</v>
      </c>
      <c r="FD244">
        <v>5.2187900000000003</v>
      </c>
      <c r="FE244">
        <v>12.0099</v>
      </c>
      <c r="FF244">
        <v>4.9857500000000003</v>
      </c>
      <c r="FG244">
        <v>3.2844500000000001</v>
      </c>
      <c r="FH244">
        <v>5153.7</v>
      </c>
      <c r="FI244">
        <v>9999</v>
      </c>
      <c r="FJ244">
        <v>9999</v>
      </c>
      <c r="FK244">
        <v>432.4</v>
      </c>
      <c r="FL244">
        <v>1.86585</v>
      </c>
      <c r="FM244">
        <v>1.8622399999999999</v>
      </c>
      <c r="FN244">
        <v>1.86432</v>
      </c>
      <c r="FO244">
        <v>1.8605</v>
      </c>
      <c r="FP244">
        <v>1.8611599999999999</v>
      </c>
      <c r="FQ244">
        <v>1.8602000000000001</v>
      </c>
      <c r="FR244">
        <v>1.86188</v>
      </c>
      <c r="FS244">
        <v>1.85846</v>
      </c>
      <c r="FT244">
        <v>0</v>
      </c>
      <c r="FU244">
        <v>0</v>
      </c>
      <c r="FV244">
        <v>0</v>
      </c>
      <c r="FW244">
        <v>0</v>
      </c>
      <c r="FX244" t="s">
        <v>359</v>
      </c>
      <c r="FY244" t="s">
        <v>360</v>
      </c>
      <c r="FZ244" t="s">
        <v>361</v>
      </c>
      <c r="GA244" t="s">
        <v>361</v>
      </c>
      <c r="GB244" t="s">
        <v>361</v>
      </c>
      <c r="GC244" t="s">
        <v>361</v>
      </c>
      <c r="GD244">
        <v>0</v>
      </c>
      <c r="GE244">
        <v>100</v>
      </c>
      <c r="GF244">
        <v>100</v>
      </c>
      <c r="GG244">
        <v>1.65</v>
      </c>
      <c r="GH244">
        <v>0.19570000000000001</v>
      </c>
      <c r="GI244">
        <v>1.646399999999971</v>
      </c>
      <c r="GJ244">
        <v>0</v>
      </c>
      <c r="GK244">
        <v>0</v>
      </c>
      <c r="GL244">
        <v>0</v>
      </c>
      <c r="GM244">
        <v>0.19577000000000669</v>
      </c>
      <c r="GN244">
        <v>0</v>
      </c>
      <c r="GO244">
        <v>0</v>
      </c>
      <c r="GP244">
        <v>0</v>
      </c>
      <c r="GQ244">
        <v>-1</v>
      </c>
      <c r="GR244">
        <v>-1</v>
      </c>
      <c r="GS244">
        <v>-1</v>
      </c>
      <c r="GT244">
        <v>-1</v>
      </c>
      <c r="GU244">
        <v>50.9</v>
      </c>
      <c r="GV244">
        <v>50.9</v>
      </c>
      <c r="GW244">
        <v>3.8696299999999999</v>
      </c>
      <c r="GX244">
        <v>2.5549300000000001</v>
      </c>
      <c r="GY244">
        <v>2.04834</v>
      </c>
      <c r="GZ244">
        <v>2.5988799999999999</v>
      </c>
      <c r="HA244">
        <v>2.1972700000000001</v>
      </c>
      <c r="HB244">
        <v>2.3303199999999999</v>
      </c>
      <c r="HC244">
        <v>45.035200000000003</v>
      </c>
      <c r="HD244">
        <v>13.702999999999999</v>
      </c>
      <c r="HE244">
        <v>18</v>
      </c>
      <c r="HF244">
        <v>662.87199999999996</v>
      </c>
      <c r="HG244">
        <v>696.91700000000003</v>
      </c>
      <c r="HH244">
        <v>25.330500000000001</v>
      </c>
      <c r="HI244">
        <v>35.6083</v>
      </c>
      <c r="HJ244">
        <v>30</v>
      </c>
      <c r="HK244">
        <v>35.441899999999997</v>
      </c>
      <c r="HL244">
        <v>35.409500000000001</v>
      </c>
      <c r="HM244">
        <v>77.371799999999993</v>
      </c>
      <c r="HN244">
        <v>18.099499999999999</v>
      </c>
      <c r="HO244">
        <v>20.517199999999999</v>
      </c>
      <c r="HP244">
        <v>25.326799999999999</v>
      </c>
      <c r="HQ244">
        <v>1528.27</v>
      </c>
      <c r="HR244">
        <v>29.9773</v>
      </c>
      <c r="HS244">
        <v>98.799700000000001</v>
      </c>
      <c r="HT244">
        <v>98.700800000000001</v>
      </c>
    </row>
    <row r="245" spans="1:228" x14ac:dyDescent="0.2">
      <c r="A245">
        <v>230</v>
      </c>
      <c r="B245">
        <v>1665256587.5</v>
      </c>
      <c r="C245">
        <v>914.5</v>
      </c>
      <c r="D245" t="s">
        <v>820</v>
      </c>
      <c r="E245" t="s">
        <v>821</v>
      </c>
      <c r="F245">
        <v>4</v>
      </c>
      <c r="G245">
        <v>1665256585.1875</v>
      </c>
      <c r="H245">
        <f t="shared" si="102"/>
        <v>1.7708724572801811E-3</v>
      </c>
      <c r="I245">
        <f t="shared" si="103"/>
        <v>1.7708724572801811</v>
      </c>
      <c r="J245">
        <f t="shared" si="104"/>
        <v>33.277171533669105</v>
      </c>
      <c r="K245">
        <f t="shared" si="105"/>
        <v>1495.615</v>
      </c>
      <c r="L245">
        <f t="shared" si="106"/>
        <v>978.26215462467133</v>
      </c>
      <c r="M245">
        <f t="shared" si="107"/>
        <v>98.68941625670638</v>
      </c>
      <c r="N245">
        <f t="shared" si="108"/>
        <v>150.8812035679781</v>
      </c>
      <c r="O245">
        <f t="shared" si="109"/>
        <v>0.1112686842559813</v>
      </c>
      <c r="P245">
        <f t="shared" si="110"/>
        <v>3.6724637006246512</v>
      </c>
      <c r="Q245">
        <f t="shared" si="111"/>
        <v>0.10942918892717361</v>
      </c>
      <c r="R245">
        <f t="shared" si="112"/>
        <v>6.8555981297150959E-2</v>
      </c>
      <c r="S245">
        <f t="shared" si="113"/>
        <v>226.11073873666874</v>
      </c>
      <c r="T245">
        <f t="shared" si="114"/>
        <v>31.710184146290722</v>
      </c>
      <c r="U245">
        <f t="shared" si="115"/>
        <v>31.566512500000002</v>
      </c>
      <c r="V245">
        <f t="shared" si="116"/>
        <v>4.6591672844209358</v>
      </c>
      <c r="W245">
        <f t="shared" si="117"/>
        <v>68.455860165290034</v>
      </c>
      <c r="X245">
        <f t="shared" si="118"/>
        <v>3.0893022647115229</v>
      </c>
      <c r="Y245">
        <f t="shared" si="119"/>
        <v>4.5128382833146077</v>
      </c>
      <c r="Z245">
        <f t="shared" si="120"/>
        <v>1.5698650197094128</v>
      </c>
      <c r="AA245">
        <f t="shared" si="121"/>
        <v>-78.095475366055993</v>
      </c>
      <c r="AB245">
        <f t="shared" si="122"/>
        <v>-111.04013980600901</v>
      </c>
      <c r="AC245">
        <f t="shared" si="123"/>
        <v>-6.8089536802823201</v>
      </c>
      <c r="AD245">
        <f t="shared" si="124"/>
        <v>30.166169884321434</v>
      </c>
      <c r="AE245">
        <f t="shared" si="125"/>
        <v>57.499214537091639</v>
      </c>
      <c r="AF245">
        <f t="shared" si="126"/>
        <v>1.7660642624693053</v>
      </c>
      <c r="AG245">
        <f t="shared" si="127"/>
        <v>33.277171533669105</v>
      </c>
      <c r="AH245">
        <v>1567.4540262983189</v>
      </c>
      <c r="AI245">
        <v>1546.0389090909091</v>
      </c>
      <c r="AJ245">
        <v>1.7537001992860179</v>
      </c>
      <c r="AK245">
        <v>66.645628169260647</v>
      </c>
      <c r="AL245">
        <f t="shared" si="128"/>
        <v>1.7708724572801811</v>
      </c>
      <c r="AM245">
        <v>29.909604992223802</v>
      </c>
      <c r="AN245">
        <v>30.622464705882361</v>
      </c>
      <c r="AO245">
        <v>3.7643493168338671E-5</v>
      </c>
      <c r="AP245">
        <v>87.351231965539924</v>
      </c>
      <c r="AQ245">
        <v>25</v>
      </c>
      <c r="AR245">
        <v>4</v>
      </c>
      <c r="AS245">
        <f t="shared" si="129"/>
        <v>1</v>
      </c>
      <c r="AT245">
        <f t="shared" si="130"/>
        <v>0</v>
      </c>
      <c r="AU245">
        <f t="shared" si="131"/>
        <v>47501.76706386327</v>
      </c>
      <c r="AV245">
        <f t="shared" si="132"/>
        <v>1199.9625000000001</v>
      </c>
      <c r="AW245">
        <f t="shared" si="133"/>
        <v>1025.8942635941289</v>
      </c>
      <c r="AX245">
        <f t="shared" si="134"/>
        <v>0.85493860315978942</v>
      </c>
      <c r="AY245">
        <f t="shared" si="135"/>
        <v>0.18843150409839368</v>
      </c>
      <c r="AZ245">
        <v>2.7</v>
      </c>
      <c r="BA245">
        <v>0.5</v>
      </c>
      <c r="BB245" t="s">
        <v>356</v>
      </c>
      <c r="BC245">
        <v>2</v>
      </c>
      <c r="BD245" t="b">
        <v>1</v>
      </c>
      <c r="BE245">
        <v>1665256585.1875</v>
      </c>
      <c r="BF245">
        <v>1495.615</v>
      </c>
      <c r="BG245">
        <v>1520.5962500000001</v>
      </c>
      <c r="BH245">
        <v>30.622812499999998</v>
      </c>
      <c r="BI245">
        <v>29.911687499999999</v>
      </c>
      <c r="BJ245">
        <v>1493.97</v>
      </c>
      <c r="BK245">
        <v>30.427062500000002</v>
      </c>
      <c r="BL245">
        <v>650.00562500000001</v>
      </c>
      <c r="BM245">
        <v>100.7825</v>
      </c>
      <c r="BN245">
        <v>9.9881875000000009E-2</v>
      </c>
      <c r="BO245">
        <v>31.005675</v>
      </c>
      <c r="BP245">
        <v>31.566512500000002</v>
      </c>
      <c r="BQ245">
        <v>999.9</v>
      </c>
      <c r="BR245">
        <v>0</v>
      </c>
      <c r="BS245">
        <v>0</v>
      </c>
      <c r="BT245">
        <v>9006.09375</v>
      </c>
      <c r="BU245">
        <v>0</v>
      </c>
      <c r="BV245">
        <v>21.445900000000002</v>
      </c>
      <c r="BW245">
        <v>-24.980074999999999</v>
      </c>
      <c r="BX245">
        <v>1542.86375</v>
      </c>
      <c r="BY245">
        <v>1567.48125</v>
      </c>
      <c r="BZ245">
        <v>0.71114837500000005</v>
      </c>
      <c r="CA245">
        <v>1520.5962500000001</v>
      </c>
      <c r="CB245">
        <v>29.911687499999999</v>
      </c>
      <c r="CC245">
        <v>3.08624375</v>
      </c>
      <c r="CD245">
        <v>3.0145724999999999</v>
      </c>
      <c r="CE245">
        <v>24.500687500000002</v>
      </c>
      <c r="CF245">
        <v>24.1086375</v>
      </c>
      <c r="CG245">
        <v>1199.9625000000001</v>
      </c>
      <c r="CH245">
        <v>0.49996449999999998</v>
      </c>
      <c r="CI245">
        <v>0.50003549999999997</v>
      </c>
      <c r="CJ245">
        <v>0</v>
      </c>
      <c r="CK245">
        <v>798.6221250000001</v>
      </c>
      <c r="CL245">
        <v>4.9990899999999998</v>
      </c>
      <c r="CM245">
        <v>8658.5400000000009</v>
      </c>
      <c r="CN245">
        <v>9557.4225000000006</v>
      </c>
      <c r="CO245">
        <v>43.561999999999998</v>
      </c>
      <c r="CP245">
        <v>45.436999999999998</v>
      </c>
      <c r="CQ245">
        <v>44.436999999999998</v>
      </c>
      <c r="CR245">
        <v>44.460624999999993</v>
      </c>
      <c r="CS245">
        <v>44.875</v>
      </c>
      <c r="CT245">
        <v>597.4375</v>
      </c>
      <c r="CU245">
        <v>597.52500000000009</v>
      </c>
      <c r="CV245">
        <v>0</v>
      </c>
      <c r="CW245">
        <v>1665256590.7</v>
      </c>
      <c r="CX245">
        <v>0</v>
      </c>
      <c r="CY245">
        <v>1665253528.5999999</v>
      </c>
      <c r="CZ245" t="s">
        <v>357</v>
      </c>
      <c r="DA245">
        <v>1665253526.5999999</v>
      </c>
      <c r="DB245">
        <v>1665253528.5999999</v>
      </c>
      <c r="DC245">
        <v>13</v>
      </c>
      <c r="DD245">
        <v>3.1E-2</v>
      </c>
      <c r="DE245">
        <v>1.2999999999999999E-2</v>
      </c>
      <c r="DF245">
        <v>1.6459999999999999</v>
      </c>
      <c r="DG245">
        <v>0.19600000000000001</v>
      </c>
      <c r="DH245">
        <v>415</v>
      </c>
      <c r="DI245">
        <v>32</v>
      </c>
      <c r="DJ245">
        <v>0.56000000000000005</v>
      </c>
      <c r="DK245">
        <v>0.22</v>
      </c>
      <c r="DL245">
        <v>-25.008404878048779</v>
      </c>
      <c r="DM245">
        <v>0.39190243902434552</v>
      </c>
      <c r="DN245">
        <v>8.2731345848842397E-2</v>
      </c>
      <c r="DO245">
        <v>0</v>
      </c>
      <c r="DP245">
        <v>0.73305112195121958</v>
      </c>
      <c r="DQ245">
        <v>-0.25687197909407722</v>
      </c>
      <c r="DR245">
        <v>3.0021119888761171E-2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364</v>
      </c>
      <c r="EA245">
        <v>3.2943099999999998</v>
      </c>
      <c r="EB245">
        <v>2.62514</v>
      </c>
      <c r="EC245">
        <v>0.23738899999999999</v>
      </c>
      <c r="ED245">
        <v>0.23836299999999999</v>
      </c>
      <c r="EE245">
        <v>0.12845699999999999</v>
      </c>
      <c r="EF245">
        <v>0.12525</v>
      </c>
      <c r="EG245">
        <v>22994.7</v>
      </c>
      <c r="EH245">
        <v>23516.1</v>
      </c>
      <c r="EI245">
        <v>28076.9</v>
      </c>
      <c r="EJ245">
        <v>29748.2</v>
      </c>
      <c r="EK245">
        <v>33597.5</v>
      </c>
      <c r="EL245">
        <v>36193.699999999997</v>
      </c>
      <c r="EM245">
        <v>39539.599999999999</v>
      </c>
      <c r="EN245">
        <v>42594.8</v>
      </c>
      <c r="EO245">
        <v>2.1426500000000002</v>
      </c>
      <c r="EP245">
        <v>2.1013299999999999</v>
      </c>
      <c r="EQ245">
        <v>1.0542599999999999E-2</v>
      </c>
      <c r="ER245">
        <v>0</v>
      </c>
      <c r="ES245">
        <v>31.394400000000001</v>
      </c>
      <c r="ET245">
        <v>999.9</v>
      </c>
      <c r="EU245">
        <v>48</v>
      </c>
      <c r="EV245">
        <v>40.200000000000003</v>
      </c>
      <c r="EW245">
        <v>35.688699999999997</v>
      </c>
      <c r="EX245">
        <v>57.327399999999997</v>
      </c>
      <c r="EY245">
        <v>-3.39744</v>
      </c>
      <c r="EZ245">
        <v>2</v>
      </c>
      <c r="FA245">
        <v>0.68728699999999998</v>
      </c>
      <c r="FB245">
        <v>3.9088799999999999</v>
      </c>
      <c r="FC245">
        <v>20.228200000000001</v>
      </c>
      <c r="FD245">
        <v>5.2183400000000004</v>
      </c>
      <c r="FE245">
        <v>12.0099</v>
      </c>
      <c r="FF245">
        <v>4.9855999999999998</v>
      </c>
      <c r="FG245">
        <v>3.2844500000000001</v>
      </c>
      <c r="FH245">
        <v>5153.7</v>
      </c>
      <c r="FI245">
        <v>9999</v>
      </c>
      <c r="FJ245">
        <v>9999</v>
      </c>
      <c r="FK245">
        <v>432.4</v>
      </c>
      <c r="FL245">
        <v>1.8658399999999999</v>
      </c>
      <c r="FM245">
        <v>1.86222</v>
      </c>
      <c r="FN245">
        <v>1.86432</v>
      </c>
      <c r="FO245">
        <v>1.86049</v>
      </c>
      <c r="FP245">
        <v>1.8611200000000001</v>
      </c>
      <c r="FQ245">
        <v>1.8602000000000001</v>
      </c>
      <c r="FR245">
        <v>1.86188</v>
      </c>
      <c r="FS245">
        <v>1.8584499999999999</v>
      </c>
      <c r="FT245">
        <v>0</v>
      </c>
      <c r="FU245">
        <v>0</v>
      </c>
      <c r="FV245">
        <v>0</v>
      </c>
      <c r="FW245">
        <v>0</v>
      </c>
      <c r="FX245" t="s">
        <v>359</v>
      </c>
      <c r="FY245" t="s">
        <v>360</v>
      </c>
      <c r="FZ245" t="s">
        <v>361</v>
      </c>
      <c r="GA245" t="s">
        <v>361</v>
      </c>
      <c r="GB245" t="s">
        <v>361</v>
      </c>
      <c r="GC245" t="s">
        <v>361</v>
      </c>
      <c r="GD245">
        <v>0</v>
      </c>
      <c r="GE245">
        <v>100</v>
      </c>
      <c r="GF245">
        <v>100</v>
      </c>
      <c r="GG245">
        <v>1.65</v>
      </c>
      <c r="GH245">
        <v>0.1958</v>
      </c>
      <c r="GI245">
        <v>1.646399999999971</v>
      </c>
      <c r="GJ245">
        <v>0</v>
      </c>
      <c r="GK245">
        <v>0</v>
      </c>
      <c r="GL245">
        <v>0</v>
      </c>
      <c r="GM245">
        <v>0.19577000000000669</v>
      </c>
      <c r="GN245">
        <v>0</v>
      </c>
      <c r="GO245">
        <v>0</v>
      </c>
      <c r="GP245">
        <v>0</v>
      </c>
      <c r="GQ245">
        <v>-1</v>
      </c>
      <c r="GR245">
        <v>-1</v>
      </c>
      <c r="GS245">
        <v>-1</v>
      </c>
      <c r="GT245">
        <v>-1</v>
      </c>
      <c r="GU245">
        <v>51</v>
      </c>
      <c r="GV245">
        <v>51</v>
      </c>
      <c r="GW245">
        <v>3.88306</v>
      </c>
      <c r="GX245">
        <v>2.5573700000000001</v>
      </c>
      <c r="GY245">
        <v>2.04834</v>
      </c>
      <c r="GZ245">
        <v>2.6000999999999999</v>
      </c>
      <c r="HA245">
        <v>2.1972700000000001</v>
      </c>
      <c r="HB245">
        <v>2.36816</v>
      </c>
      <c r="HC245">
        <v>45.035200000000003</v>
      </c>
      <c r="HD245">
        <v>13.7118</v>
      </c>
      <c r="HE245">
        <v>18</v>
      </c>
      <c r="HF245">
        <v>662.73</v>
      </c>
      <c r="HG245">
        <v>696.90599999999995</v>
      </c>
      <c r="HH245">
        <v>25.3231</v>
      </c>
      <c r="HI245">
        <v>35.605499999999999</v>
      </c>
      <c r="HJ245">
        <v>30</v>
      </c>
      <c r="HK245">
        <v>35.439700000000002</v>
      </c>
      <c r="HL245">
        <v>35.4084</v>
      </c>
      <c r="HM245">
        <v>77.639300000000006</v>
      </c>
      <c r="HN245">
        <v>18.099499999999999</v>
      </c>
      <c r="HO245">
        <v>20.517199999999999</v>
      </c>
      <c r="HP245">
        <v>25.3202</v>
      </c>
      <c r="HQ245">
        <v>1534.95</v>
      </c>
      <c r="HR245">
        <v>29.988700000000001</v>
      </c>
      <c r="HS245">
        <v>98.8005</v>
      </c>
      <c r="HT245">
        <v>98.702799999999996</v>
      </c>
    </row>
    <row r="246" spans="1:228" x14ac:dyDescent="0.2">
      <c r="A246">
        <v>231</v>
      </c>
      <c r="B246">
        <v>1665256591.5</v>
      </c>
      <c r="C246">
        <v>918.5</v>
      </c>
      <c r="D246" t="s">
        <v>822</v>
      </c>
      <c r="E246" t="s">
        <v>823</v>
      </c>
      <c r="F246">
        <v>4</v>
      </c>
      <c r="G246">
        <v>1665256589.5</v>
      </c>
      <c r="H246">
        <f t="shared" si="102"/>
        <v>1.7817695285277132E-3</v>
      </c>
      <c r="I246">
        <f t="shared" si="103"/>
        <v>1.7817695285277133</v>
      </c>
      <c r="J246">
        <f t="shared" si="104"/>
        <v>33.964204788067391</v>
      </c>
      <c r="K246">
        <f t="shared" si="105"/>
        <v>1502.7814285714289</v>
      </c>
      <c r="L246">
        <f t="shared" si="106"/>
        <v>978.07201863960859</v>
      </c>
      <c r="M246">
        <f t="shared" si="107"/>
        <v>98.670916430687456</v>
      </c>
      <c r="N246">
        <f t="shared" si="108"/>
        <v>151.60521712746984</v>
      </c>
      <c r="O246">
        <f t="shared" si="109"/>
        <v>0.1119065189495007</v>
      </c>
      <c r="P246">
        <f t="shared" si="110"/>
        <v>3.6662457143858758</v>
      </c>
      <c r="Q246">
        <f t="shared" si="111"/>
        <v>0.11004296517053844</v>
      </c>
      <c r="R246">
        <f t="shared" si="112"/>
        <v>6.8941701143228187E-2</v>
      </c>
      <c r="S246">
        <f t="shared" si="113"/>
        <v>226.14279094948893</v>
      </c>
      <c r="T246">
        <f t="shared" si="114"/>
        <v>31.706198046225335</v>
      </c>
      <c r="U246">
        <f t="shared" si="115"/>
        <v>31.5718</v>
      </c>
      <c r="V246">
        <f t="shared" si="116"/>
        <v>4.6605662812218016</v>
      </c>
      <c r="W246">
        <f t="shared" si="117"/>
        <v>68.479735801594856</v>
      </c>
      <c r="X246">
        <f t="shared" si="118"/>
        <v>3.0898555815446298</v>
      </c>
      <c r="Y246">
        <f t="shared" si="119"/>
        <v>4.5120728714503437</v>
      </c>
      <c r="Z246">
        <f t="shared" si="120"/>
        <v>1.5707106996771718</v>
      </c>
      <c r="AA246">
        <f t="shared" si="121"/>
        <v>-78.576036208072153</v>
      </c>
      <c r="AB246">
        <f t="shared" si="122"/>
        <v>-112.48525502870487</v>
      </c>
      <c r="AC246">
        <f t="shared" si="123"/>
        <v>-6.9093450608681</v>
      </c>
      <c r="AD246">
        <f t="shared" si="124"/>
        <v>28.172154651843783</v>
      </c>
      <c r="AE246">
        <f t="shared" si="125"/>
        <v>57.521859660728822</v>
      </c>
      <c r="AF246">
        <f t="shared" si="126"/>
        <v>1.7722024515521688</v>
      </c>
      <c r="AG246">
        <f t="shared" si="127"/>
        <v>33.964204788067391</v>
      </c>
      <c r="AH246">
        <v>1574.313943057422</v>
      </c>
      <c r="AI246">
        <v>1552.817212121211</v>
      </c>
      <c r="AJ246">
        <v>1.7015948085585351</v>
      </c>
      <c r="AK246">
        <v>66.645628169260647</v>
      </c>
      <c r="AL246">
        <f t="shared" si="128"/>
        <v>1.7817695285277133</v>
      </c>
      <c r="AM246">
        <v>29.913825746872519</v>
      </c>
      <c r="AN246">
        <v>30.631271764705879</v>
      </c>
      <c r="AO246">
        <v>7.3377398164813397E-7</v>
      </c>
      <c r="AP246">
        <v>87.351231965539924</v>
      </c>
      <c r="AQ246">
        <v>25</v>
      </c>
      <c r="AR246">
        <v>4</v>
      </c>
      <c r="AS246">
        <f t="shared" si="129"/>
        <v>1</v>
      </c>
      <c r="AT246">
        <f t="shared" si="130"/>
        <v>0</v>
      </c>
      <c r="AU246">
        <f t="shared" si="131"/>
        <v>47390.490012284819</v>
      </c>
      <c r="AV246">
        <f t="shared" si="132"/>
        <v>1200.1428571428571</v>
      </c>
      <c r="AW246">
        <f t="shared" si="133"/>
        <v>1026.0474564505125</v>
      </c>
      <c r="AX246">
        <f t="shared" si="134"/>
        <v>0.85493776873629179</v>
      </c>
      <c r="AY246">
        <f t="shared" si="135"/>
        <v>0.18842989366104304</v>
      </c>
      <c r="AZ246">
        <v>2.7</v>
      </c>
      <c r="BA246">
        <v>0.5</v>
      </c>
      <c r="BB246" t="s">
        <v>356</v>
      </c>
      <c r="BC246">
        <v>2</v>
      </c>
      <c r="BD246" t="b">
        <v>1</v>
      </c>
      <c r="BE246">
        <v>1665256589.5</v>
      </c>
      <c r="BF246">
        <v>1502.7814285714289</v>
      </c>
      <c r="BG246">
        <v>1527.781428571428</v>
      </c>
      <c r="BH246">
        <v>30.62808571428571</v>
      </c>
      <c r="BI246">
        <v>29.914485714285711</v>
      </c>
      <c r="BJ246">
        <v>1501.1357142857139</v>
      </c>
      <c r="BK246">
        <v>30.432300000000001</v>
      </c>
      <c r="BL246">
        <v>649.99900000000002</v>
      </c>
      <c r="BM246">
        <v>100.7828571428571</v>
      </c>
      <c r="BN246">
        <v>0.1002215571428571</v>
      </c>
      <c r="BO246">
        <v>31.002700000000001</v>
      </c>
      <c r="BP246">
        <v>31.5718</v>
      </c>
      <c r="BQ246">
        <v>999.89999999999986</v>
      </c>
      <c r="BR246">
        <v>0</v>
      </c>
      <c r="BS246">
        <v>0</v>
      </c>
      <c r="BT246">
        <v>8984.5528571428567</v>
      </c>
      <c r="BU246">
        <v>0</v>
      </c>
      <c r="BV246">
        <v>22.159199999999998</v>
      </c>
      <c r="BW246">
        <v>-24.998271428571432</v>
      </c>
      <c r="BX246">
        <v>1550.262857142857</v>
      </c>
      <c r="BY246">
        <v>1574.89</v>
      </c>
      <c r="BZ246">
        <v>0.71357814285714294</v>
      </c>
      <c r="CA246">
        <v>1527.781428571428</v>
      </c>
      <c r="CB246">
        <v>29.914485714285711</v>
      </c>
      <c r="CC246">
        <v>3.0867871428571432</v>
      </c>
      <c r="CD246">
        <v>3.014868571428571</v>
      </c>
      <c r="CE246">
        <v>24.503614285714288</v>
      </c>
      <c r="CF246">
        <v>24.11025714285714</v>
      </c>
      <c r="CG246">
        <v>1200.1428571428571</v>
      </c>
      <c r="CH246">
        <v>0.4999931428571428</v>
      </c>
      <c r="CI246">
        <v>0.5000068571428572</v>
      </c>
      <c r="CJ246">
        <v>0</v>
      </c>
      <c r="CK246">
        <v>798.71857142857152</v>
      </c>
      <c r="CL246">
        <v>4.9990899999999998</v>
      </c>
      <c r="CM246">
        <v>8675.2957142857122</v>
      </c>
      <c r="CN246">
        <v>9558.9471428571433</v>
      </c>
      <c r="CO246">
        <v>43.561999999999998</v>
      </c>
      <c r="CP246">
        <v>45.436999999999998</v>
      </c>
      <c r="CQ246">
        <v>44.436999999999998</v>
      </c>
      <c r="CR246">
        <v>44.473000000000013</v>
      </c>
      <c r="CS246">
        <v>44.875</v>
      </c>
      <c r="CT246">
        <v>597.56142857142856</v>
      </c>
      <c r="CU246">
        <v>597.58142857142855</v>
      </c>
      <c r="CV246">
        <v>0</v>
      </c>
      <c r="CW246">
        <v>1665256594.3</v>
      </c>
      <c r="CX246">
        <v>0</v>
      </c>
      <c r="CY246">
        <v>1665253528.5999999</v>
      </c>
      <c r="CZ246" t="s">
        <v>357</v>
      </c>
      <c r="DA246">
        <v>1665253526.5999999</v>
      </c>
      <c r="DB246">
        <v>1665253528.5999999</v>
      </c>
      <c r="DC246">
        <v>13</v>
      </c>
      <c r="DD246">
        <v>3.1E-2</v>
      </c>
      <c r="DE246">
        <v>1.2999999999999999E-2</v>
      </c>
      <c r="DF246">
        <v>1.6459999999999999</v>
      </c>
      <c r="DG246">
        <v>0.19600000000000001</v>
      </c>
      <c r="DH246">
        <v>415</v>
      </c>
      <c r="DI246">
        <v>32</v>
      </c>
      <c r="DJ246">
        <v>0.56000000000000005</v>
      </c>
      <c r="DK246">
        <v>0.22</v>
      </c>
      <c r="DL246">
        <v>-24.973009756097561</v>
      </c>
      <c r="DM246">
        <v>2.8467595818804481E-2</v>
      </c>
      <c r="DN246">
        <v>5.0802510043990938E-2</v>
      </c>
      <c r="DO246">
        <v>1</v>
      </c>
      <c r="DP246">
        <v>0.71935695121951226</v>
      </c>
      <c r="DQ246">
        <v>-0.1158494634146347</v>
      </c>
      <c r="DR246">
        <v>1.8396717248189021E-2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377</v>
      </c>
      <c r="EA246">
        <v>3.2944</v>
      </c>
      <c r="EB246">
        <v>2.6254400000000002</v>
      </c>
      <c r="EC246">
        <v>0.238013</v>
      </c>
      <c r="ED246">
        <v>0.23899300000000001</v>
      </c>
      <c r="EE246">
        <v>0.12847900000000001</v>
      </c>
      <c r="EF246">
        <v>0.12525500000000001</v>
      </c>
      <c r="EG246">
        <v>22975.8</v>
      </c>
      <c r="EH246">
        <v>23496.400000000001</v>
      </c>
      <c r="EI246">
        <v>28076.9</v>
      </c>
      <c r="EJ246">
        <v>29748</v>
      </c>
      <c r="EK246">
        <v>33597.199999999997</v>
      </c>
      <c r="EL246">
        <v>36193.1</v>
      </c>
      <c r="EM246">
        <v>39540.199999999997</v>
      </c>
      <c r="EN246">
        <v>42594.3</v>
      </c>
      <c r="EO246">
        <v>2.1430199999999999</v>
      </c>
      <c r="EP246">
        <v>2.1013299999999999</v>
      </c>
      <c r="EQ246">
        <v>1.16378E-2</v>
      </c>
      <c r="ER246">
        <v>0</v>
      </c>
      <c r="ES246">
        <v>31.3916</v>
      </c>
      <c r="ET246">
        <v>999.9</v>
      </c>
      <c r="EU246">
        <v>48</v>
      </c>
      <c r="EV246">
        <v>40.200000000000003</v>
      </c>
      <c r="EW246">
        <v>35.6907</v>
      </c>
      <c r="EX246">
        <v>57.327399999999997</v>
      </c>
      <c r="EY246">
        <v>-3.51763</v>
      </c>
      <c r="EZ246">
        <v>2</v>
      </c>
      <c r="FA246">
        <v>0.68717700000000004</v>
      </c>
      <c r="FB246">
        <v>3.9020299999999999</v>
      </c>
      <c r="FC246">
        <v>20.228400000000001</v>
      </c>
      <c r="FD246">
        <v>5.2189399999999999</v>
      </c>
      <c r="FE246">
        <v>12.0099</v>
      </c>
      <c r="FF246">
        <v>4.9863</v>
      </c>
      <c r="FG246">
        <v>3.2846000000000002</v>
      </c>
      <c r="FH246">
        <v>5153.7</v>
      </c>
      <c r="FI246">
        <v>9999</v>
      </c>
      <c r="FJ246">
        <v>9999</v>
      </c>
      <c r="FK246">
        <v>432.4</v>
      </c>
      <c r="FL246">
        <v>1.8658399999999999</v>
      </c>
      <c r="FM246">
        <v>1.8622399999999999</v>
      </c>
      <c r="FN246">
        <v>1.86432</v>
      </c>
      <c r="FO246">
        <v>1.8604799999999999</v>
      </c>
      <c r="FP246">
        <v>1.8611500000000001</v>
      </c>
      <c r="FQ246">
        <v>1.8602000000000001</v>
      </c>
      <c r="FR246">
        <v>1.86189</v>
      </c>
      <c r="FS246">
        <v>1.85846</v>
      </c>
      <c r="FT246">
        <v>0</v>
      </c>
      <c r="FU246">
        <v>0</v>
      </c>
      <c r="FV246">
        <v>0</v>
      </c>
      <c r="FW246">
        <v>0</v>
      </c>
      <c r="FX246" t="s">
        <v>359</v>
      </c>
      <c r="FY246" t="s">
        <v>360</v>
      </c>
      <c r="FZ246" t="s">
        <v>361</v>
      </c>
      <c r="GA246" t="s">
        <v>361</v>
      </c>
      <c r="GB246" t="s">
        <v>361</v>
      </c>
      <c r="GC246" t="s">
        <v>361</v>
      </c>
      <c r="GD246">
        <v>0</v>
      </c>
      <c r="GE246">
        <v>100</v>
      </c>
      <c r="GF246">
        <v>100</v>
      </c>
      <c r="GG246">
        <v>1.65</v>
      </c>
      <c r="GH246">
        <v>0.1958</v>
      </c>
      <c r="GI246">
        <v>1.646399999999971</v>
      </c>
      <c r="GJ246">
        <v>0</v>
      </c>
      <c r="GK246">
        <v>0</v>
      </c>
      <c r="GL246">
        <v>0</v>
      </c>
      <c r="GM246">
        <v>0.19577000000000669</v>
      </c>
      <c r="GN246">
        <v>0</v>
      </c>
      <c r="GO246">
        <v>0</v>
      </c>
      <c r="GP246">
        <v>0</v>
      </c>
      <c r="GQ246">
        <v>-1</v>
      </c>
      <c r="GR246">
        <v>-1</v>
      </c>
      <c r="GS246">
        <v>-1</v>
      </c>
      <c r="GT246">
        <v>-1</v>
      </c>
      <c r="GU246">
        <v>51.1</v>
      </c>
      <c r="GV246">
        <v>51</v>
      </c>
      <c r="GW246">
        <v>3.8964799999999999</v>
      </c>
      <c r="GX246">
        <v>2.5647000000000002</v>
      </c>
      <c r="GY246">
        <v>2.04834</v>
      </c>
      <c r="GZ246">
        <v>2.6000999999999999</v>
      </c>
      <c r="HA246">
        <v>2.1972700000000001</v>
      </c>
      <c r="HB246">
        <v>2.3071299999999999</v>
      </c>
      <c r="HC246">
        <v>45.035200000000003</v>
      </c>
      <c r="HD246">
        <v>13.6942</v>
      </c>
      <c r="HE246">
        <v>18</v>
      </c>
      <c r="HF246">
        <v>663.02</v>
      </c>
      <c r="HG246">
        <v>696.88099999999997</v>
      </c>
      <c r="HH246">
        <v>25.317599999999999</v>
      </c>
      <c r="HI246">
        <v>35.604199999999999</v>
      </c>
      <c r="HJ246">
        <v>29.9999</v>
      </c>
      <c r="HK246">
        <v>35.438600000000001</v>
      </c>
      <c r="HL246">
        <v>35.406300000000002</v>
      </c>
      <c r="HM246">
        <v>77.907899999999998</v>
      </c>
      <c r="HN246">
        <v>18.099499999999999</v>
      </c>
      <c r="HO246">
        <v>20.517199999999999</v>
      </c>
      <c r="HP246">
        <v>25.3169</v>
      </c>
      <c r="HQ246">
        <v>1541.62</v>
      </c>
      <c r="HR246">
        <v>29.988600000000002</v>
      </c>
      <c r="HS246">
        <v>98.801500000000004</v>
      </c>
      <c r="HT246">
        <v>98.701700000000002</v>
      </c>
    </row>
    <row r="247" spans="1:228" x14ac:dyDescent="0.2">
      <c r="A247">
        <v>232</v>
      </c>
      <c r="B247">
        <v>1665256595.5</v>
      </c>
      <c r="C247">
        <v>922.5</v>
      </c>
      <c r="D247" t="s">
        <v>824</v>
      </c>
      <c r="E247" t="s">
        <v>825</v>
      </c>
      <c r="F247">
        <v>4</v>
      </c>
      <c r="G247">
        <v>1665256593.1875</v>
      </c>
      <c r="H247">
        <f t="shared" si="102"/>
        <v>1.7879121612691452E-3</v>
      </c>
      <c r="I247">
        <f t="shared" si="103"/>
        <v>1.7879121612691451</v>
      </c>
      <c r="J247">
        <f t="shared" si="104"/>
        <v>33.65775653333985</v>
      </c>
      <c r="K247">
        <f t="shared" si="105"/>
        <v>1508.9224999999999</v>
      </c>
      <c r="L247">
        <f t="shared" si="106"/>
        <v>989.33512700673373</v>
      </c>
      <c r="M247">
        <f t="shared" si="107"/>
        <v>99.807066630301094</v>
      </c>
      <c r="N247">
        <f t="shared" si="108"/>
        <v>152.22458435607072</v>
      </c>
      <c r="O247">
        <f t="shared" si="109"/>
        <v>0.11212584190829489</v>
      </c>
      <c r="P247">
        <f t="shared" si="110"/>
        <v>3.6708994211442105</v>
      </c>
      <c r="Q247">
        <f t="shared" si="111"/>
        <v>0.11025737118631417</v>
      </c>
      <c r="R247">
        <f t="shared" si="112"/>
        <v>6.9076138096333922E-2</v>
      </c>
      <c r="S247">
        <f t="shared" si="113"/>
        <v>226.13655861052928</v>
      </c>
      <c r="T247">
        <f t="shared" si="114"/>
        <v>31.70136412821844</v>
      </c>
      <c r="U247">
        <f t="shared" si="115"/>
        <v>31.5824125</v>
      </c>
      <c r="V247">
        <f t="shared" si="116"/>
        <v>4.6633753006633549</v>
      </c>
      <c r="W247">
        <f t="shared" si="117"/>
        <v>68.500985286052511</v>
      </c>
      <c r="X247">
        <f t="shared" si="118"/>
        <v>3.0903429973045649</v>
      </c>
      <c r="Y247">
        <f t="shared" si="119"/>
        <v>4.511384740525461</v>
      </c>
      <c r="Z247">
        <f t="shared" si="120"/>
        <v>1.5730323033587901</v>
      </c>
      <c r="AA247">
        <f t="shared" si="121"/>
        <v>-78.846926311969298</v>
      </c>
      <c r="AB247">
        <f t="shared" si="122"/>
        <v>-115.25770661568399</v>
      </c>
      <c r="AC247">
        <f t="shared" si="123"/>
        <v>-7.0709432681968583</v>
      </c>
      <c r="AD247">
        <f t="shared" si="124"/>
        <v>24.960982414679137</v>
      </c>
      <c r="AE247">
        <f t="shared" si="125"/>
        <v>57.582273815651106</v>
      </c>
      <c r="AF247">
        <f t="shared" si="126"/>
        <v>1.7787598126780872</v>
      </c>
      <c r="AG247">
        <f t="shared" si="127"/>
        <v>33.65775653333985</v>
      </c>
      <c r="AH247">
        <v>1581.219807257708</v>
      </c>
      <c r="AI247">
        <v>1559.740121212121</v>
      </c>
      <c r="AJ247">
        <v>1.7295017861148509</v>
      </c>
      <c r="AK247">
        <v>66.645628169260647</v>
      </c>
      <c r="AL247">
        <f t="shared" si="128"/>
        <v>1.7879121612691451</v>
      </c>
      <c r="AM247">
        <v>29.914879584708711</v>
      </c>
      <c r="AN247">
        <v>30.634598529411772</v>
      </c>
      <c r="AO247">
        <v>3.7831118104922588E-5</v>
      </c>
      <c r="AP247">
        <v>87.351231965539924</v>
      </c>
      <c r="AQ247">
        <v>25</v>
      </c>
      <c r="AR247">
        <v>4</v>
      </c>
      <c r="AS247">
        <f t="shared" si="129"/>
        <v>1</v>
      </c>
      <c r="AT247">
        <f t="shared" si="130"/>
        <v>0</v>
      </c>
      <c r="AU247">
        <f t="shared" si="131"/>
        <v>47474.539430877587</v>
      </c>
      <c r="AV247">
        <f t="shared" si="132"/>
        <v>1200.1075000000001</v>
      </c>
      <c r="AW247">
        <f t="shared" si="133"/>
        <v>1026.0174510935385</v>
      </c>
      <c r="AX247">
        <f t="shared" si="134"/>
        <v>0.85493795438620168</v>
      </c>
      <c r="AY247">
        <f t="shared" si="135"/>
        <v>0.18843025196536917</v>
      </c>
      <c r="AZ247">
        <v>2.7</v>
      </c>
      <c r="BA247">
        <v>0.5</v>
      </c>
      <c r="BB247" t="s">
        <v>356</v>
      </c>
      <c r="BC247">
        <v>2</v>
      </c>
      <c r="BD247" t="b">
        <v>1</v>
      </c>
      <c r="BE247">
        <v>1665256593.1875</v>
      </c>
      <c r="BF247">
        <v>1508.9224999999999</v>
      </c>
      <c r="BG247">
        <v>1533.95625</v>
      </c>
      <c r="BH247">
        <v>30.632950000000001</v>
      </c>
      <c r="BI247">
        <v>29.916712499999999</v>
      </c>
      <c r="BJ247">
        <v>1507.2762499999999</v>
      </c>
      <c r="BK247">
        <v>30.437175</v>
      </c>
      <c r="BL247">
        <v>649.99837500000001</v>
      </c>
      <c r="BM247">
        <v>100.783125</v>
      </c>
      <c r="BN247">
        <v>9.9845699999999996E-2</v>
      </c>
      <c r="BO247">
        <v>31.000025000000001</v>
      </c>
      <c r="BP247">
        <v>31.5824125</v>
      </c>
      <c r="BQ247">
        <v>999.9</v>
      </c>
      <c r="BR247">
        <v>0</v>
      </c>
      <c r="BS247">
        <v>0</v>
      </c>
      <c r="BT247">
        <v>9000.625</v>
      </c>
      <c r="BU247">
        <v>0</v>
      </c>
      <c r="BV247">
        <v>24.624862499999999</v>
      </c>
      <c r="BW247">
        <v>-25.033212500000001</v>
      </c>
      <c r="BX247">
        <v>1556.6075000000001</v>
      </c>
      <c r="BY247">
        <v>1581.2625</v>
      </c>
      <c r="BZ247">
        <v>0.71622724999999998</v>
      </c>
      <c r="CA247">
        <v>1533.95625</v>
      </c>
      <c r="CB247">
        <v>29.916712499999999</v>
      </c>
      <c r="CC247">
        <v>3.0872850000000001</v>
      </c>
      <c r="CD247">
        <v>3.0151012499999998</v>
      </c>
      <c r="CE247">
        <v>24.5063125</v>
      </c>
      <c r="CF247">
        <v>24.111537500000001</v>
      </c>
      <c r="CG247">
        <v>1200.1075000000001</v>
      </c>
      <c r="CH247">
        <v>0.49998700000000001</v>
      </c>
      <c r="CI247">
        <v>0.50001300000000004</v>
      </c>
      <c r="CJ247">
        <v>0</v>
      </c>
      <c r="CK247">
        <v>798.66750000000002</v>
      </c>
      <c r="CL247">
        <v>4.9990899999999998</v>
      </c>
      <c r="CM247">
        <v>8672.5950000000012</v>
      </c>
      <c r="CN247">
        <v>9558.65625</v>
      </c>
      <c r="CO247">
        <v>43.561999999999998</v>
      </c>
      <c r="CP247">
        <v>45.436999999999998</v>
      </c>
      <c r="CQ247">
        <v>44.413749999999993</v>
      </c>
      <c r="CR247">
        <v>44.436999999999998</v>
      </c>
      <c r="CS247">
        <v>44.875</v>
      </c>
      <c r="CT247">
        <v>597.53624999999988</v>
      </c>
      <c r="CU247">
        <v>597.57124999999996</v>
      </c>
      <c r="CV247">
        <v>0</v>
      </c>
      <c r="CW247">
        <v>1665256598.5</v>
      </c>
      <c r="CX247">
        <v>0</v>
      </c>
      <c r="CY247">
        <v>1665253528.5999999</v>
      </c>
      <c r="CZ247" t="s">
        <v>357</v>
      </c>
      <c r="DA247">
        <v>1665253526.5999999</v>
      </c>
      <c r="DB247">
        <v>1665253528.5999999</v>
      </c>
      <c r="DC247">
        <v>13</v>
      </c>
      <c r="DD247">
        <v>3.1E-2</v>
      </c>
      <c r="DE247">
        <v>1.2999999999999999E-2</v>
      </c>
      <c r="DF247">
        <v>1.6459999999999999</v>
      </c>
      <c r="DG247">
        <v>0.19600000000000001</v>
      </c>
      <c r="DH247">
        <v>415</v>
      </c>
      <c r="DI247">
        <v>32</v>
      </c>
      <c r="DJ247">
        <v>0.56000000000000005</v>
      </c>
      <c r="DK247">
        <v>0.22</v>
      </c>
      <c r="DL247">
        <v>-24.985965853658541</v>
      </c>
      <c r="DM247">
        <v>-0.1145790940766744</v>
      </c>
      <c r="DN247">
        <v>5.3302045948725577E-2</v>
      </c>
      <c r="DO247">
        <v>0</v>
      </c>
      <c r="DP247">
        <v>0.7124407804878049</v>
      </c>
      <c r="DQ247">
        <v>1.364243205574941E-2</v>
      </c>
      <c r="DR247">
        <v>2.1757743730787282E-3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377</v>
      </c>
      <c r="EA247">
        <v>3.2942</v>
      </c>
      <c r="EB247">
        <v>2.6248399999999998</v>
      </c>
      <c r="EC247">
        <v>0.23865600000000001</v>
      </c>
      <c r="ED247">
        <v>0.239621</v>
      </c>
      <c r="EE247">
        <v>0.12848799999999999</v>
      </c>
      <c r="EF247">
        <v>0.12526399999999999</v>
      </c>
      <c r="EG247">
        <v>22956.7</v>
      </c>
      <c r="EH247">
        <v>23476.799999999999</v>
      </c>
      <c r="EI247">
        <v>28077.4</v>
      </c>
      <c r="EJ247">
        <v>29747.9</v>
      </c>
      <c r="EK247">
        <v>33597.199999999997</v>
      </c>
      <c r="EL247">
        <v>36192.800000000003</v>
      </c>
      <c r="EM247">
        <v>39540.5</v>
      </c>
      <c r="EN247">
        <v>42594.400000000001</v>
      </c>
      <c r="EO247">
        <v>2.1427999999999998</v>
      </c>
      <c r="EP247">
        <v>2.1015299999999999</v>
      </c>
      <c r="EQ247">
        <v>1.1853900000000001E-2</v>
      </c>
      <c r="ER247">
        <v>0</v>
      </c>
      <c r="ES247">
        <v>31.390499999999999</v>
      </c>
      <c r="ET247">
        <v>999.9</v>
      </c>
      <c r="EU247">
        <v>47.9</v>
      </c>
      <c r="EV247">
        <v>40.200000000000003</v>
      </c>
      <c r="EW247">
        <v>35.611800000000002</v>
      </c>
      <c r="EX247">
        <v>57.987400000000001</v>
      </c>
      <c r="EY247">
        <v>-3.4455100000000001</v>
      </c>
      <c r="EZ247">
        <v>2</v>
      </c>
      <c r="FA247">
        <v>0.68676800000000005</v>
      </c>
      <c r="FB247">
        <v>3.8940000000000001</v>
      </c>
      <c r="FC247">
        <v>20.227900000000002</v>
      </c>
      <c r="FD247">
        <v>5.2147399999999999</v>
      </c>
      <c r="FE247">
        <v>12.0099</v>
      </c>
      <c r="FF247">
        <v>4.9843500000000001</v>
      </c>
      <c r="FG247">
        <v>3.2839800000000001</v>
      </c>
      <c r="FH247">
        <v>5154</v>
      </c>
      <c r="FI247">
        <v>9999</v>
      </c>
      <c r="FJ247">
        <v>9999</v>
      </c>
      <c r="FK247">
        <v>432.4</v>
      </c>
      <c r="FL247">
        <v>1.8658399999999999</v>
      </c>
      <c r="FM247">
        <v>1.8622399999999999</v>
      </c>
      <c r="FN247">
        <v>1.86432</v>
      </c>
      <c r="FO247">
        <v>1.8605</v>
      </c>
      <c r="FP247">
        <v>1.8611500000000001</v>
      </c>
      <c r="FQ247">
        <v>1.8602000000000001</v>
      </c>
      <c r="FR247">
        <v>1.86189</v>
      </c>
      <c r="FS247">
        <v>1.8584700000000001</v>
      </c>
      <c r="FT247">
        <v>0</v>
      </c>
      <c r="FU247">
        <v>0</v>
      </c>
      <c r="FV247">
        <v>0</v>
      </c>
      <c r="FW247">
        <v>0</v>
      </c>
      <c r="FX247" t="s">
        <v>359</v>
      </c>
      <c r="FY247" t="s">
        <v>360</v>
      </c>
      <c r="FZ247" t="s">
        <v>361</v>
      </c>
      <c r="GA247" t="s">
        <v>361</v>
      </c>
      <c r="GB247" t="s">
        <v>361</v>
      </c>
      <c r="GC247" t="s">
        <v>361</v>
      </c>
      <c r="GD247">
        <v>0</v>
      </c>
      <c r="GE247">
        <v>100</v>
      </c>
      <c r="GF247">
        <v>100</v>
      </c>
      <c r="GG247">
        <v>1.65</v>
      </c>
      <c r="GH247">
        <v>0.1958</v>
      </c>
      <c r="GI247">
        <v>1.646399999999971</v>
      </c>
      <c r="GJ247">
        <v>0</v>
      </c>
      <c r="GK247">
        <v>0</v>
      </c>
      <c r="GL247">
        <v>0</v>
      </c>
      <c r="GM247">
        <v>0.19577000000000669</v>
      </c>
      <c r="GN247">
        <v>0</v>
      </c>
      <c r="GO247">
        <v>0</v>
      </c>
      <c r="GP247">
        <v>0</v>
      </c>
      <c r="GQ247">
        <v>-1</v>
      </c>
      <c r="GR247">
        <v>-1</v>
      </c>
      <c r="GS247">
        <v>-1</v>
      </c>
      <c r="GT247">
        <v>-1</v>
      </c>
      <c r="GU247">
        <v>51.1</v>
      </c>
      <c r="GV247">
        <v>51.1</v>
      </c>
      <c r="GW247">
        <v>3.90869</v>
      </c>
      <c r="GX247">
        <v>2.5537100000000001</v>
      </c>
      <c r="GY247">
        <v>2.04834</v>
      </c>
      <c r="GZ247">
        <v>2.6000999999999999</v>
      </c>
      <c r="HA247">
        <v>2.1972700000000001</v>
      </c>
      <c r="HB247">
        <v>2.3754900000000001</v>
      </c>
      <c r="HC247">
        <v>45.063400000000001</v>
      </c>
      <c r="HD247">
        <v>13.702999999999999</v>
      </c>
      <c r="HE247">
        <v>18</v>
      </c>
      <c r="HF247">
        <v>662.81799999999998</v>
      </c>
      <c r="HG247">
        <v>697.04399999999998</v>
      </c>
      <c r="HH247">
        <v>25.314699999999998</v>
      </c>
      <c r="HI247">
        <v>35.6023</v>
      </c>
      <c r="HJ247">
        <v>29.999700000000001</v>
      </c>
      <c r="HK247">
        <v>35.436500000000002</v>
      </c>
      <c r="HL247">
        <v>35.404299999999999</v>
      </c>
      <c r="HM247">
        <v>78.171000000000006</v>
      </c>
      <c r="HN247">
        <v>18.099499999999999</v>
      </c>
      <c r="HO247">
        <v>20.517199999999999</v>
      </c>
      <c r="HP247">
        <v>25.3169</v>
      </c>
      <c r="HQ247">
        <v>1548.3</v>
      </c>
      <c r="HR247">
        <v>29.893699999999999</v>
      </c>
      <c r="HS247">
        <v>98.802499999999995</v>
      </c>
      <c r="HT247">
        <v>98.701700000000002</v>
      </c>
    </row>
    <row r="248" spans="1:228" x14ac:dyDescent="0.2">
      <c r="A248">
        <v>233</v>
      </c>
      <c r="B248">
        <v>1665256599.5</v>
      </c>
      <c r="C248">
        <v>926.5</v>
      </c>
      <c r="D248" t="s">
        <v>826</v>
      </c>
      <c r="E248" t="s">
        <v>827</v>
      </c>
      <c r="F248">
        <v>4</v>
      </c>
      <c r="G248">
        <v>1665256597.5</v>
      </c>
      <c r="H248">
        <f t="shared" si="102"/>
        <v>1.7944628373398009E-3</v>
      </c>
      <c r="I248">
        <f t="shared" si="103"/>
        <v>1.7944628373398008</v>
      </c>
      <c r="J248">
        <f t="shared" si="104"/>
        <v>34.102732498853797</v>
      </c>
      <c r="K248">
        <f t="shared" si="105"/>
        <v>1516.1728571428571</v>
      </c>
      <c r="L248">
        <f t="shared" si="106"/>
        <v>991.83639137686839</v>
      </c>
      <c r="M248">
        <f t="shared" si="107"/>
        <v>100.05869443111929</v>
      </c>
      <c r="N248">
        <f t="shared" si="108"/>
        <v>152.95494089203098</v>
      </c>
      <c r="O248">
        <f t="shared" si="109"/>
        <v>0.11254696822430034</v>
      </c>
      <c r="P248">
        <f t="shared" si="110"/>
        <v>3.6693294557151579</v>
      </c>
      <c r="Q248">
        <f t="shared" si="111"/>
        <v>0.11066377193762059</v>
      </c>
      <c r="R248">
        <f t="shared" si="112"/>
        <v>6.9331430423846818E-2</v>
      </c>
      <c r="S248">
        <f t="shared" si="113"/>
        <v>226.11363566473227</v>
      </c>
      <c r="T248">
        <f t="shared" si="114"/>
        <v>31.700193716424344</v>
      </c>
      <c r="U248">
        <f t="shared" si="115"/>
        <v>31.583757142857142</v>
      </c>
      <c r="V248">
        <f t="shared" si="116"/>
        <v>4.6637313189846656</v>
      </c>
      <c r="W248">
        <f t="shared" si="117"/>
        <v>68.509911260319655</v>
      </c>
      <c r="X248">
        <f t="shared" si="118"/>
        <v>3.0907513467815493</v>
      </c>
      <c r="Y248">
        <f t="shared" si="119"/>
        <v>4.5113930085787244</v>
      </c>
      <c r="Z248">
        <f t="shared" si="120"/>
        <v>1.5729799722031164</v>
      </c>
      <c r="AA248">
        <f t="shared" si="121"/>
        <v>-79.135811126685226</v>
      </c>
      <c r="AB248">
        <f t="shared" si="122"/>
        <v>-115.46805326916024</v>
      </c>
      <c r="AC248">
        <f t="shared" si="123"/>
        <v>-7.0869268557025711</v>
      </c>
      <c r="AD248">
        <f t="shared" si="124"/>
        <v>24.422844413184237</v>
      </c>
      <c r="AE248">
        <f t="shared" si="125"/>
        <v>57.543969832611836</v>
      </c>
      <c r="AF248">
        <f t="shared" si="126"/>
        <v>1.7794385808840445</v>
      </c>
      <c r="AG248">
        <f t="shared" si="127"/>
        <v>34.102732498853797</v>
      </c>
      <c r="AH248">
        <v>1588.148564359454</v>
      </c>
      <c r="AI248">
        <v>1566.6221818181821</v>
      </c>
      <c r="AJ248">
        <v>1.694463550309395</v>
      </c>
      <c r="AK248">
        <v>66.645628169260647</v>
      </c>
      <c r="AL248">
        <f t="shared" si="128"/>
        <v>1.7944628373398008</v>
      </c>
      <c r="AM248">
        <v>29.917256004250891</v>
      </c>
      <c r="AN248">
        <v>30.639728235294101</v>
      </c>
      <c r="AO248">
        <v>1.140471256507082E-5</v>
      </c>
      <c r="AP248">
        <v>87.351231965539924</v>
      </c>
      <c r="AQ248">
        <v>25</v>
      </c>
      <c r="AR248">
        <v>4</v>
      </c>
      <c r="AS248">
        <f t="shared" si="129"/>
        <v>1</v>
      </c>
      <c r="AT248">
        <f t="shared" si="130"/>
        <v>0</v>
      </c>
      <c r="AU248">
        <f t="shared" si="131"/>
        <v>47446.313174344999</v>
      </c>
      <c r="AV248">
        <f t="shared" si="132"/>
        <v>1199.981428571429</v>
      </c>
      <c r="AW248">
        <f t="shared" si="133"/>
        <v>1025.9100993081518</v>
      </c>
      <c r="AX248">
        <f t="shared" si="134"/>
        <v>0.85493831394498487</v>
      </c>
      <c r="AY248">
        <f t="shared" si="135"/>
        <v>0.18843094591382073</v>
      </c>
      <c r="AZ248">
        <v>2.7</v>
      </c>
      <c r="BA248">
        <v>0.5</v>
      </c>
      <c r="BB248" t="s">
        <v>356</v>
      </c>
      <c r="BC248">
        <v>2</v>
      </c>
      <c r="BD248" t="b">
        <v>1</v>
      </c>
      <c r="BE248">
        <v>1665256597.5</v>
      </c>
      <c r="BF248">
        <v>1516.1728571428571</v>
      </c>
      <c r="BG248">
        <v>1541.1957142857141</v>
      </c>
      <c r="BH248">
        <v>30.637214285714279</v>
      </c>
      <c r="BI248">
        <v>29.920728571428569</v>
      </c>
      <c r="BJ248">
        <v>1514.522857142857</v>
      </c>
      <c r="BK248">
        <v>30.441442857142849</v>
      </c>
      <c r="BL248">
        <v>650.01828571428564</v>
      </c>
      <c r="BM248">
        <v>100.78228571428571</v>
      </c>
      <c r="BN248">
        <v>9.9971985714285713E-2</v>
      </c>
      <c r="BO248">
        <v>31.000057142857141</v>
      </c>
      <c r="BP248">
        <v>31.583757142857142</v>
      </c>
      <c r="BQ248">
        <v>999.89999999999986</v>
      </c>
      <c r="BR248">
        <v>0</v>
      </c>
      <c r="BS248">
        <v>0</v>
      </c>
      <c r="BT248">
        <v>8995.2685714285708</v>
      </c>
      <c r="BU248">
        <v>0</v>
      </c>
      <c r="BV248">
        <v>25.571485714285711</v>
      </c>
      <c r="BW248">
        <v>-25.02551428571428</v>
      </c>
      <c r="BX248">
        <v>1564.09</v>
      </c>
      <c r="BY248">
        <v>1588.731428571429</v>
      </c>
      <c r="BZ248">
        <v>0.71649799999999986</v>
      </c>
      <c r="CA248">
        <v>1541.1957142857141</v>
      </c>
      <c r="CB248">
        <v>29.920728571428569</v>
      </c>
      <c r="CC248">
        <v>3.0876871428571429</v>
      </c>
      <c r="CD248">
        <v>3.0154771428571432</v>
      </c>
      <c r="CE248">
        <v>24.508500000000002</v>
      </c>
      <c r="CF248">
        <v>24.113628571428571</v>
      </c>
      <c r="CG248">
        <v>1199.981428571429</v>
      </c>
      <c r="CH248">
        <v>0.49997342857142851</v>
      </c>
      <c r="CI248">
        <v>0.50002657142857143</v>
      </c>
      <c r="CJ248">
        <v>0</v>
      </c>
      <c r="CK248">
        <v>798.66057142857142</v>
      </c>
      <c r="CL248">
        <v>4.9990899999999998</v>
      </c>
      <c r="CM248">
        <v>8657.074285714285</v>
      </c>
      <c r="CN248">
        <v>9557.6042857142875</v>
      </c>
      <c r="CO248">
        <v>43.561999999999998</v>
      </c>
      <c r="CP248">
        <v>45.436999999999998</v>
      </c>
      <c r="CQ248">
        <v>44.436999999999998</v>
      </c>
      <c r="CR248">
        <v>44.436999999999998</v>
      </c>
      <c r="CS248">
        <v>44.875</v>
      </c>
      <c r="CT248">
        <v>597.45857142857142</v>
      </c>
      <c r="CU248">
        <v>597.52285714285711</v>
      </c>
      <c r="CV248">
        <v>0</v>
      </c>
      <c r="CW248">
        <v>1665256602.0999999</v>
      </c>
      <c r="CX248">
        <v>0</v>
      </c>
      <c r="CY248">
        <v>1665253528.5999999</v>
      </c>
      <c r="CZ248" t="s">
        <v>357</v>
      </c>
      <c r="DA248">
        <v>1665253526.5999999</v>
      </c>
      <c r="DB248">
        <v>1665253528.5999999</v>
      </c>
      <c r="DC248">
        <v>13</v>
      </c>
      <c r="DD248">
        <v>3.1E-2</v>
      </c>
      <c r="DE248">
        <v>1.2999999999999999E-2</v>
      </c>
      <c r="DF248">
        <v>1.6459999999999999</v>
      </c>
      <c r="DG248">
        <v>0.19600000000000001</v>
      </c>
      <c r="DH248">
        <v>415</v>
      </c>
      <c r="DI248">
        <v>32</v>
      </c>
      <c r="DJ248">
        <v>0.56000000000000005</v>
      </c>
      <c r="DK248">
        <v>0.22</v>
      </c>
      <c r="DL248">
        <v>-24.990087804878051</v>
      </c>
      <c r="DM248">
        <v>-0.2448083623693639</v>
      </c>
      <c r="DN248">
        <v>5.4788770413964683E-2</v>
      </c>
      <c r="DO248">
        <v>0</v>
      </c>
      <c r="DP248">
        <v>0.7133746341463415</v>
      </c>
      <c r="DQ248">
        <v>1.932025087108015E-2</v>
      </c>
      <c r="DR248">
        <v>2.4879875475739091E-3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377</v>
      </c>
      <c r="EA248">
        <v>3.2944399999999998</v>
      </c>
      <c r="EB248">
        <v>2.62554</v>
      </c>
      <c r="EC248">
        <v>0.23927999999999999</v>
      </c>
      <c r="ED248">
        <v>0.24024200000000001</v>
      </c>
      <c r="EE248">
        <v>0.12851399999999999</v>
      </c>
      <c r="EF248">
        <v>0.125277</v>
      </c>
      <c r="EG248">
        <v>22938.2</v>
      </c>
      <c r="EH248">
        <v>23457.4</v>
      </c>
      <c r="EI248">
        <v>28077.9</v>
      </c>
      <c r="EJ248">
        <v>29747.599999999999</v>
      </c>
      <c r="EK248">
        <v>33597.199999999997</v>
      </c>
      <c r="EL248">
        <v>36192</v>
      </c>
      <c r="EM248">
        <v>39541.599999999999</v>
      </c>
      <c r="EN248">
        <v>42594</v>
      </c>
      <c r="EO248">
        <v>2.1432000000000002</v>
      </c>
      <c r="EP248">
        <v>2.1013799999999998</v>
      </c>
      <c r="EQ248">
        <v>1.19656E-2</v>
      </c>
      <c r="ER248">
        <v>0</v>
      </c>
      <c r="ES248">
        <v>31.3889</v>
      </c>
      <c r="ET248">
        <v>999.9</v>
      </c>
      <c r="EU248">
        <v>47.9</v>
      </c>
      <c r="EV248">
        <v>40.200000000000003</v>
      </c>
      <c r="EW248">
        <v>35.611400000000003</v>
      </c>
      <c r="EX248">
        <v>57.807400000000001</v>
      </c>
      <c r="EY248">
        <v>-3.3894199999999999</v>
      </c>
      <c r="EZ248">
        <v>2</v>
      </c>
      <c r="FA248">
        <v>0.68592500000000001</v>
      </c>
      <c r="FB248">
        <v>3.7383000000000002</v>
      </c>
      <c r="FC248">
        <v>20.231999999999999</v>
      </c>
      <c r="FD248">
        <v>5.2189399999999999</v>
      </c>
      <c r="FE248">
        <v>12.0099</v>
      </c>
      <c r="FF248">
        <v>4.9861000000000004</v>
      </c>
      <c r="FG248">
        <v>3.2846500000000001</v>
      </c>
      <c r="FH248">
        <v>5154</v>
      </c>
      <c r="FI248">
        <v>9999</v>
      </c>
      <c r="FJ248">
        <v>9999</v>
      </c>
      <c r="FK248">
        <v>432.4</v>
      </c>
      <c r="FL248">
        <v>1.86585</v>
      </c>
      <c r="FM248">
        <v>1.8622399999999999</v>
      </c>
      <c r="FN248">
        <v>1.86432</v>
      </c>
      <c r="FO248">
        <v>1.86049</v>
      </c>
      <c r="FP248">
        <v>1.86114</v>
      </c>
      <c r="FQ248">
        <v>1.8602000000000001</v>
      </c>
      <c r="FR248">
        <v>1.86188</v>
      </c>
      <c r="FS248">
        <v>1.8584700000000001</v>
      </c>
      <c r="FT248">
        <v>0</v>
      </c>
      <c r="FU248">
        <v>0</v>
      </c>
      <c r="FV248">
        <v>0</v>
      </c>
      <c r="FW248">
        <v>0</v>
      </c>
      <c r="FX248" t="s">
        <v>359</v>
      </c>
      <c r="FY248" t="s">
        <v>360</v>
      </c>
      <c r="FZ248" t="s">
        <v>361</v>
      </c>
      <c r="GA248" t="s">
        <v>361</v>
      </c>
      <c r="GB248" t="s">
        <v>361</v>
      </c>
      <c r="GC248" t="s">
        <v>361</v>
      </c>
      <c r="GD248">
        <v>0</v>
      </c>
      <c r="GE248">
        <v>100</v>
      </c>
      <c r="GF248">
        <v>100</v>
      </c>
      <c r="GG248">
        <v>1.65</v>
      </c>
      <c r="GH248">
        <v>0.1958</v>
      </c>
      <c r="GI248">
        <v>1.646399999999971</v>
      </c>
      <c r="GJ248">
        <v>0</v>
      </c>
      <c r="GK248">
        <v>0</v>
      </c>
      <c r="GL248">
        <v>0</v>
      </c>
      <c r="GM248">
        <v>0.19577000000000669</v>
      </c>
      <c r="GN248">
        <v>0</v>
      </c>
      <c r="GO248">
        <v>0</v>
      </c>
      <c r="GP248">
        <v>0</v>
      </c>
      <c r="GQ248">
        <v>-1</v>
      </c>
      <c r="GR248">
        <v>-1</v>
      </c>
      <c r="GS248">
        <v>-1</v>
      </c>
      <c r="GT248">
        <v>-1</v>
      </c>
      <c r="GU248">
        <v>51.2</v>
      </c>
      <c r="GV248">
        <v>51.2</v>
      </c>
      <c r="GW248">
        <v>3.9209000000000001</v>
      </c>
      <c r="GX248">
        <v>2.5610400000000002</v>
      </c>
      <c r="GY248">
        <v>2.04834</v>
      </c>
      <c r="GZ248">
        <v>2.6000999999999999</v>
      </c>
      <c r="HA248">
        <v>2.1972700000000001</v>
      </c>
      <c r="HB248">
        <v>2.34497</v>
      </c>
      <c r="HC248">
        <v>45.063400000000001</v>
      </c>
      <c r="HD248">
        <v>13.702999999999999</v>
      </c>
      <c r="HE248">
        <v>18</v>
      </c>
      <c r="HF248">
        <v>663.12900000000002</v>
      </c>
      <c r="HG248">
        <v>696.88800000000003</v>
      </c>
      <c r="HH248">
        <v>25.3233</v>
      </c>
      <c r="HI248">
        <v>35.600099999999998</v>
      </c>
      <c r="HJ248">
        <v>29.999400000000001</v>
      </c>
      <c r="HK248">
        <v>35.435400000000001</v>
      </c>
      <c r="HL248">
        <v>35.402700000000003</v>
      </c>
      <c r="HM248">
        <v>78.439300000000003</v>
      </c>
      <c r="HN248">
        <v>18.099499999999999</v>
      </c>
      <c r="HO248">
        <v>20.517199999999999</v>
      </c>
      <c r="HP248">
        <v>25.3551</v>
      </c>
      <c r="HQ248">
        <v>1554.98</v>
      </c>
      <c r="HR248">
        <v>29.846399999999999</v>
      </c>
      <c r="HS248">
        <v>98.804900000000004</v>
      </c>
      <c r="HT248">
        <v>98.700800000000001</v>
      </c>
    </row>
    <row r="249" spans="1:228" x14ac:dyDescent="0.2">
      <c r="A249">
        <v>234</v>
      </c>
      <c r="B249">
        <v>1665256603.5</v>
      </c>
      <c r="C249">
        <v>930.5</v>
      </c>
      <c r="D249" t="s">
        <v>828</v>
      </c>
      <c r="E249" t="s">
        <v>829</v>
      </c>
      <c r="F249">
        <v>4</v>
      </c>
      <c r="G249">
        <v>1665256601.1875</v>
      </c>
      <c r="H249">
        <f t="shared" si="102"/>
        <v>1.8365257260521376E-3</v>
      </c>
      <c r="I249">
        <f t="shared" si="103"/>
        <v>1.8365257260521375</v>
      </c>
      <c r="J249">
        <f t="shared" si="104"/>
        <v>33.17466207903783</v>
      </c>
      <c r="K249">
        <f t="shared" si="105"/>
        <v>1522.2674999999999</v>
      </c>
      <c r="L249">
        <f t="shared" si="106"/>
        <v>1022.0111491037866</v>
      </c>
      <c r="M249">
        <f t="shared" si="107"/>
        <v>103.10383137374858</v>
      </c>
      <c r="N249">
        <f t="shared" si="108"/>
        <v>153.57133017909882</v>
      </c>
      <c r="O249">
        <f t="shared" si="109"/>
        <v>0.1152700342508977</v>
      </c>
      <c r="P249">
        <f t="shared" si="110"/>
        <v>3.6739273428220955</v>
      </c>
      <c r="Q249">
        <f t="shared" si="111"/>
        <v>0.11329789529823497</v>
      </c>
      <c r="R249">
        <f t="shared" si="112"/>
        <v>7.0985562926051349E-2</v>
      </c>
      <c r="S249">
        <f t="shared" si="113"/>
        <v>226.13383986025374</v>
      </c>
      <c r="T249">
        <f t="shared" si="114"/>
        <v>31.694954424197565</v>
      </c>
      <c r="U249">
        <f t="shared" si="115"/>
        <v>31.586874999999999</v>
      </c>
      <c r="V249">
        <f t="shared" si="116"/>
        <v>4.6645569186636617</v>
      </c>
      <c r="W249">
        <f t="shared" si="117"/>
        <v>68.523718810492625</v>
      </c>
      <c r="X249">
        <f t="shared" si="118"/>
        <v>3.0921354177703595</v>
      </c>
      <c r="Y249">
        <f t="shared" si="119"/>
        <v>4.5125038037148668</v>
      </c>
      <c r="Z249">
        <f t="shared" si="120"/>
        <v>1.5724215008933022</v>
      </c>
      <c r="AA249">
        <f t="shared" si="121"/>
        <v>-80.990784518899261</v>
      </c>
      <c r="AB249">
        <f t="shared" si="122"/>
        <v>-115.37505905287587</v>
      </c>
      <c r="AC249">
        <f t="shared" si="123"/>
        <v>-7.0726164005807099</v>
      </c>
      <c r="AD249">
        <f t="shared" si="124"/>
        <v>22.695379887897914</v>
      </c>
      <c r="AE249">
        <f t="shared" si="125"/>
        <v>57.681175088415294</v>
      </c>
      <c r="AF249">
        <f t="shared" si="126"/>
        <v>1.8092273385310313</v>
      </c>
      <c r="AG249">
        <f t="shared" si="127"/>
        <v>33.17466207903783</v>
      </c>
      <c r="AH249">
        <v>1595.0391275997281</v>
      </c>
      <c r="AI249">
        <v>1573.6046666666671</v>
      </c>
      <c r="AJ249">
        <v>1.769363293722662</v>
      </c>
      <c r="AK249">
        <v>66.645628169260647</v>
      </c>
      <c r="AL249">
        <f t="shared" si="128"/>
        <v>1.8365257260521375</v>
      </c>
      <c r="AM249">
        <v>29.922467124272458</v>
      </c>
      <c r="AN249">
        <v>30.661808823529391</v>
      </c>
      <c r="AO249">
        <v>1.6978425438362141E-5</v>
      </c>
      <c r="AP249">
        <v>87.351231965539924</v>
      </c>
      <c r="AQ249">
        <v>25</v>
      </c>
      <c r="AR249">
        <v>4</v>
      </c>
      <c r="AS249">
        <f t="shared" si="129"/>
        <v>1</v>
      </c>
      <c r="AT249">
        <f t="shared" si="130"/>
        <v>0</v>
      </c>
      <c r="AU249">
        <f t="shared" si="131"/>
        <v>47528.283180307175</v>
      </c>
      <c r="AV249">
        <f t="shared" si="132"/>
        <v>1200.095</v>
      </c>
      <c r="AW249">
        <f t="shared" si="133"/>
        <v>1026.0065760933958</v>
      </c>
      <c r="AX249">
        <f t="shared" si="134"/>
        <v>0.85493779750219412</v>
      </c>
      <c r="AY249">
        <f t="shared" si="135"/>
        <v>0.18842994917923475</v>
      </c>
      <c r="AZ249">
        <v>2.7</v>
      </c>
      <c r="BA249">
        <v>0.5</v>
      </c>
      <c r="BB249" t="s">
        <v>356</v>
      </c>
      <c r="BC249">
        <v>2</v>
      </c>
      <c r="BD249" t="b">
        <v>1</v>
      </c>
      <c r="BE249">
        <v>1665256601.1875</v>
      </c>
      <c r="BF249">
        <v>1522.2674999999999</v>
      </c>
      <c r="BG249">
        <v>1547.37</v>
      </c>
      <c r="BH249">
        <v>30.650625000000002</v>
      </c>
      <c r="BI249">
        <v>29.922174999999999</v>
      </c>
      <c r="BJ249">
        <v>1520.6224999999999</v>
      </c>
      <c r="BK249">
        <v>30.45485</v>
      </c>
      <c r="BL249">
        <v>650.03612499999997</v>
      </c>
      <c r="BM249">
        <v>100.78325</v>
      </c>
      <c r="BN249">
        <v>0.100024575</v>
      </c>
      <c r="BO249">
        <v>31.004375</v>
      </c>
      <c r="BP249">
        <v>31.586874999999999</v>
      </c>
      <c r="BQ249">
        <v>999.9</v>
      </c>
      <c r="BR249">
        <v>0</v>
      </c>
      <c r="BS249">
        <v>0</v>
      </c>
      <c r="BT249">
        <v>9011.0924999999988</v>
      </c>
      <c r="BU249">
        <v>0</v>
      </c>
      <c r="BV249">
        <v>26.814475000000002</v>
      </c>
      <c r="BW249">
        <v>-25.102337500000001</v>
      </c>
      <c r="BX249">
        <v>1570.4012499999999</v>
      </c>
      <c r="BY249">
        <v>1595.0987500000001</v>
      </c>
      <c r="BZ249">
        <v>0.72845087500000005</v>
      </c>
      <c r="CA249">
        <v>1547.37</v>
      </c>
      <c r="CB249">
        <v>29.922174999999999</v>
      </c>
      <c r="CC249">
        <v>3.0890724999999999</v>
      </c>
      <c r="CD249">
        <v>3.0156575000000001</v>
      </c>
      <c r="CE249">
        <v>24.515987500000001</v>
      </c>
      <c r="CF249">
        <v>24.1146125</v>
      </c>
      <c r="CG249">
        <v>1200.095</v>
      </c>
      <c r="CH249">
        <v>0.49999062499999991</v>
      </c>
      <c r="CI249">
        <v>0.50000937499999998</v>
      </c>
      <c r="CJ249">
        <v>0</v>
      </c>
      <c r="CK249">
        <v>798.48125000000005</v>
      </c>
      <c r="CL249">
        <v>4.9990899999999998</v>
      </c>
      <c r="CM249">
        <v>8654.8875000000007</v>
      </c>
      <c r="CN249">
        <v>9558.5687499999985</v>
      </c>
      <c r="CO249">
        <v>43.561999999999998</v>
      </c>
      <c r="CP249">
        <v>45.436999999999998</v>
      </c>
      <c r="CQ249">
        <v>44.436999999999998</v>
      </c>
      <c r="CR249">
        <v>44.492125000000001</v>
      </c>
      <c r="CS249">
        <v>44.875</v>
      </c>
      <c r="CT249">
        <v>597.53625</v>
      </c>
      <c r="CU249">
        <v>597.55875000000003</v>
      </c>
      <c r="CV249">
        <v>0</v>
      </c>
      <c r="CW249">
        <v>1665256606.3</v>
      </c>
      <c r="CX249">
        <v>0</v>
      </c>
      <c r="CY249">
        <v>1665253528.5999999</v>
      </c>
      <c r="CZ249" t="s">
        <v>357</v>
      </c>
      <c r="DA249">
        <v>1665253526.5999999</v>
      </c>
      <c r="DB249">
        <v>1665253528.5999999</v>
      </c>
      <c r="DC249">
        <v>13</v>
      </c>
      <c r="DD249">
        <v>3.1E-2</v>
      </c>
      <c r="DE249">
        <v>1.2999999999999999E-2</v>
      </c>
      <c r="DF249">
        <v>1.6459999999999999</v>
      </c>
      <c r="DG249">
        <v>0.19600000000000001</v>
      </c>
      <c r="DH249">
        <v>415</v>
      </c>
      <c r="DI249">
        <v>32</v>
      </c>
      <c r="DJ249">
        <v>0.56000000000000005</v>
      </c>
      <c r="DK249">
        <v>0.22</v>
      </c>
      <c r="DL249">
        <v>-25.019512195121951</v>
      </c>
      <c r="DM249">
        <v>-0.36382160278740788</v>
      </c>
      <c r="DN249">
        <v>5.6729719466882732E-2</v>
      </c>
      <c r="DO249">
        <v>0</v>
      </c>
      <c r="DP249">
        <v>0.71585002439024392</v>
      </c>
      <c r="DQ249">
        <v>3.9962111498256993E-2</v>
      </c>
      <c r="DR249">
        <v>4.9285491878407897E-3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377</v>
      </c>
      <c r="EA249">
        <v>3.2944399999999998</v>
      </c>
      <c r="EB249">
        <v>2.6251799999999998</v>
      </c>
      <c r="EC249">
        <v>0.23991100000000001</v>
      </c>
      <c r="ED249">
        <v>0.24087</v>
      </c>
      <c r="EE249">
        <v>0.128579</v>
      </c>
      <c r="EF249">
        <v>0.125279</v>
      </c>
      <c r="EG249">
        <v>22919.5</v>
      </c>
      <c r="EH249">
        <v>23438.5</v>
      </c>
      <c r="EI249">
        <v>28078.400000000001</v>
      </c>
      <c r="EJ249">
        <v>29748.400000000001</v>
      </c>
      <c r="EK249">
        <v>33595.300000000003</v>
      </c>
      <c r="EL249">
        <v>36192.699999999997</v>
      </c>
      <c r="EM249">
        <v>39542.300000000003</v>
      </c>
      <c r="EN249">
        <v>42594.9</v>
      </c>
      <c r="EO249">
        <v>2.1431</v>
      </c>
      <c r="EP249">
        <v>2.1013500000000001</v>
      </c>
      <c r="EQ249">
        <v>1.24201E-2</v>
      </c>
      <c r="ER249">
        <v>0</v>
      </c>
      <c r="ES249">
        <v>31.3901</v>
      </c>
      <c r="ET249">
        <v>999.9</v>
      </c>
      <c r="EU249">
        <v>47.9</v>
      </c>
      <c r="EV249">
        <v>40.200000000000003</v>
      </c>
      <c r="EW249">
        <v>35.615400000000001</v>
      </c>
      <c r="EX249">
        <v>57.237400000000001</v>
      </c>
      <c r="EY249">
        <v>-3.55769</v>
      </c>
      <c r="EZ249">
        <v>2</v>
      </c>
      <c r="FA249">
        <v>0.68533299999999997</v>
      </c>
      <c r="FB249">
        <v>3.7988</v>
      </c>
      <c r="FC249">
        <v>20.230799999999999</v>
      </c>
      <c r="FD249">
        <v>5.2192400000000001</v>
      </c>
      <c r="FE249">
        <v>12.0099</v>
      </c>
      <c r="FF249">
        <v>4.9863499999999998</v>
      </c>
      <c r="FG249">
        <v>3.2846500000000001</v>
      </c>
      <c r="FH249">
        <v>5154</v>
      </c>
      <c r="FI249">
        <v>9999</v>
      </c>
      <c r="FJ249">
        <v>9999</v>
      </c>
      <c r="FK249">
        <v>432.4</v>
      </c>
      <c r="FL249">
        <v>1.8658399999999999</v>
      </c>
      <c r="FM249">
        <v>1.86222</v>
      </c>
      <c r="FN249">
        <v>1.86432</v>
      </c>
      <c r="FO249">
        <v>1.8605</v>
      </c>
      <c r="FP249">
        <v>1.8611800000000001</v>
      </c>
      <c r="FQ249">
        <v>1.8602000000000001</v>
      </c>
      <c r="FR249">
        <v>1.8619000000000001</v>
      </c>
      <c r="FS249">
        <v>1.8585</v>
      </c>
      <c r="FT249">
        <v>0</v>
      </c>
      <c r="FU249">
        <v>0</v>
      </c>
      <c r="FV249">
        <v>0</v>
      </c>
      <c r="FW249">
        <v>0</v>
      </c>
      <c r="FX249" t="s">
        <v>359</v>
      </c>
      <c r="FY249" t="s">
        <v>360</v>
      </c>
      <c r="FZ249" t="s">
        <v>361</v>
      </c>
      <c r="GA249" t="s">
        <v>361</v>
      </c>
      <c r="GB249" t="s">
        <v>361</v>
      </c>
      <c r="GC249" t="s">
        <v>361</v>
      </c>
      <c r="GD249">
        <v>0</v>
      </c>
      <c r="GE249">
        <v>100</v>
      </c>
      <c r="GF249">
        <v>100</v>
      </c>
      <c r="GG249">
        <v>1.65</v>
      </c>
      <c r="GH249">
        <v>0.19570000000000001</v>
      </c>
      <c r="GI249">
        <v>1.646399999999971</v>
      </c>
      <c r="GJ249">
        <v>0</v>
      </c>
      <c r="GK249">
        <v>0</v>
      </c>
      <c r="GL249">
        <v>0</v>
      </c>
      <c r="GM249">
        <v>0.19577000000000669</v>
      </c>
      <c r="GN249">
        <v>0</v>
      </c>
      <c r="GO249">
        <v>0</v>
      </c>
      <c r="GP249">
        <v>0</v>
      </c>
      <c r="GQ249">
        <v>-1</v>
      </c>
      <c r="GR249">
        <v>-1</v>
      </c>
      <c r="GS249">
        <v>-1</v>
      </c>
      <c r="GT249">
        <v>-1</v>
      </c>
      <c r="GU249">
        <v>51.3</v>
      </c>
      <c r="GV249">
        <v>51.2</v>
      </c>
      <c r="GW249">
        <v>3.9355500000000001</v>
      </c>
      <c r="GX249">
        <v>2.5598100000000001</v>
      </c>
      <c r="GY249">
        <v>2.04834</v>
      </c>
      <c r="GZ249">
        <v>2.6000999999999999</v>
      </c>
      <c r="HA249">
        <v>2.1972700000000001</v>
      </c>
      <c r="HB249">
        <v>2.3083499999999999</v>
      </c>
      <c r="HC249">
        <v>45.063400000000001</v>
      </c>
      <c r="HD249">
        <v>13.6942</v>
      </c>
      <c r="HE249">
        <v>18</v>
      </c>
      <c r="HF249">
        <v>663.01900000000001</v>
      </c>
      <c r="HG249">
        <v>696.83199999999999</v>
      </c>
      <c r="HH249">
        <v>25.348600000000001</v>
      </c>
      <c r="HI249">
        <v>35.598999999999997</v>
      </c>
      <c r="HJ249">
        <v>29.999400000000001</v>
      </c>
      <c r="HK249">
        <v>35.432400000000001</v>
      </c>
      <c r="HL249">
        <v>35.399799999999999</v>
      </c>
      <c r="HM249">
        <v>78.700299999999999</v>
      </c>
      <c r="HN249">
        <v>18.099499999999999</v>
      </c>
      <c r="HO249">
        <v>20.517199999999999</v>
      </c>
      <c r="HP249">
        <v>25.345199999999998</v>
      </c>
      <c r="HQ249">
        <v>1561.67</v>
      </c>
      <c r="HR249">
        <v>29.791499999999999</v>
      </c>
      <c r="HS249">
        <v>98.806600000000003</v>
      </c>
      <c r="HT249">
        <v>98.703100000000006</v>
      </c>
    </row>
    <row r="250" spans="1:228" x14ac:dyDescent="0.2">
      <c r="A250">
        <v>235</v>
      </c>
      <c r="B250">
        <v>1665256607.5</v>
      </c>
      <c r="C250">
        <v>934.5</v>
      </c>
      <c r="D250" t="s">
        <v>830</v>
      </c>
      <c r="E250" t="s">
        <v>831</v>
      </c>
      <c r="F250">
        <v>4</v>
      </c>
      <c r="G250">
        <v>1665256605.5</v>
      </c>
      <c r="H250">
        <f t="shared" si="102"/>
        <v>1.9817849054573414E-3</v>
      </c>
      <c r="I250">
        <f t="shared" si="103"/>
        <v>1.9817849054573413</v>
      </c>
      <c r="J250">
        <f t="shared" si="104"/>
        <v>33.091255300942983</v>
      </c>
      <c r="K250">
        <f t="shared" si="105"/>
        <v>1529.5771428571429</v>
      </c>
      <c r="L250">
        <f t="shared" si="106"/>
        <v>1064.671170402934</v>
      </c>
      <c r="M250">
        <f t="shared" si="107"/>
        <v>107.40776170018637</v>
      </c>
      <c r="N250">
        <f t="shared" si="108"/>
        <v>154.30910672623506</v>
      </c>
      <c r="O250">
        <f t="shared" si="109"/>
        <v>0.12471658932274868</v>
      </c>
      <c r="P250">
        <f t="shared" si="110"/>
        <v>3.6648951593811061</v>
      </c>
      <c r="Q250">
        <f t="shared" si="111"/>
        <v>0.12240588216456069</v>
      </c>
      <c r="R250">
        <f t="shared" si="112"/>
        <v>7.6707718308714548E-2</v>
      </c>
      <c r="S250">
        <f t="shared" si="113"/>
        <v>226.13439737883974</v>
      </c>
      <c r="T250">
        <f t="shared" si="114"/>
        <v>31.664336693215152</v>
      </c>
      <c r="U250">
        <f t="shared" si="115"/>
        <v>31.589028571428571</v>
      </c>
      <c r="V250">
        <f t="shared" si="116"/>
        <v>4.6651272525423799</v>
      </c>
      <c r="W250">
        <f t="shared" si="117"/>
        <v>68.585143908684572</v>
      </c>
      <c r="X250">
        <f t="shared" si="118"/>
        <v>3.0946116721489347</v>
      </c>
      <c r="Y250">
        <f t="shared" si="119"/>
        <v>4.5120728714503437</v>
      </c>
      <c r="Z250">
        <f t="shared" si="120"/>
        <v>1.5705155803934452</v>
      </c>
      <c r="AA250">
        <f t="shared" si="121"/>
        <v>-87.396714330668757</v>
      </c>
      <c r="AB250">
        <f t="shared" si="122"/>
        <v>-115.84787085330723</v>
      </c>
      <c r="AC250">
        <f t="shared" si="123"/>
        <v>-7.11911914733966</v>
      </c>
      <c r="AD250">
        <f t="shared" si="124"/>
        <v>15.770693047524077</v>
      </c>
      <c r="AE250">
        <f t="shared" si="125"/>
        <v>57.377272236828432</v>
      </c>
      <c r="AF250">
        <f t="shared" si="126"/>
        <v>1.8635116548520301</v>
      </c>
      <c r="AG250">
        <f t="shared" si="127"/>
        <v>33.091255300942983</v>
      </c>
      <c r="AH250">
        <v>1601.972405706628</v>
      </c>
      <c r="AI250">
        <v>1580.61806060606</v>
      </c>
      <c r="AJ250">
        <v>1.757987631716234</v>
      </c>
      <c r="AK250">
        <v>66.645628169260647</v>
      </c>
      <c r="AL250">
        <f t="shared" si="128"/>
        <v>1.9817849054573413</v>
      </c>
      <c r="AM250">
        <v>29.922833118260321</v>
      </c>
      <c r="AN250">
        <v>30.680406764705879</v>
      </c>
      <c r="AO250">
        <v>7.5431212324020853E-3</v>
      </c>
      <c r="AP250">
        <v>87.351231965539924</v>
      </c>
      <c r="AQ250">
        <v>25</v>
      </c>
      <c r="AR250">
        <v>4</v>
      </c>
      <c r="AS250">
        <f t="shared" si="129"/>
        <v>1</v>
      </c>
      <c r="AT250">
        <f t="shared" si="130"/>
        <v>0</v>
      </c>
      <c r="AU250">
        <f t="shared" si="131"/>
        <v>47366.227782170121</v>
      </c>
      <c r="AV250">
        <f t="shared" si="132"/>
        <v>1200.0928571428569</v>
      </c>
      <c r="AW250">
        <f t="shared" si="133"/>
        <v>1026.0052421652017</v>
      </c>
      <c r="AX250">
        <f t="shared" si="134"/>
        <v>0.85493821253788849</v>
      </c>
      <c r="AY250">
        <f t="shared" si="135"/>
        <v>0.18843075019812497</v>
      </c>
      <c r="AZ250">
        <v>2.7</v>
      </c>
      <c r="BA250">
        <v>0.5</v>
      </c>
      <c r="BB250" t="s">
        <v>356</v>
      </c>
      <c r="BC250">
        <v>2</v>
      </c>
      <c r="BD250" t="b">
        <v>1</v>
      </c>
      <c r="BE250">
        <v>1665256605.5</v>
      </c>
      <c r="BF250">
        <v>1529.5771428571429</v>
      </c>
      <c r="BG250">
        <v>1554.5957142857139</v>
      </c>
      <c r="BH250">
        <v>30.6751</v>
      </c>
      <c r="BI250">
        <v>29.92474285714286</v>
      </c>
      <c r="BJ250">
        <v>1527.93</v>
      </c>
      <c r="BK250">
        <v>30.479328571428571</v>
      </c>
      <c r="BL250">
        <v>649.97585714285719</v>
      </c>
      <c r="BM250">
        <v>100.78357142857141</v>
      </c>
      <c r="BN250">
        <v>9.9935785714285727E-2</v>
      </c>
      <c r="BO250">
        <v>31.002700000000001</v>
      </c>
      <c r="BP250">
        <v>31.589028571428571</v>
      </c>
      <c r="BQ250">
        <v>999.89999999999986</v>
      </c>
      <c r="BR250">
        <v>0</v>
      </c>
      <c r="BS250">
        <v>0</v>
      </c>
      <c r="BT250">
        <v>8979.8200000000015</v>
      </c>
      <c r="BU250">
        <v>0</v>
      </c>
      <c r="BV250">
        <v>26.41197142857143</v>
      </c>
      <c r="BW250">
        <v>-25.018714285714282</v>
      </c>
      <c r="BX250">
        <v>1577.981428571429</v>
      </c>
      <c r="BY250">
        <v>1602.5514285714289</v>
      </c>
      <c r="BZ250">
        <v>0.75034642857142853</v>
      </c>
      <c r="CA250">
        <v>1554.5957142857139</v>
      </c>
      <c r="CB250">
        <v>29.92474285714286</v>
      </c>
      <c r="CC250">
        <v>3.091545714285715</v>
      </c>
      <c r="CD250">
        <v>3.0159228571428569</v>
      </c>
      <c r="CE250">
        <v>24.529357142857151</v>
      </c>
      <c r="CF250">
        <v>24.116057142857141</v>
      </c>
      <c r="CG250">
        <v>1200.0928571428569</v>
      </c>
      <c r="CH250">
        <v>0.49997699999999989</v>
      </c>
      <c r="CI250">
        <v>0.500023</v>
      </c>
      <c r="CJ250">
        <v>0</v>
      </c>
      <c r="CK250">
        <v>798.41214285714273</v>
      </c>
      <c r="CL250">
        <v>4.9990899999999998</v>
      </c>
      <c r="CM250">
        <v>8662.5314285714285</v>
      </c>
      <c r="CN250">
        <v>9558.5142857142873</v>
      </c>
      <c r="CO250">
        <v>43.561999999999998</v>
      </c>
      <c r="CP250">
        <v>45.436999999999998</v>
      </c>
      <c r="CQ250">
        <v>44.436999999999998</v>
      </c>
      <c r="CR250">
        <v>44.5</v>
      </c>
      <c r="CS250">
        <v>44.875</v>
      </c>
      <c r="CT250">
        <v>597.51857142857148</v>
      </c>
      <c r="CU250">
        <v>597.57428571428579</v>
      </c>
      <c r="CV250">
        <v>0</v>
      </c>
      <c r="CW250">
        <v>1665256610.5</v>
      </c>
      <c r="CX250">
        <v>0</v>
      </c>
      <c r="CY250">
        <v>1665253528.5999999</v>
      </c>
      <c r="CZ250" t="s">
        <v>357</v>
      </c>
      <c r="DA250">
        <v>1665253526.5999999</v>
      </c>
      <c r="DB250">
        <v>1665253528.5999999</v>
      </c>
      <c r="DC250">
        <v>13</v>
      </c>
      <c r="DD250">
        <v>3.1E-2</v>
      </c>
      <c r="DE250">
        <v>1.2999999999999999E-2</v>
      </c>
      <c r="DF250">
        <v>1.6459999999999999</v>
      </c>
      <c r="DG250">
        <v>0.19600000000000001</v>
      </c>
      <c r="DH250">
        <v>415</v>
      </c>
      <c r="DI250">
        <v>32</v>
      </c>
      <c r="DJ250">
        <v>0.56000000000000005</v>
      </c>
      <c r="DK250">
        <v>0.22</v>
      </c>
      <c r="DL250">
        <v>-25.031148780487801</v>
      </c>
      <c r="DM250">
        <v>-0.41486550522647009</v>
      </c>
      <c r="DN250">
        <v>6.0164514790499543E-2</v>
      </c>
      <c r="DO250">
        <v>0</v>
      </c>
      <c r="DP250">
        <v>0.72225312195121949</v>
      </c>
      <c r="DQ250">
        <v>0.1120002020905923</v>
      </c>
      <c r="DR250">
        <v>1.2668356930817481E-2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364</v>
      </c>
      <c r="EA250">
        <v>3.29427</v>
      </c>
      <c r="EB250">
        <v>2.62513</v>
      </c>
      <c r="EC250">
        <v>0.24055299999999999</v>
      </c>
      <c r="ED250">
        <v>0.24149000000000001</v>
      </c>
      <c r="EE250">
        <v>0.12862299999999999</v>
      </c>
      <c r="EF250">
        <v>0.125282</v>
      </c>
      <c r="EG250">
        <v>22900.2</v>
      </c>
      <c r="EH250">
        <v>23419.5</v>
      </c>
      <c r="EI250">
        <v>28078.6</v>
      </c>
      <c r="EJ250">
        <v>29748.7</v>
      </c>
      <c r="EK250">
        <v>33593.699999999997</v>
      </c>
      <c r="EL250">
        <v>36192.9</v>
      </c>
      <c r="EM250">
        <v>39542.300000000003</v>
      </c>
      <c r="EN250">
        <v>42595.1</v>
      </c>
      <c r="EO250">
        <v>2.1430500000000001</v>
      </c>
      <c r="EP250">
        <v>2.10148</v>
      </c>
      <c r="EQ250">
        <v>1.20774E-2</v>
      </c>
      <c r="ER250">
        <v>0</v>
      </c>
      <c r="ES250">
        <v>31.391200000000001</v>
      </c>
      <c r="ET250">
        <v>999.9</v>
      </c>
      <c r="EU250">
        <v>47.9</v>
      </c>
      <c r="EV250">
        <v>40.299999999999997</v>
      </c>
      <c r="EW250">
        <v>35.8035</v>
      </c>
      <c r="EX250">
        <v>57.7774</v>
      </c>
      <c r="EY250">
        <v>-3.3693900000000001</v>
      </c>
      <c r="EZ250">
        <v>2</v>
      </c>
      <c r="FA250">
        <v>0.68531500000000001</v>
      </c>
      <c r="FB250">
        <v>3.8364500000000001</v>
      </c>
      <c r="FC250">
        <v>20.229900000000001</v>
      </c>
      <c r="FD250">
        <v>5.2195400000000003</v>
      </c>
      <c r="FE250">
        <v>12.0099</v>
      </c>
      <c r="FF250">
        <v>4.9862500000000001</v>
      </c>
      <c r="FG250">
        <v>3.2846500000000001</v>
      </c>
      <c r="FH250">
        <v>5154.3</v>
      </c>
      <c r="FI250">
        <v>9999</v>
      </c>
      <c r="FJ250">
        <v>9999</v>
      </c>
      <c r="FK250">
        <v>432.4</v>
      </c>
      <c r="FL250">
        <v>1.8658399999999999</v>
      </c>
      <c r="FM250">
        <v>1.86222</v>
      </c>
      <c r="FN250">
        <v>1.86432</v>
      </c>
      <c r="FO250">
        <v>1.8605</v>
      </c>
      <c r="FP250">
        <v>1.8611800000000001</v>
      </c>
      <c r="FQ250">
        <v>1.8602000000000001</v>
      </c>
      <c r="FR250">
        <v>1.86189</v>
      </c>
      <c r="FS250">
        <v>1.8585100000000001</v>
      </c>
      <c r="FT250">
        <v>0</v>
      </c>
      <c r="FU250">
        <v>0</v>
      </c>
      <c r="FV250">
        <v>0</v>
      </c>
      <c r="FW250">
        <v>0</v>
      </c>
      <c r="FX250" t="s">
        <v>359</v>
      </c>
      <c r="FY250" t="s">
        <v>360</v>
      </c>
      <c r="FZ250" t="s">
        <v>361</v>
      </c>
      <c r="GA250" t="s">
        <v>361</v>
      </c>
      <c r="GB250" t="s">
        <v>361</v>
      </c>
      <c r="GC250" t="s">
        <v>361</v>
      </c>
      <c r="GD250">
        <v>0</v>
      </c>
      <c r="GE250">
        <v>100</v>
      </c>
      <c r="GF250">
        <v>100</v>
      </c>
      <c r="GG250">
        <v>1.64</v>
      </c>
      <c r="GH250">
        <v>0.19570000000000001</v>
      </c>
      <c r="GI250">
        <v>1.646399999999971</v>
      </c>
      <c r="GJ250">
        <v>0</v>
      </c>
      <c r="GK250">
        <v>0</v>
      </c>
      <c r="GL250">
        <v>0</v>
      </c>
      <c r="GM250">
        <v>0.19577000000000669</v>
      </c>
      <c r="GN250">
        <v>0</v>
      </c>
      <c r="GO250">
        <v>0</v>
      </c>
      <c r="GP250">
        <v>0</v>
      </c>
      <c r="GQ250">
        <v>-1</v>
      </c>
      <c r="GR250">
        <v>-1</v>
      </c>
      <c r="GS250">
        <v>-1</v>
      </c>
      <c r="GT250">
        <v>-1</v>
      </c>
      <c r="GU250">
        <v>51.3</v>
      </c>
      <c r="GV250">
        <v>51.3</v>
      </c>
      <c r="GW250">
        <v>3.9489700000000001</v>
      </c>
      <c r="GX250">
        <v>2.5561500000000001</v>
      </c>
      <c r="GY250">
        <v>2.04834</v>
      </c>
      <c r="GZ250">
        <v>2.5988799999999999</v>
      </c>
      <c r="HA250">
        <v>2.1972700000000001</v>
      </c>
      <c r="HB250">
        <v>2.3596200000000001</v>
      </c>
      <c r="HC250">
        <v>45.063400000000001</v>
      </c>
      <c r="HD250">
        <v>13.7118</v>
      </c>
      <c r="HE250">
        <v>18</v>
      </c>
      <c r="HF250">
        <v>662.97400000000005</v>
      </c>
      <c r="HG250">
        <v>696.94399999999996</v>
      </c>
      <c r="HH250">
        <v>25.348800000000001</v>
      </c>
      <c r="HI250">
        <v>35.595999999999997</v>
      </c>
      <c r="HJ250">
        <v>29.9998</v>
      </c>
      <c r="HK250">
        <v>35.432099999999998</v>
      </c>
      <c r="HL250">
        <v>35.399500000000003</v>
      </c>
      <c r="HM250">
        <v>78.964100000000002</v>
      </c>
      <c r="HN250">
        <v>18.397099999999998</v>
      </c>
      <c r="HO250">
        <v>20.517199999999999</v>
      </c>
      <c r="HP250">
        <v>25.3416</v>
      </c>
      <c r="HQ250">
        <v>1568.35</v>
      </c>
      <c r="HR250">
        <v>29.734200000000001</v>
      </c>
      <c r="HS250">
        <v>98.807000000000002</v>
      </c>
      <c r="HT250">
        <v>98.703900000000004</v>
      </c>
    </row>
    <row r="251" spans="1:228" x14ac:dyDescent="0.2">
      <c r="A251">
        <v>236</v>
      </c>
      <c r="B251">
        <v>1665256611.5</v>
      </c>
      <c r="C251">
        <v>938.5</v>
      </c>
      <c r="D251" t="s">
        <v>832</v>
      </c>
      <c r="E251" t="s">
        <v>833</v>
      </c>
      <c r="F251">
        <v>4</v>
      </c>
      <c r="G251">
        <v>1665256609.1875</v>
      </c>
      <c r="H251">
        <f t="shared" si="102"/>
        <v>1.9090079829082824E-3</v>
      </c>
      <c r="I251">
        <f t="shared" si="103"/>
        <v>1.9090079829082824</v>
      </c>
      <c r="J251">
        <f t="shared" si="104"/>
        <v>34.157521144120956</v>
      </c>
      <c r="K251">
        <f t="shared" si="105"/>
        <v>1535.6949999999999</v>
      </c>
      <c r="L251">
        <f t="shared" si="106"/>
        <v>1040.4314218708173</v>
      </c>
      <c r="M251">
        <f t="shared" si="107"/>
        <v>104.96456849068167</v>
      </c>
      <c r="N251">
        <f t="shared" si="108"/>
        <v>154.92954136126772</v>
      </c>
      <c r="O251">
        <f t="shared" si="109"/>
        <v>0.12013194074926571</v>
      </c>
      <c r="P251">
        <f t="shared" si="110"/>
        <v>3.6718930898686049</v>
      </c>
      <c r="Q251">
        <f t="shared" si="111"/>
        <v>0.1179904319651085</v>
      </c>
      <c r="R251">
        <f t="shared" si="112"/>
        <v>7.3933246281914611E-2</v>
      </c>
      <c r="S251">
        <f t="shared" si="113"/>
        <v>226.12094661137195</v>
      </c>
      <c r="T251">
        <f t="shared" si="114"/>
        <v>31.682136290492593</v>
      </c>
      <c r="U251">
        <f t="shared" si="115"/>
        <v>31.588012500000001</v>
      </c>
      <c r="V251">
        <f t="shared" si="116"/>
        <v>4.6648581571020324</v>
      </c>
      <c r="W251">
        <f t="shared" si="117"/>
        <v>68.587243740915426</v>
      </c>
      <c r="X251">
        <f t="shared" si="118"/>
        <v>3.0953725759648996</v>
      </c>
      <c r="Y251">
        <f t="shared" si="119"/>
        <v>4.5130441276478477</v>
      </c>
      <c r="Z251">
        <f t="shared" si="120"/>
        <v>1.5694855811371329</v>
      </c>
      <c r="AA251">
        <f t="shared" si="121"/>
        <v>-84.187252046255253</v>
      </c>
      <c r="AB251">
        <f t="shared" si="122"/>
        <v>-115.12064026802973</v>
      </c>
      <c r="AC251">
        <f t="shared" si="123"/>
        <v>-7.061042552963384</v>
      </c>
      <c r="AD251">
        <f t="shared" si="124"/>
        <v>19.752011744123578</v>
      </c>
      <c r="AE251">
        <f t="shared" si="125"/>
        <v>57.333154176494538</v>
      </c>
      <c r="AF251">
        <f t="shared" si="126"/>
        <v>1.9318526715504514</v>
      </c>
      <c r="AG251">
        <f t="shared" si="127"/>
        <v>34.157521144120956</v>
      </c>
      <c r="AH251">
        <v>1608.818516384255</v>
      </c>
      <c r="AI251">
        <v>1587.3446666666671</v>
      </c>
      <c r="AJ251">
        <v>1.6755265226820379</v>
      </c>
      <c r="AK251">
        <v>66.645628169260647</v>
      </c>
      <c r="AL251">
        <f t="shared" si="128"/>
        <v>1.9090079829082824</v>
      </c>
      <c r="AM251">
        <v>29.926662184560151</v>
      </c>
      <c r="AN251">
        <v>30.684184999999989</v>
      </c>
      <c r="AO251">
        <v>2.0819998889665399E-3</v>
      </c>
      <c r="AP251">
        <v>87.351231965539924</v>
      </c>
      <c r="AQ251">
        <v>25</v>
      </c>
      <c r="AR251">
        <v>4</v>
      </c>
      <c r="AS251">
        <f t="shared" si="129"/>
        <v>1</v>
      </c>
      <c r="AT251">
        <f t="shared" si="130"/>
        <v>0</v>
      </c>
      <c r="AU251">
        <f t="shared" si="131"/>
        <v>47491.409813988445</v>
      </c>
      <c r="AV251">
        <f t="shared" si="132"/>
        <v>1200.01875</v>
      </c>
      <c r="AW251">
        <f t="shared" si="133"/>
        <v>1025.9421510939751</v>
      </c>
      <c r="AX251">
        <f t="shared" si="134"/>
        <v>0.85493843416527882</v>
      </c>
      <c r="AY251">
        <f t="shared" si="135"/>
        <v>0.188431177938988</v>
      </c>
      <c r="AZ251">
        <v>2.7</v>
      </c>
      <c r="BA251">
        <v>0.5</v>
      </c>
      <c r="BB251" t="s">
        <v>356</v>
      </c>
      <c r="BC251">
        <v>2</v>
      </c>
      <c r="BD251" t="b">
        <v>1</v>
      </c>
      <c r="BE251">
        <v>1665256609.1875</v>
      </c>
      <c r="BF251">
        <v>1535.6949999999999</v>
      </c>
      <c r="BG251">
        <v>1560.7437500000001</v>
      </c>
      <c r="BH251">
        <v>30.681999999999999</v>
      </c>
      <c r="BI251">
        <v>29.904125000000001</v>
      </c>
      <c r="BJ251">
        <v>1534.05125</v>
      </c>
      <c r="BK251">
        <v>30.486225000000001</v>
      </c>
      <c r="BL251">
        <v>649.97137500000008</v>
      </c>
      <c r="BM251">
        <v>100.78574999999999</v>
      </c>
      <c r="BN251">
        <v>9.9869449999999999E-2</v>
      </c>
      <c r="BO251">
        <v>31.006474999999998</v>
      </c>
      <c r="BP251">
        <v>31.588012500000001</v>
      </c>
      <c r="BQ251">
        <v>999.9</v>
      </c>
      <c r="BR251">
        <v>0</v>
      </c>
      <c r="BS251">
        <v>0</v>
      </c>
      <c r="BT251">
        <v>9003.8287500000006</v>
      </c>
      <c r="BU251">
        <v>0</v>
      </c>
      <c r="BV251">
        <v>24.4643625</v>
      </c>
      <c r="BW251">
        <v>-25.0480625</v>
      </c>
      <c r="BX251">
        <v>1584.3050000000001</v>
      </c>
      <c r="BY251">
        <v>1608.85625</v>
      </c>
      <c r="BZ251">
        <v>0.77786999999999995</v>
      </c>
      <c r="CA251">
        <v>1560.7437500000001</v>
      </c>
      <c r="CB251">
        <v>29.904125000000001</v>
      </c>
      <c r="CC251">
        <v>3.0923037500000001</v>
      </c>
      <c r="CD251">
        <v>3.0139049999999998</v>
      </c>
      <c r="CE251">
        <v>24.533474999999999</v>
      </c>
      <c r="CF251">
        <v>24.104949999999999</v>
      </c>
      <c r="CG251">
        <v>1200.01875</v>
      </c>
      <c r="CH251">
        <v>0.49996987500000001</v>
      </c>
      <c r="CI251">
        <v>0.50003012499999999</v>
      </c>
      <c r="CJ251">
        <v>0</v>
      </c>
      <c r="CK251">
        <v>798.28974999999991</v>
      </c>
      <c r="CL251">
        <v>4.9990899999999998</v>
      </c>
      <c r="CM251">
        <v>8676.3137499999993</v>
      </c>
      <c r="CN251">
        <v>9557.91</v>
      </c>
      <c r="CO251">
        <v>43.561999999999998</v>
      </c>
      <c r="CP251">
        <v>45.436999999999998</v>
      </c>
      <c r="CQ251">
        <v>44.429250000000003</v>
      </c>
      <c r="CR251">
        <v>44.460624999999993</v>
      </c>
      <c r="CS251">
        <v>44.875</v>
      </c>
      <c r="CT251">
        <v>597.47249999999997</v>
      </c>
      <c r="CU251">
        <v>597.5462500000001</v>
      </c>
      <c r="CV251">
        <v>0</v>
      </c>
      <c r="CW251">
        <v>1665256614.0999999</v>
      </c>
      <c r="CX251">
        <v>0</v>
      </c>
      <c r="CY251">
        <v>1665253528.5999999</v>
      </c>
      <c r="CZ251" t="s">
        <v>357</v>
      </c>
      <c r="DA251">
        <v>1665253526.5999999</v>
      </c>
      <c r="DB251">
        <v>1665253528.5999999</v>
      </c>
      <c r="DC251">
        <v>13</v>
      </c>
      <c r="DD251">
        <v>3.1E-2</v>
      </c>
      <c r="DE251">
        <v>1.2999999999999999E-2</v>
      </c>
      <c r="DF251">
        <v>1.6459999999999999</v>
      </c>
      <c r="DG251">
        <v>0.19600000000000001</v>
      </c>
      <c r="DH251">
        <v>415</v>
      </c>
      <c r="DI251">
        <v>32</v>
      </c>
      <c r="DJ251">
        <v>0.56000000000000005</v>
      </c>
      <c r="DK251">
        <v>0.22</v>
      </c>
      <c r="DL251">
        <v>-25.043917073170729</v>
      </c>
      <c r="DM251">
        <v>-3.484599303137384E-2</v>
      </c>
      <c r="DN251">
        <v>4.588360088809585E-2</v>
      </c>
      <c r="DO251">
        <v>1</v>
      </c>
      <c r="DP251">
        <v>0.73310878048780492</v>
      </c>
      <c r="DQ251">
        <v>0.1923655191637646</v>
      </c>
      <c r="DR251">
        <v>2.0805284921363881E-2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377</v>
      </c>
      <c r="EA251">
        <v>3.2942300000000002</v>
      </c>
      <c r="EB251">
        <v>2.6251099999999998</v>
      </c>
      <c r="EC251">
        <v>0.24116599999999999</v>
      </c>
      <c r="ED251">
        <v>0.24210599999999999</v>
      </c>
      <c r="EE251">
        <v>0.12864200000000001</v>
      </c>
      <c r="EF251">
        <v>0.12514400000000001</v>
      </c>
      <c r="EG251">
        <v>22881.8</v>
      </c>
      <c r="EH251">
        <v>23400.6</v>
      </c>
      <c r="EI251">
        <v>28078.799999999999</v>
      </c>
      <c r="EJ251">
        <v>29749</v>
      </c>
      <c r="EK251">
        <v>33593.599999999999</v>
      </c>
      <c r="EL251">
        <v>36199</v>
      </c>
      <c r="EM251">
        <v>39543</v>
      </c>
      <c r="EN251">
        <v>42595.6</v>
      </c>
      <c r="EO251">
        <v>2.1427</v>
      </c>
      <c r="EP251">
        <v>2.1015999999999999</v>
      </c>
      <c r="EQ251">
        <v>1.21444E-2</v>
      </c>
      <c r="ER251">
        <v>0</v>
      </c>
      <c r="ES251">
        <v>31.393599999999999</v>
      </c>
      <c r="ET251">
        <v>999.9</v>
      </c>
      <c r="EU251">
        <v>47.9</v>
      </c>
      <c r="EV251">
        <v>40.299999999999997</v>
      </c>
      <c r="EW251">
        <v>35.800400000000003</v>
      </c>
      <c r="EX251">
        <v>57.477400000000003</v>
      </c>
      <c r="EY251">
        <v>-3.40144</v>
      </c>
      <c r="EZ251">
        <v>2</v>
      </c>
      <c r="FA251">
        <v>0.68532499999999996</v>
      </c>
      <c r="FB251">
        <v>3.86015</v>
      </c>
      <c r="FC251">
        <v>20.229099999999999</v>
      </c>
      <c r="FD251">
        <v>5.2180400000000002</v>
      </c>
      <c r="FE251">
        <v>12.0099</v>
      </c>
      <c r="FF251">
        <v>4.9858500000000001</v>
      </c>
      <c r="FG251">
        <v>3.2844799999999998</v>
      </c>
      <c r="FH251">
        <v>5154.3</v>
      </c>
      <c r="FI251">
        <v>9999</v>
      </c>
      <c r="FJ251">
        <v>9999</v>
      </c>
      <c r="FK251">
        <v>432.4</v>
      </c>
      <c r="FL251">
        <v>1.86585</v>
      </c>
      <c r="FM251">
        <v>1.8622099999999999</v>
      </c>
      <c r="FN251">
        <v>1.86432</v>
      </c>
      <c r="FO251">
        <v>1.8605</v>
      </c>
      <c r="FP251">
        <v>1.86114</v>
      </c>
      <c r="FQ251">
        <v>1.86019</v>
      </c>
      <c r="FR251">
        <v>1.86189</v>
      </c>
      <c r="FS251">
        <v>1.8584400000000001</v>
      </c>
      <c r="FT251">
        <v>0</v>
      </c>
      <c r="FU251">
        <v>0</v>
      </c>
      <c r="FV251">
        <v>0</v>
      </c>
      <c r="FW251">
        <v>0</v>
      </c>
      <c r="FX251" t="s">
        <v>359</v>
      </c>
      <c r="FY251" t="s">
        <v>360</v>
      </c>
      <c r="FZ251" t="s">
        <v>361</v>
      </c>
      <c r="GA251" t="s">
        <v>361</v>
      </c>
      <c r="GB251" t="s">
        <v>361</v>
      </c>
      <c r="GC251" t="s">
        <v>361</v>
      </c>
      <c r="GD251">
        <v>0</v>
      </c>
      <c r="GE251">
        <v>100</v>
      </c>
      <c r="GF251">
        <v>100</v>
      </c>
      <c r="GG251">
        <v>1.64</v>
      </c>
      <c r="GH251">
        <v>0.1958</v>
      </c>
      <c r="GI251">
        <v>1.646399999999971</v>
      </c>
      <c r="GJ251">
        <v>0</v>
      </c>
      <c r="GK251">
        <v>0</v>
      </c>
      <c r="GL251">
        <v>0</v>
      </c>
      <c r="GM251">
        <v>0.19577000000000669</v>
      </c>
      <c r="GN251">
        <v>0</v>
      </c>
      <c r="GO251">
        <v>0</v>
      </c>
      <c r="GP251">
        <v>0</v>
      </c>
      <c r="GQ251">
        <v>-1</v>
      </c>
      <c r="GR251">
        <v>-1</v>
      </c>
      <c r="GS251">
        <v>-1</v>
      </c>
      <c r="GT251">
        <v>-1</v>
      </c>
      <c r="GU251">
        <v>51.4</v>
      </c>
      <c r="GV251">
        <v>51.4</v>
      </c>
      <c r="GW251">
        <v>3.9611800000000001</v>
      </c>
      <c r="GX251">
        <v>2.5610400000000002</v>
      </c>
      <c r="GY251">
        <v>2.04834</v>
      </c>
      <c r="GZ251">
        <v>2.6000999999999999</v>
      </c>
      <c r="HA251">
        <v>2.1972700000000001</v>
      </c>
      <c r="HB251">
        <v>2.3059099999999999</v>
      </c>
      <c r="HC251">
        <v>45.063400000000001</v>
      </c>
      <c r="HD251">
        <v>13.6942</v>
      </c>
      <c r="HE251">
        <v>18</v>
      </c>
      <c r="HF251">
        <v>662.66300000000001</v>
      </c>
      <c r="HG251">
        <v>697.02599999999995</v>
      </c>
      <c r="HH251">
        <v>25.346299999999999</v>
      </c>
      <c r="HI251">
        <v>35.595700000000001</v>
      </c>
      <c r="HJ251">
        <v>29.9999</v>
      </c>
      <c r="HK251">
        <v>35.429200000000002</v>
      </c>
      <c r="HL251">
        <v>35.396599999999999</v>
      </c>
      <c r="HM251">
        <v>79.227500000000006</v>
      </c>
      <c r="HN251">
        <v>18.6815</v>
      </c>
      <c r="HO251">
        <v>20.517199999999999</v>
      </c>
      <c r="HP251">
        <v>25.335799999999999</v>
      </c>
      <c r="HQ251">
        <v>1575.03</v>
      </c>
      <c r="HR251">
        <v>29.683599999999998</v>
      </c>
      <c r="HS251">
        <v>98.808300000000003</v>
      </c>
      <c r="HT251">
        <v>98.704999999999998</v>
      </c>
    </row>
    <row r="252" spans="1:228" x14ac:dyDescent="0.2">
      <c r="A252">
        <v>237</v>
      </c>
      <c r="B252">
        <v>1665256615.5</v>
      </c>
      <c r="C252">
        <v>942.5</v>
      </c>
      <c r="D252" t="s">
        <v>834</v>
      </c>
      <c r="E252" t="s">
        <v>835</v>
      </c>
      <c r="F252">
        <v>4</v>
      </c>
      <c r="G252">
        <v>1665256613.5</v>
      </c>
      <c r="H252">
        <f t="shared" si="102"/>
        <v>1.9781293483063112E-3</v>
      </c>
      <c r="I252">
        <f t="shared" si="103"/>
        <v>1.9781293483063112</v>
      </c>
      <c r="J252">
        <f t="shared" si="104"/>
        <v>33.485413882229523</v>
      </c>
      <c r="K252">
        <f t="shared" si="105"/>
        <v>1542.8442857142859</v>
      </c>
      <c r="L252">
        <f t="shared" si="106"/>
        <v>1072.0621931853541</v>
      </c>
      <c r="M252">
        <f t="shared" si="107"/>
        <v>108.15535515437796</v>
      </c>
      <c r="N252">
        <f t="shared" si="108"/>
        <v>155.65036499750974</v>
      </c>
      <c r="O252">
        <f t="shared" si="109"/>
        <v>0.1245719940797243</v>
      </c>
      <c r="P252">
        <f t="shared" si="110"/>
        <v>3.6668772493462871</v>
      </c>
      <c r="Q252">
        <f t="shared" si="111"/>
        <v>0.12226780977844948</v>
      </c>
      <c r="R252">
        <f t="shared" si="112"/>
        <v>7.6620853000067352E-2</v>
      </c>
      <c r="S252">
        <f t="shared" si="113"/>
        <v>226.11421466517135</v>
      </c>
      <c r="T252">
        <f t="shared" si="114"/>
        <v>31.672340441454121</v>
      </c>
      <c r="U252">
        <f t="shared" si="115"/>
        <v>31.587157142857141</v>
      </c>
      <c r="V252">
        <f t="shared" si="116"/>
        <v>4.6646316355663338</v>
      </c>
      <c r="W252">
        <f t="shared" si="117"/>
        <v>68.568495956643488</v>
      </c>
      <c r="X252">
        <f t="shared" si="118"/>
        <v>3.0952140090222211</v>
      </c>
      <c r="Y252">
        <f t="shared" si="119"/>
        <v>4.5140468167470873</v>
      </c>
      <c r="Z252">
        <f t="shared" si="120"/>
        <v>1.5694176265441127</v>
      </c>
      <c r="AA252">
        <f t="shared" si="121"/>
        <v>-87.235504260308332</v>
      </c>
      <c r="AB252">
        <f t="shared" si="122"/>
        <v>-114.02401011457557</v>
      </c>
      <c r="AC252">
        <f t="shared" si="123"/>
        <v>-7.0034511355179419</v>
      </c>
      <c r="AD252">
        <f t="shared" si="124"/>
        <v>17.851249154769491</v>
      </c>
      <c r="AE252">
        <f t="shared" si="125"/>
        <v>57.479558957862331</v>
      </c>
      <c r="AF252">
        <f t="shared" si="126"/>
        <v>2.1087079207663733</v>
      </c>
      <c r="AG252">
        <f t="shared" si="127"/>
        <v>33.485413882229523</v>
      </c>
      <c r="AH252">
        <v>1615.7298458698849</v>
      </c>
      <c r="AI252">
        <v>1594.2874545454531</v>
      </c>
      <c r="AJ252">
        <v>1.738563017213181</v>
      </c>
      <c r="AK252">
        <v>66.645628169260647</v>
      </c>
      <c r="AL252">
        <f t="shared" si="128"/>
        <v>1.9781293483063112</v>
      </c>
      <c r="AM252">
        <v>29.88270468518547</v>
      </c>
      <c r="AN252">
        <v>30.674712352941171</v>
      </c>
      <c r="AO252">
        <v>8.4097758696949235E-4</v>
      </c>
      <c r="AP252">
        <v>87.351231965539924</v>
      </c>
      <c r="AQ252">
        <v>25</v>
      </c>
      <c r="AR252">
        <v>4</v>
      </c>
      <c r="AS252">
        <f t="shared" si="129"/>
        <v>1</v>
      </c>
      <c r="AT252">
        <f t="shared" si="130"/>
        <v>0</v>
      </c>
      <c r="AU252">
        <f t="shared" si="131"/>
        <v>47400.658842318531</v>
      </c>
      <c r="AV252">
        <f t="shared" si="132"/>
        <v>1199.981428571429</v>
      </c>
      <c r="AW252">
        <f t="shared" si="133"/>
        <v>1025.9103993083791</v>
      </c>
      <c r="AX252">
        <f t="shared" si="134"/>
        <v>0.85493856394904344</v>
      </c>
      <c r="AY252">
        <f t="shared" si="135"/>
        <v>0.188431428421654</v>
      </c>
      <c r="AZ252">
        <v>2.7</v>
      </c>
      <c r="BA252">
        <v>0.5</v>
      </c>
      <c r="BB252" t="s">
        <v>356</v>
      </c>
      <c r="BC252">
        <v>2</v>
      </c>
      <c r="BD252" t="b">
        <v>1</v>
      </c>
      <c r="BE252">
        <v>1665256613.5</v>
      </c>
      <c r="BF252">
        <v>1542.8442857142859</v>
      </c>
      <c r="BG252">
        <v>1568.0728571428569</v>
      </c>
      <c r="BH252">
        <v>30.680514285714281</v>
      </c>
      <c r="BI252">
        <v>29.831428571428571</v>
      </c>
      <c r="BJ252">
        <v>1541.197142857143</v>
      </c>
      <c r="BK252">
        <v>30.48471428571429</v>
      </c>
      <c r="BL252">
        <v>649.97342857142849</v>
      </c>
      <c r="BM252">
        <v>100.78528571428571</v>
      </c>
      <c r="BN252">
        <v>0.10005082857142859</v>
      </c>
      <c r="BO252">
        <v>31.010371428571428</v>
      </c>
      <c r="BP252">
        <v>31.587157142857141</v>
      </c>
      <c r="BQ252">
        <v>999.89999999999986</v>
      </c>
      <c r="BR252">
        <v>0</v>
      </c>
      <c r="BS252">
        <v>0</v>
      </c>
      <c r="BT252">
        <v>8986.52</v>
      </c>
      <c r="BU252">
        <v>0</v>
      </c>
      <c r="BV252">
        <v>26.164928571428572</v>
      </c>
      <c r="BW252">
        <v>-25.227828571428571</v>
      </c>
      <c r="BX252">
        <v>1591.6785714285711</v>
      </c>
      <c r="BY252">
        <v>1616.288571428571</v>
      </c>
      <c r="BZ252">
        <v>0.84904214285714275</v>
      </c>
      <c r="CA252">
        <v>1568.0728571428569</v>
      </c>
      <c r="CB252">
        <v>29.831428571428571</v>
      </c>
      <c r="CC252">
        <v>3.092138571428571</v>
      </c>
      <c r="CD252">
        <v>3.006567142857143</v>
      </c>
      <c r="CE252">
        <v>24.53257142857143</v>
      </c>
      <c r="CF252">
        <v>24.064328571428579</v>
      </c>
      <c r="CG252">
        <v>1199.981428571429</v>
      </c>
      <c r="CH252">
        <v>0.49996542857142862</v>
      </c>
      <c r="CI252">
        <v>0.50003457142857144</v>
      </c>
      <c r="CJ252">
        <v>0</v>
      </c>
      <c r="CK252">
        <v>798.31371428571424</v>
      </c>
      <c r="CL252">
        <v>4.9990899999999998</v>
      </c>
      <c r="CM252">
        <v>8670.4671428571419</v>
      </c>
      <c r="CN252">
        <v>9557.5928571428576</v>
      </c>
      <c r="CO252">
        <v>43.561999999999998</v>
      </c>
      <c r="CP252">
        <v>45.436999999999998</v>
      </c>
      <c r="CQ252">
        <v>44.428142857142859</v>
      </c>
      <c r="CR252">
        <v>44.436999999999998</v>
      </c>
      <c r="CS252">
        <v>44.875</v>
      </c>
      <c r="CT252">
        <v>597.44857142857131</v>
      </c>
      <c r="CU252">
        <v>597.5328571428571</v>
      </c>
      <c r="CV252">
        <v>0</v>
      </c>
      <c r="CW252">
        <v>1665256618.3</v>
      </c>
      <c r="CX252">
        <v>0</v>
      </c>
      <c r="CY252">
        <v>1665253528.5999999</v>
      </c>
      <c r="CZ252" t="s">
        <v>357</v>
      </c>
      <c r="DA252">
        <v>1665253526.5999999</v>
      </c>
      <c r="DB252">
        <v>1665253528.5999999</v>
      </c>
      <c r="DC252">
        <v>13</v>
      </c>
      <c r="DD252">
        <v>3.1E-2</v>
      </c>
      <c r="DE252">
        <v>1.2999999999999999E-2</v>
      </c>
      <c r="DF252">
        <v>1.6459999999999999</v>
      </c>
      <c r="DG252">
        <v>0.19600000000000001</v>
      </c>
      <c r="DH252">
        <v>415</v>
      </c>
      <c r="DI252">
        <v>32</v>
      </c>
      <c r="DJ252">
        <v>0.56000000000000005</v>
      </c>
      <c r="DK252">
        <v>0.22</v>
      </c>
      <c r="DL252">
        <v>-25.073536585365851</v>
      </c>
      <c r="DM252">
        <v>-0.40825714285719028</v>
      </c>
      <c r="DN252">
        <v>7.7158442486074535E-2</v>
      </c>
      <c r="DO252">
        <v>0</v>
      </c>
      <c r="DP252">
        <v>0.75461507317073173</v>
      </c>
      <c r="DQ252">
        <v>0.38314530313588929</v>
      </c>
      <c r="DR252">
        <v>4.0792730538657541E-2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364</v>
      </c>
      <c r="EA252">
        <v>3.2944599999999999</v>
      </c>
      <c r="EB252">
        <v>2.62534</v>
      </c>
      <c r="EC252">
        <v>0.24179200000000001</v>
      </c>
      <c r="ED252">
        <v>0.242726</v>
      </c>
      <c r="EE252">
        <v>0.128606</v>
      </c>
      <c r="EF252">
        <v>0.12489599999999999</v>
      </c>
      <c r="EG252">
        <v>22863.1</v>
      </c>
      <c r="EH252">
        <v>23381.3</v>
      </c>
      <c r="EI252">
        <v>28079.1</v>
      </c>
      <c r="EJ252">
        <v>29748.799999999999</v>
      </c>
      <c r="EK252">
        <v>33595.300000000003</v>
      </c>
      <c r="EL252">
        <v>36209.300000000003</v>
      </c>
      <c r="EM252">
        <v>39543.300000000003</v>
      </c>
      <c r="EN252">
        <v>42595.5</v>
      </c>
      <c r="EO252">
        <v>2.1429800000000001</v>
      </c>
      <c r="EP252">
        <v>2.1013799999999998</v>
      </c>
      <c r="EQ252">
        <v>1.1265300000000001E-2</v>
      </c>
      <c r="ER252">
        <v>0</v>
      </c>
      <c r="ES252">
        <v>31.393999999999998</v>
      </c>
      <c r="ET252">
        <v>999.9</v>
      </c>
      <c r="EU252">
        <v>47.9</v>
      </c>
      <c r="EV252">
        <v>40.299999999999997</v>
      </c>
      <c r="EW252">
        <v>35.800699999999999</v>
      </c>
      <c r="EX252">
        <v>57.507399999999997</v>
      </c>
      <c r="EY252">
        <v>-3.4415100000000001</v>
      </c>
      <c r="EZ252">
        <v>2</v>
      </c>
      <c r="FA252">
        <v>0.68513999999999997</v>
      </c>
      <c r="FB252">
        <v>3.8817400000000002</v>
      </c>
      <c r="FC252">
        <v>20.2286</v>
      </c>
      <c r="FD252">
        <v>5.2189399999999999</v>
      </c>
      <c r="FE252">
        <v>12.0099</v>
      </c>
      <c r="FF252">
        <v>4.9861000000000004</v>
      </c>
      <c r="FG252">
        <v>3.2845</v>
      </c>
      <c r="FH252">
        <v>5154.6000000000004</v>
      </c>
      <c r="FI252">
        <v>9999</v>
      </c>
      <c r="FJ252">
        <v>9999</v>
      </c>
      <c r="FK252">
        <v>432.4</v>
      </c>
      <c r="FL252">
        <v>1.8658399999999999</v>
      </c>
      <c r="FM252">
        <v>1.86222</v>
      </c>
      <c r="FN252">
        <v>1.86433</v>
      </c>
      <c r="FO252">
        <v>1.8605</v>
      </c>
      <c r="FP252">
        <v>1.8611800000000001</v>
      </c>
      <c r="FQ252">
        <v>1.8602000000000001</v>
      </c>
      <c r="FR252">
        <v>1.86189</v>
      </c>
      <c r="FS252">
        <v>1.8584700000000001</v>
      </c>
      <c r="FT252">
        <v>0</v>
      </c>
      <c r="FU252">
        <v>0</v>
      </c>
      <c r="FV252">
        <v>0</v>
      </c>
      <c r="FW252">
        <v>0</v>
      </c>
      <c r="FX252" t="s">
        <v>359</v>
      </c>
      <c r="FY252" t="s">
        <v>360</v>
      </c>
      <c r="FZ252" t="s">
        <v>361</v>
      </c>
      <c r="GA252" t="s">
        <v>361</v>
      </c>
      <c r="GB252" t="s">
        <v>361</v>
      </c>
      <c r="GC252" t="s">
        <v>361</v>
      </c>
      <c r="GD252">
        <v>0</v>
      </c>
      <c r="GE252">
        <v>100</v>
      </c>
      <c r="GF252">
        <v>100</v>
      </c>
      <c r="GG252">
        <v>1.64</v>
      </c>
      <c r="GH252">
        <v>0.19570000000000001</v>
      </c>
      <c r="GI252">
        <v>1.646399999999971</v>
      </c>
      <c r="GJ252">
        <v>0</v>
      </c>
      <c r="GK252">
        <v>0</v>
      </c>
      <c r="GL252">
        <v>0</v>
      </c>
      <c r="GM252">
        <v>0.19577000000000669</v>
      </c>
      <c r="GN252">
        <v>0</v>
      </c>
      <c r="GO252">
        <v>0</v>
      </c>
      <c r="GP252">
        <v>0</v>
      </c>
      <c r="GQ252">
        <v>-1</v>
      </c>
      <c r="GR252">
        <v>-1</v>
      </c>
      <c r="GS252">
        <v>-1</v>
      </c>
      <c r="GT252">
        <v>-1</v>
      </c>
      <c r="GU252">
        <v>51.5</v>
      </c>
      <c r="GV252">
        <v>51.4</v>
      </c>
      <c r="GW252">
        <v>3.9758300000000002</v>
      </c>
      <c r="GX252">
        <v>2.5573700000000001</v>
      </c>
      <c r="GY252">
        <v>2.04834</v>
      </c>
      <c r="GZ252">
        <v>2.6000999999999999</v>
      </c>
      <c r="HA252">
        <v>2.1972700000000001</v>
      </c>
      <c r="HB252">
        <v>2.3535200000000001</v>
      </c>
      <c r="HC252">
        <v>45.063400000000001</v>
      </c>
      <c r="HD252">
        <v>13.702999999999999</v>
      </c>
      <c r="HE252">
        <v>18</v>
      </c>
      <c r="HF252">
        <v>662.88099999999997</v>
      </c>
      <c r="HG252">
        <v>696.80700000000002</v>
      </c>
      <c r="HH252">
        <v>25.341000000000001</v>
      </c>
      <c r="HI252">
        <v>35.592799999999997</v>
      </c>
      <c r="HJ252">
        <v>29.9999</v>
      </c>
      <c r="HK252">
        <v>35.428800000000003</v>
      </c>
      <c r="HL252">
        <v>35.395499999999998</v>
      </c>
      <c r="HM252">
        <v>79.488100000000003</v>
      </c>
      <c r="HN252">
        <v>18.6815</v>
      </c>
      <c r="HO252">
        <v>20.517199999999999</v>
      </c>
      <c r="HP252">
        <v>25.335799999999999</v>
      </c>
      <c r="HQ252">
        <v>1581.71</v>
      </c>
      <c r="HR252">
        <v>29.643999999999998</v>
      </c>
      <c r="HS252">
        <v>98.809299999999993</v>
      </c>
      <c r="HT252">
        <v>98.704599999999999</v>
      </c>
    </row>
    <row r="253" spans="1:228" x14ac:dyDescent="0.2">
      <c r="A253">
        <v>238</v>
      </c>
      <c r="B253">
        <v>1665256619.5</v>
      </c>
      <c r="C253">
        <v>946.5</v>
      </c>
      <c r="D253" t="s">
        <v>836</v>
      </c>
      <c r="E253" t="s">
        <v>837</v>
      </c>
      <c r="F253">
        <v>4</v>
      </c>
      <c r="G253">
        <v>1665256617.1875</v>
      </c>
      <c r="H253">
        <f t="shared" si="102"/>
        <v>2.1290710827247335E-3</v>
      </c>
      <c r="I253">
        <f t="shared" si="103"/>
        <v>2.1290710827247334</v>
      </c>
      <c r="J253">
        <f t="shared" si="104"/>
        <v>33.255671903044792</v>
      </c>
      <c r="K253">
        <f t="shared" si="105"/>
        <v>1549.0875000000001</v>
      </c>
      <c r="L253">
        <f t="shared" si="106"/>
        <v>1111.9910189326481</v>
      </c>
      <c r="M253">
        <f t="shared" si="107"/>
        <v>112.18234611942925</v>
      </c>
      <c r="N253">
        <f t="shared" si="108"/>
        <v>156.27848349088782</v>
      </c>
      <c r="O253">
        <f t="shared" si="109"/>
        <v>0.13439976783274576</v>
      </c>
      <c r="P253">
        <f t="shared" si="110"/>
        <v>3.6715155182111197</v>
      </c>
      <c r="Q253">
        <f t="shared" si="111"/>
        <v>0.13172519951965966</v>
      </c>
      <c r="R253">
        <f t="shared" si="112"/>
        <v>8.2564115997181109E-2</v>
      </c>
      <c r="S253">
        <f t="shared" si="113"/>
        <v>226.12723873596357</v>
      </c>
      <c r="T253">
        <f t="shared" si="114"/>
        <v>31.638727624519959</v>
      </c>
      <c r="U253">
        <f t="shared" si="115"/>
        <v>31.575275000000001</v>
      </c>
      <c r="V253">
        <f t="shared" si="116"/>
        <v>4.6614859156515038</v>
      </c>
      <c r="W253">
        <f t="shared" si="117"/>
        <v>68.536733188030894</v>
      </c>
      <c r="X253">
        <f t="shared" si="118"/>
        <v>3.0935691953685662</v>
      </c>
      <c r="Y253">
        <f t="shared" si="119"/>
        <v>4.5137389126519096</v>
      </c>
      <c r="Z253">
        <f t="shared" si="120"/>
        <v>1.5679167202829376</v>
      </c>
      <c r="AA253">
        <f t="shared" si="121"/>
        <v>-93.892034748160754</v>
      </c>
      <c r="AB253">
        <f t="shared" si="122"/>
        <v>-112.05312332813583</v>
      </c>
      <c r="AC253">
        <f t="shared" si="123"/>
        <v>-6.8732596301053315</v>
      </c>
      <c r="AD253">
        <f t="shared" si="124"/>
        <v>13.308821029561656</v>
      </c>
      <c r="AE253">
        <f t="shared" si="125"/>
        <v>57.062686391308013</v>
      </c>
      <c r="AF253">
        <f t="shared" si="126"/>
        <v>2.1867043956506462</v>
      </c>
      <c r="AG253">
        <f t="shared" si="127"/>
        <v>33.255671903044792</v>
      </c>
      <c r="AH253">
        <v>1622.454152841181</v>
      </c>
      <c r="AI253">
        <v>1601.203515151514</v>
      </c>
      <c r="AJ253">
        <v>1.716371048502253</v>
      </c>
      <c r="AK253">
        <v>66.645628169260647</v>
      </c>
      <c r="AL253">
        <f t="shared" si="128"/>
        <v>2.1290710827247334</v>
      </c>
      <c r="AM253">
        <v>29.79499687781782</v>
      </c>
      <c r="AN253">
        <v>30.655881470588209</v>
      </c>
      <c r="AO253">
        <v>-6.8275504049713348E-4</v>
      </c>
      <c r="AP253">
        <v>87.351231965539924</v>
      </c>
      <c r="AQ253">
        <v>25</v>
      </c>
      <c r="AR253">
        <v>4</v>
      </c>
      <c r="AS253">
        <f t="shared" si="129"/>
        <v>1</v>
      </c>
      <c r="AT253">
        <f t="shared" si="130"/>
        <v>0</v>
      </c>
      <c r="AU253">
        <f t="shared" si="131"/>
        <v>47484.19126533706</v>
      </c>
      <c r="AV253">
        <f t="shared" si="132"/>
        <v>1200.0550000000001</v>
      </c>
      <c r="AW253">
        <f t="shared" si="133"/>
        <v>1025.9728635937633</v>
      </c>
      <c r="AX253">
        <f t="shared" si="134"/>
        <v>0.85493820166056</v>
      </c>
      <c r="AY253">
        <f t="shared" si="135"/>
        <v>0.18843072920488108</v>
      </c>
      <c r="AZ253">
        <v>2.7</v>
      </c>
      <c r="BA253">
        <v>0.5</v>
      </c>
      <c r="BB253" t="s">
        <v>356</v>
      </c>
      <c r="BC253">
        <v>2</v>
      </c>
      <c r="BD253" t="b">
        <v>1</v>
      </c>
      <c r="BE253">
        <v>1665256617.1875</v>
      </c>
      <c r="BF253">
        <v>1549.0875000000001</v>
      </c>
      <c r="BG253">
        <v>1574.19625</v>
      </c>
      <c r="BH253">
        <v>30.664549999999998</v>
      </c>
      <c r="BI253">
        <v>29.784125</v>
      </c>
      <c r="BJ253">
        <v>1547.4412500000001</v>
      </c>
      <c r="BK253">
        <v>30.4687625</v>
      </c>
      <c r="BL253">
        <v>650.03324999999995</v>
      </c>
      <c r="BM253">
        <v>100.78425</v>
      </c>
      <c r="BN253">
        <v>9.9969574999999991E-2</v>
      </c>
      <c r="BO253">
        <v>31.009174999999999</v>
      </c>
      <c r="BP253">
        <v>31.575275000000001</v>
      </c>
      <c r="BQ253">
        <v>999.9</v>
      </c>
      <c r="BR253">
        <v>0</v>
      </c>
      <c r="BS253">
        <v>0</v>
      </c>
      <c r="BT253">
        <v>9002.65625</v>
      </c>
      <c r="BU253">
        <v>0</v>
      </c>
      <c r="BV253">
        <v>26.209937499999999</v>
      </c>
      <c r="BW253">
        <v>-25.108125000000001</v>
      </c>
      <c r="BX253">
        <v>1598.0925</v>
      </c>
      <c r="BY253">
        <v>1622.52</v>
      </c>
      <c r="BZ253">
        <v>0.88041062500000011</v>
      </c>
      <c r="CA253">
        <v>1574.19625</v>
      </c>
      <c r="CB253">
        <v>29.784125</v>
      </c>
      <c r="CC253">
        <v>3.09050125</v>
      </c>
      <c r="CD253">
        <v>3.0017725</v>
      </c>
      <c r="CE253">
        <v>24.523724999999999</v>
      </c>
      <c r="CF253">
        <v>24.037737499999999</v>
      </c>
      <c r="CG253">
        <v>1200.0550000000001</v>
      </c>
      <c r="CH253">
        <v>0.49997862500000001</v>
      </c>
      <c r="CI253">
        <v>0.50002137499999999</v>
      </c>
      <c r="CJ253">
        <v>0</v>
      </c>
      <c r="CK253">
        <v>798.22812499999998</v>
      </c>
      <c r="CL253">
        <v>4.9990899999999998</v>
      </c>
      <c r="CM253">
        <v>8655.3712500000001</v>
      </c>
      <c r="CN253">
        <v>9558.21875</v>
      </c>
      <c r="CO253">
        <v>43.561999999999998</v>
      </c>
      <c r="CP253">
        <v>45.436999999999998</v>
      </c>
      <c r="CQ253">
        <v>44.398249999999997</v>
      </c>
      <c r="CR253">
        <v>44.436999999999998</v>
      </c>
      <c r="CS253">
        <v>44.875</v>
      </c>
      <c r="CT253">
        <v>597.5</v>
      </c>
      <c r="CU253">
        <v>597.55499999999995</v>
      </c>
      <c r="CV253">
        <v>0</v>
      </c>
      <c r="CW253">
        <v>1665256622.5</v>
      </c>
      <c r="CX253">
        <v>0</v>
      </c>
      <c r="CY253">
        <v>1665253528.5999999</v>
      </c>
      <c r="CZ253" t="s">
        <v>357</v>
      </c>
      <c r="DA253">
        <v>1665253526.5999999</v>
      </c>
      <c r="DB253">
        <v>1665253528.5999999</v>
      </c>
      <c r="DC253">
        <v>13</v>
      </c>
      <c r="DD253">
        <v>3.1E-2</v>
      </c>
      <c r="DE253">
        <v>1.2999999999999999E-2</v>
      </c>
      <c r="DF253">
        <v>1.6459999999999999</v>
      </c>
      <c r="DG253">
        <v>0.19600000000000001</v>
      </c>
      <c r="DH253">
        <v>415</v>
      </c>
      <c r="DI253">
        <v>32</v>
      </c>
      <c r="DJ253">
        <v>0.56000000000000005</v>
      </c>
      <c r="DK253">
        <v>0.22</v>
      </c>
      <c r="DL253">
        <v>-25.10013</v>
      </c>
      <c r="DM253">
        <v>-0.30030168855533079</v>
      </c>
      <c r="DN253">
        <v>7.7826066327420118E-2</v>
      </c>
      <c r="DO253">
        <v>0</v>
      </c>
      <c r="DP253">
        <v>0.79243822499999994</v>
      </c>
      <c r="DQ253">
        <v>0.5924187804878035</v>
      </c>
      <c r="DR253">
        <v>5.8833732139601462E-2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364</v>
      </c>
      <c r="EA253">
        <v>3.2944800000000001</v>
      </c>
      <c r="EB253">
        <v>2.6252800000000001</v>
      </c>
      <c r="EC253">
        <v>0.24241599999999999</v>
      </c>
      <c r="ED253">
        <v>0.24333199999999999</v>
      </c>
      <c r="EE253">
        <v>0.12854599999999999</v>
      </c>
      <c r="EF253">
        <v>0.124877</v>
      </c>
      <c r="EG253">
        <v>22844.400000000001</v>
      </c>
      <c r="EH253">
        <v>23362.9</v>
      </c>
      <c r="EI253">
        <v>28079.5</v>
      </c>
      <c r="EJ253">
        <v>29749.4</v>
      </c>
      <c r="EK253">
        <v>33597.9</v>
      </c>
      <c r="EL253">
        <v>36210.9</v>
      </c>
      <c r="EM253">
        <v>39543.699999999997</v>
      </c>
      <c r="EN253">
        <v>42596.5</v>
      </c>
      <c r="EO253">
        <v>2.1432199999999999</v>
      </c>
      <c r="EP253">
        <v>2.1012499999999998</v>
      </c>
      <c r="EQ253">
        <v>1.1310000000000001E-2</v>
      </c>
      <c r="ER253">
        <v>0</v>
      </c>
      <c r="ES253">
        <v>31.395600000000002</v>
      </c>
      <c r="ET253">
        <v>999.9</v>
      </c>
      <c r="EU253">
        <v>47.9</v>
      </c>
      <c r="EV253">
        <v>40.299999999999997</v>
      </c>
      <c r="EW253">
        <v>35.803600000000003</v>
      </c>
      <c r="EX253">
        <v>57.3874</v>
      </c>
      <c r="EY253">
        <v>-3.4334899999999999</v>
      </c>
      <c r="EZ253">
        <v>2</v>
      </c>
      <c r="FA253">
        <v>0.68484500000000004</v>
      </c>
      <c r="FB253">
        <v>3.9100799999999998</v>
      </c>
      <c r="FC253">
        <v>20.228100000000001</v>
      </c>
      <c r="FD253">
        <v>5.2190899999999996</v>
      </c>
      <c r="FE253">
        <v>12.0099</v>
      </c>
      <c r="FF253">
        <v>4.9862500000000001</v>
      </c>
      <c r="FG253">
        <v>3.2845800000000001</v>
      </c>
      <c r="FH253">
        <v>5154.6000000000004</v>
      </c>
      <c r="FI253">
        <v>9999</v>
      </c>
      <c r="FJ253">
        <v>9999</v>
      </c>
      <c r="FK253">
        <v>432.4</v>
      </c>
      <c r="FL253">
        <v>1.8658600000000001</v>
      </c>
      <c r="FM253">
        <v>1.86222</v>
      </c>
      <c r="FN253">
        <v>1.86432</v>
      </c>
      <c r="FO253">
        <v>1.8605</v>
      </c>
      <c r="FP253">
        <v>1.8611899999999999</v>
      </c>
      <c r="FQ253">
        <v>1.86019</v>
      </c>
      <c r="FR253">
        <v>1.86189</v>
      </c>
      <c r="FS253">
        <v>1.8584700000000001</v>
      </c>
      <c r="FT253">
        <v>0</v>
      </c>
      <c r="FU253">
        <v>0</v>
      </c>
      <c r="FV253">
        <v>0</v>
      </c>
      <c r="FW253">
        <v>0</v>
      </c>
      <c r="FX253" t="s">
        <v>359</v>
      </c>
      <c r="FY253" t="s">
        <v>360</v>
      </c>
      <c r="FZ253" t="s">
        <v>361</v>
      </c>
      <c r="GA253" t="s">
        <v>361</v>
      </c>
      <c r="GB253" t="s">
        <v>361</v>
      </c>
      <c r="GC253" t="s">
        <v>361</v>
      </c>
      <c r="GD253">
        <v>0</v>
      </c>
      <c r="GE253">
        <v>100</v>
      </c>
      <c r="GF253">
        <v>100</v>
      </c>
      <c r="GG253">
        <v>1.65</v>
      </c>
      <c r="GH253">
        <v>0.1958</v>
      </c>
      <c r="GI253">
        <v>1.646399999999971</v>
      </c>
      <c r="GJ253">
        <v>0</v>
      </c>
      <c r="GK253">
        <v>0</v>
      </c>
      <c r="GL253">
        <v>0</v>
      </c>
      <c r="GM253">
        <v>0.19577000000000669</v>
      </c>
      <c r="GN253">
        <v>0</v>
      </c>
      <c r="GO253">
        <v>0</v>
      </c>
      <c r="GP253">
        <v>0</v>
      </c>
      <c r="GQ253">
        <v>-1</v>
      </c>
      <c r="GR253">
        <v>-1</v>
      </c>
      <c r="GS253">
        <v>-1</v>
      </c>
      <c r="GT253">
        <v>-1</v>
      </c>
      <c r="GU253">
        <v>51.5</v>
      </c>
      <c r="GV253">
        <v>51.5</v>
      </c>
      <c r="GW253">
        <v>3.9880399999999998</v>
      </c>
      <c r="GX253">
        <v>2.5549300000000001</v>
      </c>
      <c r="GY253">
        <v>2.04834</v>
      </c>
      <c r="GZ253">
        <v>2.6013199999999999</v>
      </c>
      <c r="HA253">
        <v>2.1972700000000001</v>
      </c>
      <c r="HB253">
        <v>2.3754900000000001</v>
      </c>
      <c r="HC253">
        <v>45.063400000000001</v>
      </c>
      <c r="HD253">
        <v>13.702999999999999</v>
      </c>
      <c r="HE253">
        <v>18</v>
      </c>
      <c r="HF253">
        <v>663.05399999999997</v>
      </c>
      <c r="HG253">
        <v>696.66800000000001</v>
      </c>
      <c r="HH253">
        <v>25.334199999999999</v>
      </c>
      <c r="HI253">
        <v>35.592399999999998</v>
      </c>
      <c r="HJ253">
        <v>30</v>
      </c>
      <c r="HK253">
        <v>35.425899999999999</v>
      </c>
      <c r="HL253">
        <v>35.393300000000004</v>
      </c>
      <c r="HM253">
        <v>79.751099999999994</v>
      </c>
      <c r="HN253">
        <v>18.978899999999999</v>
      </c>
      <c r="HO253">
        <v>20.517199999999999</v>
      </c>
      <c r="HP253">
        <v>25.325299999999999</v>
      </c>
      <c r="HQ253">
        <v>1588.39</v>
      </c>
      <c r="HR253">
        <v>29.630299999999998</v>
      </c>
      <c r="HS253">
        <v>98.810199999999995</v>
      </c>
      <c r="HT253">
        <v>98.706699999999998</v>
      </c>
    </row>
    <row r="254" spans="1:228" x14ac:dyDescent="0.2">
      <c r="A254">
        <v>239</v>
      </c>
      <c r="B254">
        <v>1665256623.5</v>
      </c>
      <c r="C254">
        <v>950.5</v>
      </c>
      <c r="D254" t="s">
        <v>838</v>
      </c>
      <c r="E254" t="s">
        <v>839</v>
      </c>
      <c r="F254">
        <v>4</v>
      </c>
      <c r="G254">
        <v>1665256621.5</v>
      </c>
      <c r="H254">
        <f t="shared" si="102"/>
        <v>2.1065836535847336E-3</v>
      </c>
      <c r="I254">
        <f t="shared" si="103"/>
        <v>2.1065836535847335</v>
      </c>
      <c r="J254">
        <f t="shared" si="104"/>
        <v>33.987788152601738</v>
      </c>
      <c r="K254">
        <f t="shared" si="105"/>
        <v>1556.1757142857141</v>
      </c>
      <c r="L254">
        <f t="shared" si="106"/>
        <v>1104.7291905352429</v>
      </c>
      <c r="M254">
        <f t="shared" si="107"/>
        <v>111.45077265318552</v>
      </c>
      <c r="N254">
        <f t="shared" si="108"/>
        <v>156.99502396350661</v>
      </c>
      <c r="O254">
        <f t="shared" si="109"/>
        <v>0.13263131748592877</v>
      </c>
      <c r="P254">
        <f t="shared" si="110"/>
        <v>3.6679534643229887</v>
      </c>
      <c r="Q254">
        <f t="shared" si="111"/>
        <v>0.13002345898969611</v>
      </c>
      <c r="R254">
        <f t="shared" si="112"/>
        <v>8.149469672526849E-2</v>
      </c>
      <c r="S254">
        <f t="shared" si="113"/>
        <v>226.12352237773757</v>
      </c>
      <c r="T254">
        <f t="shared" si="114"/>
        <v>31.646849917283941</v>
      </c>
      <c r="U254">
        <f t="shared" si="115"/>
        <v>31.580828571428569</v>
      </c>
      <c r="V254">
        <f t="shared" si="116"/>
        <v>4.6629559575127946</v>
      </c>
      <c r="W254">
        <f t="shared" si="117"/>
        <v>68.474795096681802</v>
      </c>
      <c r="X254">
        <f t="shared" si="118"/>
        <v>3.0912738358546474</v>
      </c>
      <c r="Y254">
        <f t="shared" si="119"/>
        <v>4.5144696402376621</v>
      </c>
      <c r="Z254">
        <f t="shared" si="120"/>
        <v>1.5716821216581471</v>
      </c>
      <c r="AA254">
        <f t="shared" si="121"/>
        <v>-92.900339123086752</v>
      </c>
      <c r="AB254">
        <f t="shared" si="122"/>
        <v>-112.48115199044912</v>
      </c>
      <c r="AC254">
        <f t="shared" si="123"/>
        <v>-6.9065007090278314</v>
      </c>
      <c r="AD254">
        <f t="shared" si="124"/>
        <v>13.835530555173875</v>
      </c>
      <c r="AE254">
        <f t="shared" si="125"/>
        <v>57.117801550151043</v>
      </c>
      <c r="AF254">
        <f t="shared" si="126"/>
        <v>2.1299770150190773</v>
      </c>
      <c r="AG254">
        <f t="shared" si="127"/>
        <v>33.987788152601738</v>
      </c>
      <c r="AH254">
        <v>1629.232720267298</v>
      </c>
      <c r="AI254">
        <v>1607.868484848485</v>
      </c>
      <c r="AJ254">
        <v>1.6677650026150439</v>
      </c>
      <c r="AK254">
        <v>66.645628169260647</v>
      </c>
      <c r="AL254">
        <f t="shared" si="128"/>
        <v>2.1065836535847335</v>
      </c>
      <c r="AM254">
        <v>29.78084560925328</v>
      </c>
      <c r="AN254">
        <v>30.632028823529399</v>
      </c>
      <c r="AO254">
        <v>-5.6695397774181734E-4</v>
      </c>
      <c r="AP254">
        <v>87.351231965539924</v>
      </c>
      <c r="AQ254">
        <v>25</v>
      </c>
      <c r="AR254">
        <v>4</v>
      </c>
      <c r="AS254">
        <f t="shared" si="129"/>
        <v>1</v>
      </c>
      <c r="AT254">
        <f t="shared" si="130"/>
        <v>0</v>
      </c>
      <c r="AU254">
        <f t="shared" si="131"/>
        <v>47419.739462281701</v>
      </c>
      <c r="AV254">
        <f t="shared" si="132"/>
        <v>1200.042857142857</v>
      </c>
      <c r="AW254">
        <f t="shared" si="133"/>
        <v>1025.9617421646306</v>
      </c>
      <c r="AX254">
        <f t="shared" si="134"/>
        <v>0.85493758498534755</v>
      </c>
      <c r="AY254">
        <f t="shared" si="135"/>
        <v>0.18842953902172105</v>
      </c>
      <c r="AZ254">
        <v>2.7</v>
      </c>
      <c r="BA254">
        <v>0.5</v>
      </c>
      <c r="BB254" t="s">
        <v>356</v>
      </c>
      <c r="BC254">
        <v>2</v>
      </c>
      <c r="BD254" t="b">
        <v>1</v>
      </c>
      <c r="BE254">
        <v>1665256621.5</v>
      </c>
      <c r="BF254">
        <v>1556.1757142857141</v>
      </c>
      <c r="BG254">
        <v>1581.275714285714</v>
      </c>
      <c r="BH254">
        <v>30.64151428571429</v>
      </c>
      <c r="BI254">
        <v>29.78395714285714</v>
      </c>
      <c r="BJ254">
        <v>1554.527142857143</v>
      </c>
      <c r="BK254">
        <v>30.44575714285714</v>
      </c>
      <c r="BL254">
        <v>650.06985714285724</v>
      </c>
      <c r="BM254">
        <v>100.785</v>
      </c>
      <c r="BN254">
        <v>0.10015231428571431</v>
      </c>
      <c r="BO254">
        <v>31.01201428571428</v>
      </c>
      <c r="BP254">
        <v>31.580828571428569</v>
      </c>
      <c r="BQ254">
        <v>999.89999999999986</v>
      </c>
      <c r="BR254">
        <v>0</v>
      </c>
      <c r="BS254">
        <v>0</v>
      </c>
      <c r="BT254">
        <v>8990.267142857143</v>
      </c>
      <c r="BU254">
        <v>0</v>
      </c>
      <c r="BV254">
        <v>27.486699999999999</v>
      </c>
      <c r="BW254">
        <v>-25.100342857142859</v>
      </c>
      <c r="BX254">
        <v>1605.3642857142861</v>
      </c>
      <c r="BY254">
        <v>1629.818571428571</v>
      </c>
      <c r="BZ254">
        <v>0.85755885714285718</v>
      </c>
      <c r="CA254">
        <v>1581.275714285714</v>
      </c>
      <c r="CB254">
        <v>29.78395714285714</v>
      </c>
      <c r="CC254">
        <v>3.0882100000000001</v>
      </c>
      <c r="CD254">
        <v>3.0017800000000001</v>
      </c>
      <c r="CE254">
        <v>24.511314285714281</v>
      </c>
      <c r="CF254">
        <v>24.037771428571428</v>
      </c>
      <c r="CG254">
        <v>1200.042857142857</v>
      </c>
      <c r="CH254">
        <v>0.49999728571428559</v>
      </c>
      <c r="CI254">
        <v>0.5000027142857143</v>
      </c>
      <c r="CJ254">
        <v>0</v>
      </c>
      <c r="CK254">
        <v>798.00357142857149</v>
      </c>
      <c r="CL254">
        <v>4.9990899999999998</v>
      </c>
      <c r="CM254">
        <v>8612.3371428571427</v>
      </c>
      <c r="CN254">
        <v>9558.1885714285727</v>
      </c>
      <c r="CO254">
        <v>43.561999999999998</v>
      </c>
      <c r="CP254">
        <v>45.401571428571437</v>
      </c>
      <c r="CQ254">
        <v>44.419285714285706</v>
      </c>
      <c r="CR254">
        <v>44.455000000000013</v>
      </c>
      <c r="CS254">
        <v>44.875</v>
      </c>
      <c r="CT254">
        <v>597.51857142857148</v>
      </c>
      <c r="CU254">
        <v>597.52428571428561</v>
      </c>
      <c r="CV254">
        <v>0</v>
      </c>
      <c r="CW254">
        <v>1665256626.0999999</v>
      </c>
      <c r="CX254">
        <v>0</v>
      </c>
      <c r="CY254">
        <v>1665253528.5999999</v>
      </c>
      <c r="CZ254" t="s">
        <v>357</v>
      </c>
      <c r="DA254">
        <v>1665253526.5999999</v>
      </c>
      <c r="DB254">
        <v>1665253528.5999999</v>
      </c>
      <c r="DC254">
        <v>13</v>
      </c>
      <c r="DD254">
        <v>3.1E-2</v>
      </c>
      <c r="DE254">
        <v>1.2999999999999999E-2</v>
      </c>
      <c r="DF254">
        <v>1.6459999999999999</v>
      </c>
      <c r="DG254">
        <v>0.19600000000000001</v>
      </c>
      <c r="DH254">
        <v>415</v>
      </c>
      <c r="DI254">
        <v>32</v>
      </c>
      <c r="DJ254">
        <v>0.56000000000000005</v>
      </c>
      <c r="DK254">
        <v>0.22</v>
      </c>
      <c r="DL254">
        <v>-25.098929268292679</v>
      </c>
      <c r="DM254">
        <v>-0.1917595818815202</v>
      </c>
      <c r="DN254">
        <v>7.6781337429829705E-2</v>
      </c>
      <c r="DO254">
        <v>0</v>
      </c>
      <c r="DP254">
        <v>0.81471882926829275</v>
      </c>
      <c r="DQ254">
        <v>0.52117785365853742</v>
      </c>
      <c r="DR254">
        <v>5.5295227111940633E-2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364</v>
      </c>
      <c r="EA254">
        <v>3.2942900000000002</v>
      </c>
      <c r="EB254">
        <v>2.6252300000000002</v>
      </c>
      <c r="EC254">
        <v>0.24302399999999999</v>
      </c>
      <c r="ED254">
        <v>0.243949</v>
      </c>
      <c r="EE254">
        <v>0.12848100000000001</v>
      </c>
      <c r="EF254">
        <v>0.124865</v>
      </c>
      <c r="EG254">
        <v>22825.9</v>
      </c>
      <c r="EH254">
        <v>23344.1</v>
      </c>
      <c r="EI254">
        <v>28079.3</v>
      </c>
      <c r="EJ254">
        <v>29749.8</v>
      </c>
      <c r="EK254">
        <v>33601</v>
      </c>
      <c r="EL254">
        <v>36211.199999999997</v>
      </c>
      <c r="EM254">
        <v>39544.400000000001</v>
      </c>
      <c r="EN254">
        <v>42596.2</v>
      </c>
      <c r="EO254">
        <v>2.1433</v>
      </c>
      <c r="EP254">
        <v>2.1013799999999998</v>
      </c>
      <c r="EQ254">
        <v>1.1384500000000001E-2</v>
      </c>
      <c r="ER254">
        <v>0</v>
      </c>
      <c r="ES254">
        <v>31.396799999999999</v>
      </c>
      <c r="ET254">
        <v>999.9</v>
      </c>
      <c r="EU254">
        <v>47.9</v>
      </c>
      <c r="EV254">
        <v>40.299999999999997</v>
      </c>
      <c r="EW254">
        <v>35.804400000000001</v>
      </c>
      <c r="EX254">
        <v>57.807400000000001</v>
      </c>
      <c r="EY254">
        <v>-3.3814099999999998</v>
      </c>
      <c r="EZ254">
        <v>2</v>
      </c>
      <c r="FA254">
        <v>0.68486999999999998</v>
      </c>
      <c r="FB254">
        <v>3.9222100000000002</v>
      </c>
      <c r="FC254">
        <v>20.228000000000002</v>
      </c>
      <c r="FD254">
        <v>5.2189399999999999</v>
      </c>
      <c r="FE254">
        <v>12.0099</v>
      </c>
      <c r="FF254">
        <v>4.9859</v>
      </c>
      <c r="FG254">
        <v>3.2845499999999999</v>
      </c>
      <c r="FH254">
        <v>5154.6000000000004</v>
      </c>
      <c r="FI254">
        <v>9999</v>
      </c>
      <c r="FJ254">
        <v>9999</v>
      </c>
      <c r="FK254">
        <v>432.4</v>
      </c>
      <c r="FL254">
        <v>1.8658399999999999</v>
      </c>
      <c r="FM254">
        <v>1.86222</v>
      </c>
      <c r="FN254">
        <v>1.86432</v>
      </c>
      <c r="FO254">
        <v>1.86049</v>
      </c>
      <c r="FP254">
        <v>1.86121</v>
      </c>
      <c r="FQ254">
        <v>1.8602000000000001</v>
      </c>
      <c r="FR254">
        <v>1.86191</v>
      </c>
      <c r="FS254">
        <v>1.85846</v>
      </c>
      <c r="FT254">
        <v>0</v>
      </c>
      <c r="FU254">
        <v>0</v>
      </c>
      <c r="FV254">
        <v>0</v>
      </c>
      <c r="FW254">
        <v>0</v>
      </c>
      <c r="FX254" t="s">
        <v>359</v>
      </c>
      <c r="FY254" t="s">
        <v>360</v>
      </c>
      <c r="FZ254" t="s">
        <v>361</v>
      </c>
      <c r="GA254" t="s">
        <v>361</v>
      </c>
      <c r="GB254" t="s">
        <v>361</v>
      </c>
      <c r="GC254" t="s">
        <v>361</v>
      </c>
      <c r="GD254">
        <v>0</v>
      </c>
      <c r="GE254">
        <v>100</v>
      </c>
      <c r="GF254">
        <v>100</v>
      </c>
      <c r="GG254">
        <v>1.65</v>
      </c>
      <c r="GH254">
        <v>0.1958</v>
      </c>
      <c r="GI254">
        <v>1.646399999999971</v>
      </c>
      <c r="GJ254">
        <v>0</v>
      </c>
      <c r="GK254">
        <v>0</v>
      </c>
      <c r="GL254">
        <v>0</v>
      </c>
      <c r="GM254">
        <v>0.19577000000000669</v>
      </c>
      <c r="GN254">
        <v>0</v>
      </c>
      <c r="GO254">
        <v>0</v>
      </c>
      <c r="GP254">
        <v>0</v>
      </c>
      <c r="GQ254">
        <v>-1</v>
      </c>
      <c r="GR254">
        <v>-1</v>
      </c>
      <c r="GS254">
        <v>-1</v>
      </c>
      <c r="GT254">
        <v>-1</v>
      </c>
      <c r="GU254">
        <v>51.6</v>
      </c>
      <c r="GV254">
        <v>51.6</v>
      </c>
      <c r="GW254">
        <v>4.0002399999999998</v>
      </c>
      <c r="GX254">
        <v>2.5585900000000001</v>
      </c>
      <c r="GY254">
        <v>2.04834</v>
      </c>
      <c r="GZ254">
        <v>2.6000999999999999</v>
      </c>
      <c r="HA254">
        <v>2.1972700000000001</v>
      </c>
      <c r="HB254">
        <v>2.33765</v>
      </c>
      <c r="HC254">
        <v>45.063400000000001</v>
      </c>
      <c r="HD254">
        <v>13.6942</v>
      </c>
      <c r="HE254">
        <v>18</v>
      </c>
      <c r="HF254">
        <v>663.11</v>
      </c>
      <c r="HG254">
        <v>696.78</v>
      </c>
      <c r="HH254">
        <v>25.3249</v>
      </c>
      <c r="HI254">
        <v>35.589399999999998</v>
      </c>
      <c r="HJ254">
        <v>30</v>
      </c>
      <c r="HK254">
        <v>35.425600000000003</v>
      </c>
      <c r="HL254">
        <v>35.393000000000001</v>
      </c>
      <c r="HM254">
        <v>80.008600000000001</v>
      </c>
      <c r="HN254">
        <v>19.277000000000001</v>
      </c>
      <c r="HO254">
        <v>20.517199999999999</v>
      </c>
      <c r="HP254">
        <v>25.316600000000001</v>
      </c>
      <c r="HQ254">
        <v>1595.06</v>
      </c>
      <c r="HR254">
        <v>29.6083</v>
      </c>
      <c r="HS254">
        <v>98.811000000000007</v>
      </c>
      <c r="HT254">
        <v>98.706900000000005</v>
      </c>
    </row>
    <row r="255" spans="1:228" x14ac:dyDescent="0.2">
      <c r="A255">
        <v>240</v>
      </c>
      <c r="B255">
        <v>1665256627.5</v>
      </c>
      <c r="C255">
        <v>954.5</v>
      </c>
      <c r="D255" t="s">
        <v>840</v>
      </c>
      <c r="E255" t="s">
        <v>841</v>
      </c>
      <c r="F255">
        <v>4</v>
      </c>
      <c r="G255">
        <v>1665256625.1875</v>
      </c>
      <c r="H255">
        <f t="shared" si="102"/>
        <v>1.9865527315681992E-3</v>
      </c>
      <c r="I255">
        <f t="shared" si="103"/>
        <v>1.986552731568199</v>
      </c>
      <c r="J255">
        <f t="shared" si="104"/>
        <v>32.821703153432601</v>
      </c>
      <c r="K255">
        <f t="shared" si="105"/>
        <v>1562.3912499999999</v>
      </c>
      <c r="L255">
        <f t="shared" si="106"/>
        <v>1100.1188971675274</v>
      </c>
      <c r="M255">
        <f t="shared" si="107"/>
        <v>110.98467903756593</v>
      </c>
      <c r="N255">
        <f t="shared" si="108"/>
        <v>157.62068250877942</v>
      </c>
      <c r="O255">
        <f t="shared" si="109"/>
        <v>0.12473786840955373</v>
      </c>
      <c r="P255">
        <f t="shared" si="110"/>
        <v>3.6681499986980697</v>
      </c>
      <c r="Q255">
        <f t="shared" si="111"/>
        <v>0.12242839066510082</v>
      </c>
      <c r="R255">
        <f t="shared" si="112"/>
        <v>7.6721680063630004E-2</v>
      </c>
      <c r="S255">
        <f t="shared" si="113"/>
        <v>226.10905648521435</v>
      </c>
      <c r="T255">
        <f t="shared" si="114"/>
        <v>31.675106156328557</v>
      </c>
      <c r="U255">
        <f t="shared" si="115"/>
        <v>31.582625</v>
      </c>
      <c r="V255">
        <f t="shared" si="116"/>
        <v>4.6634315622764495</v>
      </c>
      <c r="W255">
        <f t="shared" si="117"/>
        <v>68.420134997987134</v>
      </c>
      <c r="X255">
        <f t="shared" si="118"/>
        <v>3.0893584666003799</v>
      </c>
      <c r="Y255">
        <f t="shared" si="119"/>
        <v>4.515276777356938</v>
      </c>
      <c r="Z255">
        <f t="shared" si="120"/>
        <v>1.5740730956760696</v>
      </c>
      <c r="AA255">
        <f t="shared" si="121"/>
        <v>-87.606975462157578</v>
      </c>
      <c r="AB255">
        <f t="shared" si="122"/>
        <v>-112.22232536659946</v>
      </c>
      <c r="AC255">
        <f t="shared" si="123"/>
        <v>-6.890406693655116</v>
      </c>
      <c r="AD255">
        <f t="shared" si="124"/>
        <v>19.389348962802202</v>
      </c>
      <c r="AE255">
        <f t="shared" si="125"/>
        <v>57.217012493730351</v>
      </c>
      <c r="AF255">
        <f t="shared" si="126"/>
        <v>2.1433212136137261</v>
      </c>
      <c r="AG255">
        <f t="shared" si="127"/>
        <v>32.821703153432601</v>
      </c>
      <c r="AH255">
        <v>1636.2349318284621</v>
      </c>
      <c r="AI255">
        <v>1614.9546666666661</v>
      </c>
      <c r="AJ255">
        <v>1.7688027177837971</v>
      </c>
      <c r="AK255">
        <v>66.645628169260647</v>
      </c>
      <c r="AL255">
        <f t="shared" si="128"/>
        <v>1.986552731568199</v>
      </c>
      <c r="AM255">
        <v>29.782370405029368</v>
      </c>
      <c r="AN255">
        <v>30.61501647058823</v>
      </c>
      <c r="AO255">
        <v>-6.1060364188058117E-3</v>
      </c>
      <c r="AP255">
        <v>87.351231965539924</v>
      </c>
      <c r="AQ255">
        <v>25</v>
      </c>
      <c r="AR255">
        <v>4</v>
      </c>
      <c r="AS255">
        <f t="shared" si="129"/>
        <v>1</v>
      </c>
      <c r="AT255">
        <f t="shared" si="130"/>
        <v>0</v>
      </c>
      <c r="AU255">
        <f t="shared" si="131"/>
        <v>47422.776725614232</v>
      </c>
      <c r="AV255">
        <f t="shared" si="132"/>
        <v>1199.9637499999999</v>
      </c>
      <c r="AW255">
        <f t="shared" si="133"/>
        <v>1025.8943385933753</v>
      </c>
      <c r="AX255">
        <f t="shared" si="134"/>
        <v>0.85493777507310142</v>
      </c>
      <c r="AY255">
        <f t="shared" si="135"/>
        <v>0.18842990589108577</v>
      </c>
      <c r="AZ255">
        <v>2.7</v>
      </c>
      <c r="BA255">
        <v>0.5</v>
      </c>
      <c r="BB255" t="s">
        <v>356</v>
      </c>
      <c r="BC255">
        <v>2</v>
      </c>
      <c r="BD255" t="b">
        <v>1</v>
      </c>
      <c r="BE255">
        <v>1665256625.1875</v>
      </c>
      <c r="BF255">
        <v>1562.3912499999999</v>
      </c>
      <c r="BG255">
        <v>1587.55</v>
      </c>
      <c r="BH255">
        <v>30.622800000000002</v>
      </c>
      <c r="BI255">
        <v>29.7597375</v>
      </c>
      <c r="BJ255">
        <v>1560.7462499999999</v>
      </c>
      <c r="BK255">
        <v>30.427037500000001</v>
      </c>
      <c r="BL255">
        <v>649.98237500000005</v>
      </c>
      <c r="BM255">
        <v>100.78425</v>
      </c>
      <c r="BN255">
        <v>0.10000835</v>
      </c>
      <c r="BO255">
        <v>31.015149999999998</v>
      </c>
      <c r="BP255">
        <v>31.582625</v>
      </c>
      <c r="BQ255">
        <v>999.9</v>
      </c>
      <c r="BR255">
        <v>0</v>
      </c>
      <c r="BS255">
        <v>0</v>
      </c>
      <c r="BT255">
        <v>8991.0137500000001</v>
      </c>
      <c r="BU255">
        <v>0</v>
      </c>
      <c r="BV255">
        <v>28.983474999999999</v>
      </c>
      <c r="BW255">
        <v>-25.157350000000001</v>
      </c>
      <c r="BX255">
        <v>1611.74875</v>
      </c>
      <c r="BY255">
        <v>1636.2425000000001</v>
      </c>
      <c r="BZ255">
        <v>0.863063625</v>
      </c>
      <c r="CA255">
        <v>1587.55</v>
      </c>
      <c r="CB255">
        <v>29.7597375</v>
      </c>
      <c r="CC255">
        <v>3.0862987500000001</v>
      </c>
      <c r="CD255">
        <v>2.9993150000000002</v>
      </c>
      <c r="CE255">
        <v>24.500975</v>
      </c>
      <c r="CF255">
        <v>24.024112500000001</v>
      </c>
      <c r="CG255">
        <v>1199.9637499999999</v>
      </c>
      <c r="CH255">
        <v>0.49999074999999998</v>
      </c>
      <c r="CI255">
        <v>0.50000924999999996</v>
      </c>
      <c r="CJ255">
        <v>0</v>
      </c>
      <c r="CK255">
        <v>797.97012500000005</v>
      </c>
      <c r="CL255">
        <v>4.9990899999999998</v>
      </c>
      <c r="CM255">
        <v>8622.7987499999999</v>
      </c>
      <c r="CN255">
        <v>9557.5437500000007</v>
      </c>
      <c r="CO255">
        <v>43.561999999999998</v>
      </c>
      <c r="CP255">
        <v>45.436999999999998</v>
      </c>
      <c r="CQ255">
        <v>44.436999999999998</v>
      </c>
      <c r="CR255">
        <v>44.436999999999998</v>
      </c>
      <c r="CS255">
        <v>44.867125000000001</v>
      </c>
      <c r="CT255">
        <v>597.47125000000005</v>
      </c>
      <c r="CU255">
        <v>597.49250000000006</v>
      </c>
      <c r="CV255">
        <v>0</v>
      </c>
      <c r="CW255">
        <v>1665256630.3</v>
      </c>
      <c r="CX255">
        <v>0</v>
      </c>
      <c r="CY255">
        <v>1665253528.5999999</v>
      </c>
      <c r="CZ255" t="s">
        <v>357</v>
      </c>
      <c r="DA255">
        <v>1665253526.5999999</v>
      </c>
      <c r="DB255">
        <v>1665253528.5999999</v>
      </c>
      <c r="DC255">
        <v>13</v>
      </c>
      <c r="DD255">
        <v>3.1E-2</v>
      </c>
      <c r="DE255">
        <v>1.2999999999999999E-2</v>
      </c>
      <c r="DF255">
        <v>1.6459999999999999</v>
      </c>
      <c r="DG255">
        <v>0.19600000000000001</v>
      </c>
      <c r="DH255">
        <v>415</v>
      </c>
      <c r="DI255">
        <v>32</v>
      </c>
      <c r="DJ255">
        <v>0.56000000000000005</v>
      </c>
      <c r="DK255">
        <v>0.22</v>
      </c>
      <c r="DL255">
        <v>-25.124677500000001</v>
      </c>
      <c r="DM255">
        <v>-0.26895872420255151</v>
      </c>
      <c r="DN255">
        <v>7.9526468824850913E-2</v>
      </c>
      <c r="DO255">
        <v>0</v>
      </c>
      <c r="DP255">
        <v>0.84225597499999993</v>
      </c>
      <c r="DQ255">
        <v>0.30891785741088151</v>
      </c>
      <c r="DR255">
        <v>4.0147621947935787E-2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364</v>
      </c>
      <c r="EA255">
        <v>3.2943600000000002</v>
      </c>
      <c r="EB255">
        <v>2.6252300000000002</v>
      </c>
      <c r="EC255">
        <v>0.24365500000000001</v>
      </c>
      <c r="ED255">
        <v>0.24455199999999999</v>
      </c>
      <c r="EE255">
        <v>0.12843099999999999</v>
      </c>
      <c r="EF255">
        <v>0.124764</v>
      </c>
      <c r="EG255">
        <v>22807.5</v>
      </c>
      <c r="EH255">
        <v>23325.200000000001</v>
      </c>
      <c r="EI255">
        <v>28080.3</v>
      </c>
      <c r="EJ255">
        <v>29749.7</v>
      </c>
      <c r="EK255">
        <v>33603.300000000003</v>
      </c>
      <c r="EL255">
        <v>36215.9</v>
      </c>
      <c r="EM255">
        <v>39544.699999999997</v>
      </c>
      <c r="EN255">
        <v>42596.800000000003</v>
      </c>
      <c r="EO255">
        <v>2.1435</v>
      </c>
      <c r="EP255">
        <v>2.1012</v>
      </c>
      <c r="EQ255">
        <v>1.13323E-2</v>
      </c>
      <c r="ER255">
        <v>0</v>
      </c>
      <c r="ES255">
        <v>31.398399999999999</v>
      </c>
      <c r="ET255">
        <v>999.9</v>
      </c>
      <c r="EU255">
        <v>47.8</v>
      </c>
      <c r="EV255">
        <v>40.299999999999997</v>
      </c>
      <c r="EW255">
        <v>35.726900000000001</v>
      </c>
      <c r="EX255">
        <v>57.417400000000001</v>
      </c>
      <c r="EY255">
        <v>-3.5416599999999998</v>
      </c>
      <c r="EZ255">
        <v>2</v>
      </c>
      <c r="FA255">
        <v>0.68486999999999998</v>
      </c>
      <c r="FB255">
        <v>3.9399500000000001</v>
      </c>
      <c r="FC255">
        <v>20.227399999999999</v>
      </c>
      <c r="FD255">
        <v>5.2196899999999999</v>
      </c>
      <c r="FE255">
        <v>12.0099</v>
      </c>
      <c r="FF255">
        <v>4.9863499999999998</v>
      </c>
      <c r="FG255">
        <v>3.2846500000000001</v>
      </c>
      <c r="FH255">
        <v>5155</v>
      </c>
      <c r="FI255">
        <v>9999</v>
      </c>
      <c r="FJ255">
        <v>9999</v>
      </c>
      <c r="FK255">
        <v>432.4</v>
      </c>
      <c r="FL255">
        <v>1.86585</v>
      </c>
      <c r="FM255">
        <v>1.8622300000000001</v>
      </c>
      <c r="FN255">
        <v>1.86432</v>
      </c>
      <c r="FO255">
        <v>1.8605</v>
      </c>
      <c r="FP255">
        <v>1.8611899999999999</v>
      </c>
      <c r="FQ255">
        <v>1.8602000000000001</v>
      </c>
      <c r="FR255">
        <v>1.86189</v>
      </c>
      <c r="FS255">
        <v>1.8584700000000001</v>
      </c>
      <c r="FT255">
        <v>0</v>
      </c>
      <c r="FU255">
        <v>0</v>
      </c>
      <c r="FV255">
        <v>0</v>
      </c>
      <c r="FW255">
        <v>0</v>
      </c>
      <c r="FX255" t="s">
        <v>359</v>
      </c>
      <c r="FY255" t="s">
        <v>360</v>
      </c>
      <c r="FZ255" t="s">
        <v>361</v>
      </c>
      <c r="GA255" t="s">
        <v>361</v>
      </c>
      <c r="GB255" t="s">
        <v>361</v>
      </c>
      <c r="GC255" t="s">
        <v>361</v>
      </c>
      <c r="GD255">
        <v>0</v>
      </c>
      <c r="GE255">
        <v>100</v>
      </c>
      <c r="GF255">
        <v>100</v>
      </c>
      <c r="GG255">
        <v>1.65</v>
      </c>
      <c r="GH255">
        <v>0.1958</v>
      </c>
      <c r="GI255">
        <v>1.646399999999971</v>
      </c>
      <c r="GJ255">
        <v>0</v>
      </c>
      <c r="GK255">
        <v>0</v>
      </c>
      <c r="GL255">
        <v>0</v>
      </c>
      <c r="GM255">
        <v>0.19577000000000669</v>
      </c>
      <c r="GN255">
        <v>0</v>
      </c>
      <c r="GO255">
        <v>0</v>
      </c>
      <c r="GP255">
        <v>0</v>
      </c>
      <c r="GQ255">
        <v>-1</v>
      </c>
      <c r="GR255">
        <v>-1</v>
      </c>
      <c r="GS255">
        <v>-1</v>
      </c>
      <c r="GT255">
        <v>-1</v>
      </c>
      <c r="GU255">
        <v>51.7</v>
      </c>
      <c r="GV255">
        <v>51.6</v>
      </c>
      <c r="GW255">
        <v>4.0148900000000003</v>
      </c>
      <c r="GX255">
        <v>2.5537100000000001</v>
      </c>
      <c r="GY255">
        <v>2.04834</v>
      </c>
      <c r="GZ255">
        <v>2.6000999999999999</v>
      </c>
      <c r="HA255">
        <v>2.1972700000000001</v>
      </c>
      <c r="HB255">
        <v>2.32544</v>
      </c>
      <c r="HC255">
        <v>45.063400000000001</v>
      </c>
      <c r="HD255">
        <v>13.6942</v>
      </c>
      <c r="HE255">
        <v>18</v>
      </c>
      <c r="HF255">
        <v>663.24300000000005</v>
      </c>
      <c r="HG255">
        <v>696.59400000000005</v>
      </c>
      <c r="HH255">
        <v>25.316500000000001</v>
      </c>
      <c r="HI255">
        <v>35.589100000000002</v>
      </c>
      <c r="HJ255">
        <v>30</v>
      </c>
      <c r="HK255">
        <v>35.422699999999999</v>
      </c>
      <c r="HL255">
        <v>35.390900000000002</v>
      </c>
      <c r="HM255">
        <v>80.273300000000006</v>
      </c>
      <c r="HN255">
        <v>19.557700000000001</v>
      </c>
      <c r="HO255">
        <v>20.517199999999999</v>
      </c>
      <c r="HP255">
        <v>25.302299999999999</v>
      </c>
      <c r="HQ255">
        <v>1601.74</v>
      </c>
      <c r="HR255">
        <v>29.606000000000002</v>
      </c>
      <c r="HS255">
        <v>98.813000000000002</v>
      </c>
      <c r="HT255">
        <v>98.707499999999996</v>
      </c>
    </row>
    <row r="256" spans="1:228" x14ac:dyDescent="0.2">
      <c r="A256">
        <v>241</v>
      </c>
      <c r="B256">
        <v>1665256631.5</v>
      </c>
      <c r="C256">
        <v>958.5</v>
      </c>
      <c r="D256" t="s">
        <v>842</v>
      </c>
      <c r="E256" t="s">
        <v>843</v>
      </c>
      <c r="F256">
        <v>4</v>
      </c>
      <c r="G256">
        <v>1665256629.5</v>
      </c>
      <c r="H256">
        <f t="shared" si="102"/>
        <v>2.0706165206527973E-3</v>
      </c>
      <c r="I256">
        <f t="shared" si="103"/>
        <v>2.0706165206527971</v>
      </c>
      <c r="J256">
        <f t="shared" si="104"/>
        <v>33.741226852542148</v>
      </c>
      <c r="K256">
        <f t="shared" si="105"/>
        <v>1569.552857142857</v>
      </c>
      <c r="L256">
        <f t="shared" si="106"/>
        <v>1112.023715558166</v>
      </c>
      <c r="M256">
        <f t="shared" si="107"/>
        <v>112.18705552937975</v>
      </c>
      <c r="N256">
        <f t="shared" si="108"/>
        <v>158.34510638309496</v>
      </c>
      <c r="O256">
        <f t="shared" si="109"/>
        <v>0.12985058526613011</v>
      </c>
      <c r="P256">
        <f t="shared" si="110"/>
        <v>3.6686357354731762</v>
      </c>
      <c r="Q256">
        <f t="shared" si="111"/>
        <v>0.1273502768785954</v>
      </c>
      <c r="R256">
        <f t="shared" si="112"/>
        <v>7.9814555860804562E-2</v>
      </c>
      <c r="S256">
        <f t="shared" si="113"/>
        <v>226.11579052187608</v>
      </c>
      <c r="T256">
        <f t="shared" si="114"/>
        <v>31.658942834979896</v>
      </c>
      <c r="U256">
        <f t="shared" si="115"/>
        <v>31.58587142857143</v>
      </c>
      <c r="V256">
        <f t="shared" si="116"/>
        <v>4.6642911619238765</v>
      </c>
      <c r="W256">
        <f t="shared" si="117"/>
        <v>68.36155978117992</v>
      </c>
      <c r="X256">
        <f t="shared" si="118"/>
        <v>3.0869864087270011</v>
      </c>
      <c r="Y256">
        <f t="shared" si="119"/>
        <v>4.5156757958832516</v>
      </c>
      <c r="Z256">
        <f t="shared" si="120"/>
        <v>1.5773047531968754</v>
      </c>
      <c r="AA256">
        <f t="shared" si="121"/>
        <v>-91.314188560788367</v>
      </c>
      <c r="AB256">
        <f t="shared" si="122"/>
        <v>-112.572711420706</v>
      </c>
      <c r="AC256">
        <f t="shared" si="123"/>
        <v>-6.9111685402098253</v>
      </c>
      <c r="AD256">
        <f t="shared" si="124"/>
        <v>15.317722000171898</v>
      </c>
      <c r="AE256">
        <f t="shared" si="125"/>
        <v>57.187511929153516</v>
      </c>
      <c r="AF256">
        <f t="shared" si="126"/>
        <v>2.2047798447569158</v>
      </c>
      <c r="AG256">
        <f t="shared" si="127"/>
        <v>33.741226852542148</v>
      </c>
      <c r="AH256">
        <v>1642.983311090969</v>
      </c>
      <c r="AI256">
        <v>1621.637878787878</v>
      </c>
      <c r="AJ256">
        <v>1.689186655206568</v>
      </c>
      <c r="AK256">
        <v>66.645628169260647</v>
      </c>
      <c r="AL256">
        <f t="shared" si="128"/>
        <v>2.0706165206527971</v>
      </c>
      <c r="AM256">
        <v>29.745763941978041</v>
      </c>
      <c r="AN256">
        <v>30.589444117647059</v>
      </c>
      <c r="AO256">
        <v>-1.8603125289780411E-3</v>
      </c>
      <c r="AP256">
        <v>87.351231965539924</v>
      </c>
      <c r="AQ256">
        <v>25</v>
      </c>
      <c r="AR256">
        <v>4</v>
      </c>
      <c r="AS256">
        <f t="shared" si="129"/>
        <v>1</v>
      </c>
      <c r="AT256">
        <f t="shared" si="130"/>
        <v>0</v>
      </c>
      <c r="AU256">
        <f t="shared" si="131"/>
        <v>47431.271775050292</v>
      </c>
      <c r="AV256">
        <f t="shared" si="132"/>
        <v>1199.992857142857</v>
      </c>
      <c r="AW256">
        <f t="shared" si="133"/>
        <v>1025.9198707367234</v>
      </c>
      <c r="AX256">
        <f t="shared" si="134"/>
        <v>0.85493831453247504</v>
      </c>
      <c r="AY256">
        <f t="shared" si="135"/>
        <v>0.18843094704767679</v>
      </c>
      <c r="AZ256">
        <v>2.7</v>
      </c>
      <c r="BA256">
        <v>0.5</v>
      </c>
      <c r="BB256" t="s">
        <v>356</v>
      </c>
      <c r="BC256">
        <v>2</v>
      </c>
      <c r="BD256" t="b">
        <v>1</v>
      </c>
      <c r="BE256">
        <v>1665256629.5</v>
      </c>
      <c r="BF256">
        <v>1569.552857142857</v>
      </c>
      <c r="BG256">
        <v>1594.742857142857</v>
      </c>
      <c r="BH256">
        <v>30.59891428571428</v>
      </c>
      <c r="BI256">
        <v>29.711185714285708</v>
      </c>
      <c r="BJ256">
        <v>1567.91</v>
      </c>
      <c r="BK256">
        <v>30.403128571428571</v>
      </c>
      <c r="BL256">
        <v>650.05828571428572</v>
      </c>
      <c r="BM256">
        <v>100.7854285714285</v>
      </c>
      <c r="BN256">
        <v>0.10005971428571429</v>
      </c>
      <c r="BO256">
        <v>31.0167</v>
      </c>
      <c r="BP256">
        <v>31.58587142857143</v>
      </c>
      <c r="BQ256">
        <v>999.89999999999986</v>
      </c>
      <c r="BR256">
        <v>0</v>
      </c>
      <c r="BS256">
        <v>0</v>
      </c>
      <c r="BT256">
        <v>8992.5885714285723</v>
      </c>
      <c r="BU256">
        <v>0</v>
      </c>
      <c r="BV256">
        <v>28.267900000000001</v>
      </c>
      <c r="BW256">
        <v>-25.188657142857139</v>
      </c>
      <c r="BX256">
        <v>1619.0971428571429</v>
      </c>
      <c r="BY256">
        <v>1643.575714285714</v>
      </c>
      <c r="BZ256">
        <v>0.88772842857142853</v>
      </c>
      <c r="CA256">
        <v>1594.742857142857</v>
      </c>
      <c r="CB256">
        <v>29.711185714285708</v>
      </c>
      <c r="CC256">
        <v>3.0839300000000001</v>
      </c>
      <c r="CD256">
        <v>2.9944614285714288</v>
      </c>
      <c r="CE256">
        <v>24.488142857142861</v>
      </c>
      <c r="CF256">
        <v>23.997142857142862</v>
      </c>
      <c r="CG256">
        <v>1199.992857142857</v>
      </c>
      <c r="CH256">
        <v>0.49997328571428568</v>
      </c>
      <c r="CI256">
        <v>0.50002671428571432</v>
      </c>
      <c r="CJ256">
        <v>0</v>
      </c>
      <c r="CK256">
        <v>797.96185714285707</v>
      </c>
      <c r="CL256">
        <v>4.9990899999999998</v>
      </c>
      <c r="CM256">
        <v>8648.5471428571418</v>
      </c>
      <c r="CN256">
        <v>9557.6942857142858</v>
      </c>
      <c r="CO256">
        <v>43.561999999999998</v>
      </c>
      <c r="CP256">
        <v>45.436999999999998</v>
      </c>
      <c r="CQ256">
        <v>44.419285714285721</v>
      </c>
      <c r="CR256">
        <v>44.436999999999998</v>
      </c>
      <c r="CS256">
        <v>44.875</v>
      </c>
      <c r="CT256">
        <v>597.46428571428567</v>
      </c>
      <c r="CU256">
        <v>597.52857142857158</v>
      </c>
      <c r="CV256">
        <v>0</v>
      </c>
      <c r="CW256">
        <v>1665256634.5</v>
      </c>
      <c r="CX256">
        <v>0</v>
      </c>
      <c r="CY256">
        <v>1665253528.5999999</v>
      </c>
      <c r="CZ256" t="s">
        <v>357</v>
      </c>
      <c r="DA256">
        <v>1665253526.5999999</v>
      </c>
      <c r="DB256">
        <v>1665253528.5999999</v>
      </c>
      <c r="DC256">
        <v>13</v>
      </c>
      <c r="DD256">
        <v>3.1E-2</v>
      </c>
      <c r="DE256">
        <v>1.2999999999999999E-2</v>
      </c>
      <c r="DF256">
        <v>1.6459999999999999</v>
      </c>
      <c r="DG256">
        <v>0.19600000000000001</v>
      </c>
      <c r="DH256">
        <v>415</v>
      </c>
      <c r="DI256">
        <v>32</v>
      </c>
      <c r="DJ256">
        <v>0.56000000000000005</v>
      </c>
      <c r="DK256">
        <v>0.22</v>
      </c>
      <c r="DL256">
        <v>-25.146540000000002</v>
      </c>
      <c r="DM256">
        <v>7.0597373358361915E-2</v>
      </c>
      <c r="DN256">
        <v>7.239352457229839E-2</v>
      </c>
      <c r="DO256">
        <v>1</v>
      </c>
      <c r="DP256">
        <v>0.86398860000000011</v>
      </c>
      <c r="DQ256">
        <v>0.11508792495309229</v>
      </c>
      <c r="DR256">
        <v>2.0885949997306811E-2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377</v>
      </c>
      <c r="EA256">
        <v>3.2945700000000002</v>
      </c>
      <c r="EB256">
        <v>2.6254200000000001</v>
      </c>
      <c r="EC256">
        <v>0.24426500000000001</v>
      </c>
      <c r="ED256">
        <v>0.245169</v>
      </c>
      <c r="EE256">
        <v>0.128356</v>
      </c>
      <c r="EF256">
        <v>0.124555</v>
      </c>
      <c r="EG256">
        <v>22788.799999999999</v>
      </c>
      <c r="EH256">
        <v>23306.400000000001</v>
      </c>
      <c r="EI256">
        <v>28080</v>
      </c>
      <c r="EJ256">
        <v>29750.1</v>
      </c>
      <c r="EK256">
        <v>33606.199999999997</v>
      </c>
      <c r="EL256">
        <v>36224.9</v>
      </c>
      <c r="EM256">
        <v>39544.699999999997</v>
      </c>
      <c r="EN256">
        <v>42597.1</v>
      </c>
      <c r="EO256">
        <v>2.1438700000000002</v>
      </c>
      <c r="EP256">
        <v>2.1009799999999998</v>
      </c>
      <c r="EQ256">
        <v>1.20997E-2</v>
      </c>
      <c r="ER256">
        <v>0</v>
      </c>
      <c r="ES256">
        <v>31.402100000000001</v>
      </c>
      <c r="ET256">
        <v>999.9</v>
      </c>
      <c r="EU256">
        <v>47.8</v>
      </c>
      <c r="EV256">
        <v>40.299999999999997</v>
      </c>
      <c r="EW256">
        <v>35.730699999999999</v>
      </c>
      <c r="EX256">
        <v>57.687399999999997</v>
      </c>
      <c r="EY256">
        <v>-3.4975999999999998</v>
      </c>
      <c r="EZ256">
        <v>2</v>
      </c>
      <c r="FA256">
        <v>0.68485300000000005</v>
      </c>
      <c r="FB256">
        <v>3.9628999999999999</v>
      </c>
      <c r="FC256">
        <v>20.226600000000001</v>
      </c>
      <c r="FD256">
        <v>5.2190899999999996</v>
      </c>
      <c r="FE256">
        <v>12.0099</v>
      </c>
      <c r="FF256">
        <v>4.9862000000000002</v>
      </c>
      <c r="FG256">
        <v>3.2845800000000001</v>
      </c>
      <c r="FH256">
        <v>5155</v>
      </c>
      <c r="FI256">
        <v>9999</v>
      </c>
      <c r="FJ256">
        <v>9999</v>
      </c>
      <c r="FK256">
        <v>432.4</v>
      </c>
      <c r="FL256">
        <v>1.8658399999999999</v>
      </c>
      <c r="FM256">
        <v>1.8622399999999999</v>
      </c>
      <c r="FN256">
        <v>1.86432</v>
      </c>
      <c r="FO256">
        <v>1.8605</v>
      </c>
      <c r="FP256">
        <v>1.8611899999999999</v>
      </c>
      <c r="FQ256">
        <v>1.86019</v>
      </c>
      <c r="FR256">
        <v>1.8619000000000001</v>
      </c>
      <c r="FS256">
        <v>1.8584499999999999</v>
      </c>
      <c r="FT256">
        <v>0</v>
      </c>
      <c r="FU256">
        <v>0</v>
      </c>
      <c r="FV256">
        <v>0</v>
      </c>
      <c r="FW256">
        <v>0</v>
      </c>
      <c r="FX256" t="s">
        <v>359</v>
      </c>
      <c r="FY256" t="s">
        <v>360</v>
      </c>
      <c r="FZ256" t="s">
        <v>361</v>
      </c>
      <c r="GA256" t="s">
        <v>361</v>
      </c>
      <c r="GB256" t="s">
        <v>361</v>
      </c>
      <c r="GC256" t="s">
        <v>361</v>
      </c>
      <c r="GD256">
        <v>0</v>
      </c>
      <c r="GE256">
        <v>100</v>
      </c>
      <c r="GF256">
        <v>100</v>
      </c>
      <c r="GG256">
        <v>1.65</v>
      </c>
      <c r="GH256">
        <v>0.1958</v>
      </c>
      <c r="GI256">
        <v>1.646399999999971</v>
      </c>
      <c r="GJ256">
        <v>0</v>
      </c>
      <c r="GK256">
        <v>0</v>
      </c>
      <c r="GL256">
        <v>0</v>
      </c>
      <c r="GM256">
        <v>0.19577000000000669</v>
      </c>
      <c r="GN256">
        <v>0</v>
      </c>
      <c r="GO256">
        <v>0</v>
      </c>
      <c r="GP256">
        <v>0</v>
      </c>
      <c r="GQ256">
        <v>-1</v>
      </c>
      <c r="GR256">
        <v>-1</v>
      </c>
      <c r="GS256">
        <v>-1</v>
      </c>
      <c r="GT256">
        <v>-1</v>
      </c>
      <c r="GU256">
        <v>51.7</v>
      </c>
      <c r="GV256">
        <v>51.7</v>
      </c>
      <c r="GW256">
        <v>4.0270999999999999</v>
      </c>
      <c r="GX256">
        <v>2.5476100000000002</v>
      </c>
      <c r="GY256">
        <v>2.04834</v>
      </c>
      <c r="GZ256">
        <v>2.6013199999999999</v>
      </c>
      <c r="HA256">
        <v>2.1972700000000001</v>
      </c>
      <c r="HB256">
        <v>2.3547400000000001</v>
      </c>
      <c r="HC256">
        <v>45.091700000000003</v>
      </c>
      <c r="HD256">
        <v>13.702999999999999</v>
      </c>
      <c r="HE256">
        <v>18</v>
      </c>
      <c r="HF256">
        <v>663.54100000000005</v>
      </c>
      <c r="HG256">
        <v>696.37900000000002</v>
      </c>
      <c r="HH256">
        <v>25.305399999999999</v>
      </c>
      <c r="HI256">
        <v>35.587000000000003</v>
      </c>
      <c r="HJ256">
        <v>30</v>
      </c>
      <c r="HK256">
        <v>35.4223</v>
      </c>
      <c r="HL256">
        <v>35.390099999999997</v>
      </c>
      <c r="HM256">
        <v>80.534099999999995</v>
      </c>
      <c r="HN256">
        <v>19.557700000000001</v>
      </c>
      <c r="HO256">
        <v>20.517199999999999</v>
      </c>
      <c r="HP256">
        <v>25.285699999999999</v>
      </c>
      <c r="HQ256">
        <v>1608.42</v>
      </c>
      <c r="HR256">
        <v>29.605599999999999</v>
      </c>
      <c r="HS256">
        <v>98.8125</v>
      </c>
      <c r="HT256">
        <v>98.708600000000004</v>
      </c>
    </row>
    <row r="257" spans="1:228" x14ac:dyDescent="0.2">
      <c r="A257">
        <v>242</v>
      </c>
      <c r="B257">
        <v>1665256635.5</v>
      </c>
      <c r="C257">
        <v>962.5</v>
      </c>
      <c r="D257" t="s">
        <v>844</v>
      </c>
      <c r="E257" t="s">
        <v>845</v>
      </c>
      <c r="F257">
        <v>4</v>
      </c>
      <c r="G257">
        <v>1665256633.1875</v>
      </c>
      <c r="H257">
        <f t="shared" si="102"/>
        <v>2.1130367414428867E-3</v>
      </c>
      <c r="I257">
        <f t="shared" si="103"/>
        <v>2.1130367414428868</v>
      </c>
      <c r="J257">
        <f t="shared" si="104"/>
        <v>32.36079391783791</v>
      </c>
      <c r="K257">
        <f t="shared" si="105"/>
        <v>1575.8375000000001</v>
      </c>
      <c r="L257">
        <f t="shared" si="106"/>
        <v>1141.4493594325404</v>
      </c>
      <c r="M257">
        <f t="shared" si="107"/>
        <v>115.15552830679505</v>
      </c>
      <c r="N257">
        <f t="shared" si="108"/>
        <v>158.97893177527672</v>
      </c>
      <c r="O257">
        <f t="shared" si="109"/>
        <v>0.1319840114410448</v>
      </c>
      <c r="P257">
        <f t="shared" si="110"/>
        <v>3.6754049220621408</v>
      </c>
      <c r="Q257">
        <f t="shared" si="111"/>
        <v>0.12940640495728278</v>
      </c>
      <c r="R257">
        <f t="shared" si="112"/>
        <v>8.1106397972384267E-2</v>
      </c>
      <c r="S257">
        <f t="shared" si="113"/>
        <v>226.116631861315</v>
      </c>
      <c r="T257">
        <f t="shared" si="114"/>
        <v>31.647522748430223</v>
      </c>
      <c r="U257">
        <f t="shared" si="115"/>
        <v>31.601400000000002</v>
      </c>
      <c r="V257">
        <f t="shared" si="116"/>
        <v>4.6684047748794999</v>
      </c>
      <c r="W257">
        <f t="shared" si="117"/>
        <v>68.309244772304154</v>
      </c>
      <c r="X257">
        <f t="shared" si="118"/>
        <v>3.0843756444337811</v>
      </c>
      <c r="Y257">
        <f t="shared" si="119"/>
        <v>4.5153121729203116</v>
      </c>
      <c r="Z257">
        <f t="shared" si="120"/>
        <v>1.5840291304457188</v>
      </c>
      <c r="AA257">
        <f t="shared" si="121"/>
        <v>-93.184920297631308</v>
      </c>
      <c r="AB257">
        <f t="shared" si="122"/>
        <v>-116.13727177110674</v>
      </c>
      <c r="AC257">
        <f t="shared" si="123"/>
        <v>-7.1173712317735838</v>
      </c>
      <c r="AD257">
        <f t="shared" si="124"/>
        <v>9.6770685608033773</v>
      </c>
      <c r="AE257">
        <f t="shared" si="125"/>
        <v>56.862917035132249</v>
      </c>
      <c r="AF257">
        <f t="shared" si="126"/>
        <v>2.2626257537112111</v>
      </c>
      <c r="AG257">
        <f t="shared" si="127"/>
        <v>32.36079391783791</v>
      </c>
      <c r="AH257">
        <v>1649.8195261037849</v>
      </c>
      <c r="AI257">
        <v>1628.744666666666</v>
      </c>
      <c r="AJ257">
        <v>1.7675047480265329</v>
      </c>
      <c r="AK257">
        <v>66.645628169260647</v>
      </c>
      <c r="AL257">
        <f t="shared" si="128"/>
        <v>2.1130367414428868</v>
      </c>
      <c r="AM257">
        <v>29.67764146992614</v>
      </c>
      <c r="AN257">
        <v>30.558352941176469</v>
      </c>
      <c r="AO257">
        <v>-5.5727262490831786E-3</v>
      </c>
      <c r="AP257">
        <v>87.351231965539924</v>
      </c>
      <c r="AQ257">
        <v>25</v>
      </c>
      <c r="AR257">
        <v>4</v>
      </c>
      <c r="AS257">
        <f t="shared" si="129"/>
        <v>1</v>
      </c>
      <c r="AT257">
        <f t="shared" si="130"/>
        <v>0</v>
      </c>
      <c r="AU257">
        <f t="shared" si="131"/>
        <v>47553.151616254523</v>
      </c>
      <c r="AV257">
        <f t="shared" si="132"/>
        <v>1199.9962499999999</v>
      </c>
      <c r="AW257">
        <f t="shared" si="133"/>
        <v>1025.9228760939454</v>
      </c>
      <c r="AX257">
        <f t="shared" si="134"/>
        <v>0.8549384017607935</v>
      </c>
      <c r="AY257">
        <f t="shared" si="135"/>
        <v>0.18843111539833146</v>
      </c>
      <c r="AZ257">
        <v>2.7</v>
      </c>
      <c r="BA257">
        <v>0.5</v>
      </c>
      <c r="BB257" t="s">
        <v>356</v>
      </c>
      <c r="BC257">
        <v>2</v>
      </c>
      <c r="BD257" t="b">
        <v>1</v>
      </c>
      <c r="BE257">
        <v>1665256633.1875</v>
      </c>
      <c r="BF257">
        <v>1575.8375000000001</v>
      </c>
      <c r="BG257">
        <v>1600.9375</v>
      </c>
      <c r="BH257">
        <v>30.573074999999999</v>
      </c>
      <c r="BI257">
        <v>29.661987499999999</v>
      </c>
      <c r="BJ257">
        <v>1574.1937499999999</v>
      </c>
      <c r="BK257">
        <v>30.377287500000001</v>
      </c>
      <c r="BL257">
        <v>650.02712500000007</v>
      </c>
      <c r="BM257">
        <v>100.785375</v>
      </c>
      <c r="BN257">
        <v>9.9983912499999994E-2</v>
      </c>
      <c r="BO257">
        <v>31.015287499999999</v>
      </c>
      <c r="BP257">
        <v>31.601400000000002</v>
      </c>
      <c r="BQ257">
        <v>999.9</v>
      </c>
      <c r="BR257">
        <v>0</v>
      </c>
      <c r="BS257">
        <v>0</v>
      </c>
      <c r="BT257">
        <v>9016.0174999999981</v>
      </c>
      <c r="BU257">
        <v>0</v>
      </c>
      <c r="BV257">
        <v>28.4070125</v>
      </c>
      <c r="BW257">
        <v>-25.100200000000001</v>
      </c>
      <c r="BX257">
        <v>1625.5362500000001</v>
      </c>
      <c r="BY257">
        <v>1649.87625</v>
      </c>
      <c r="BZ257">
        <v>0.91108662500000004</v>
      </c>
      <c r="CA257">
        <v>1600.9375</v>
      </c>
      <c r="CB257">
        <v>29.661987499999999</v>
      </c>
      <c r="CC257">
        <v>3.08132625</v>
      </c>
      <c r="CD257">
        <v>2.9895</v>
      </c>
      <c r="CE257">
        <v>24.474012500000001</v>
      </c>
      <c r="CF257">
        <v>23.969537500000001</v>
      </c>
      <c r="CG257">
        <v>1199.9962499999999</v>
      </c>
      <c r="CH257">
        <v>0.49996987500000001</v>
      </c>
      <c r="CI257">
        <v>0.50003012499999999</v>
      </c>
      <c r="CJ257">
        <v>0</v>
      </c>
      <c r="CK257">
        <v>797.75212499999998</v>
      </c>
      <c r="CL257">
        <v>4.9990899999999998</v>
      </c>
      <c r="CM257">
        <v>8654.9812500000007</v>
      </c>
      <c r="CN257">
        <v>9557.723750000001</v>
      </c>
      <c r="CO257">
        <v>43.561999999999998</v>
      </c>
      <c r="CP257">
        <v>45.436999999999998</v>
      </c>
      <c r="CQ257">
        <v>44.436999999999998</v>
      </c>
      <c r="CR257">
        <v>44.436999999999998</v>
      </c>
      <c r="CS257">
        <v>44.875</v>
      </c>
      <c r="CT257">
        <v>597.46249999999998</v>
      </c>
      <c r="CU257">
        <v>597.53375000000005</v>
      </c>
      <c r="CV257">
        <v>0</v>
      </c>
      <c r="CW257">
        <v>1665256638.0999999</v>
      </c>
      <c r="CX257">
        <v>0</v>
      </c>
      <c r="CY257">
        <v>1665253528.5999999</v>
      </c>
      <c r="CZ257" t="s">
        <v>357</v>
      </c>
      <c r="DA257">
        <v>1665253526.5999999</v>
      </c>
      <c r="DB257">
        <v>1665253528.5999999</v>
      </c>
      <c r="DC257">
        <v>13</v>
      </c>
      <c r="DD257">
        <v>3.1E-2</v>
      </c>
      <c r="DE257">
        <v>1.2999999999999999E-2</v>
      </c>
      <c r="DF257">
        <v>1.6459999999999999</v>
      </c>
      <c r="DG257">
        <v>0.19600000000000001</v>
      </c>
      <c r="DH257">
        <v>415</v>
      </c>
      <c r="DI257">
        <v>32</v>
      </c>
      <c r="DJ257">
        <v>0.56000000000000005</v>
      </c>
      <c r="DK257">
        <v>0.22</v>
      </c>
      <c r="DL257">
        <v>-25.140163414634149</v>
      </c>
      <c r="DM257">
        <v>-2.8365156794495909E-2</v>
      </c>
      <c r="DN257">
        <v>7.9493846229379578E-2</v>
      </c>
      <c r="DO257">
        <v>1</v>
      </c>
      <c r="DP257">
        <v>0.8783148048780488</v>
      </c>
      <c r="DQ257">
        <v>0.1156123484320577</v>
      </c>
      <c r="DR257">
        <v>2.021071553411586E-2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377</v>
      </c>
      <c r="EA257">
        <v>3.2942300000000002</v>
      </c>
      <c r="EB257">
        <v>2.62521</v>
      </c>
      <c r="EC257">
        <v>0.24489</v>
      </c>
      <c r="ED257">
        <v>0.24576899999999999</v>
      </c>
      <c r="EE257">
        <v>0.12826100000000001</v>
      </c>
      <c r="EF257">
        <v>0.124526</v>
      </c>
      <c r="EG257">
        <v>22770.400000000001</v>
      </c>
      <c r="EH257">
        <v>23288.1</v>
      </c>
      <c r="EI257">
        <v>28080.7</v>
      </c>
      <c r="EJ257">
        <v>29750.5</v>
      </c>
      <c r="EK257">
        <v>33610.6</v>
      </c>
      <c r="EL257">
        <v>36226.9</v>
      </c>
      <c r="EM257">
        <v>39545.5</v>
      </c>
      <c r="EN257">
        <v>42598</v>
      </c>
      <c r="EO257">
        <v>2.1436500000000001</v>
      </c>
      <c r="EP257">
        <v>2.1013799999999998</v>
      </c>
      <c r="EQ257">
        <v>1.18464E-2</v>
      </c>
      <c r="ER257">
        <v>0</v>
      </c>
      <c r="ES257">
        <v>31.406700000000001</v>
      </c>
      <c r="ET257">
        <v>999.9</v>
      </c>
      <c r="EU257">
        <v>47.8</v>
      </c>
      <c r="EV257">
        <v>40.299999999999997</v>
      </c>
      <c r="EW257">
        <v>35.7301</v>
      </c>
      <c r="EX257">
        <v>57.417400000000001</v>
      </c>
      <c r="EY257">
        <v>-3.3734000000000002</v>
      </c>
      <c r="EZ257">
        <v>2</v>
      </c>
      <c r="FA257">
        <v>0.68493899999999996</v>
      </c>
      <c r="FB257">
        <v>3.99498</v>
      </c>
      <c r="FC257">
        <v>20.2258</v>
      </c>
      <c r="FD257">
        <v>5.2195400000000003</v>
      </c>
      <c r="FE257">
        <v>12.0099</v>
      </c>
      <c r="FF257">
        <v>4.9863</v>
      </c>
      <c r="FG257">
        <v>3.2846500000000001</v>
      </c>
      <c r="FH257">
        <v>5155.3</v>
      </c>
      <c r="FI257">
        <v>9999</v>
      </c>
      <c r="FJ257">
        <v>9999</v>
      </c>
      <c r="FK257">
        <v>432.4</v>
      </c>
      <c r="FL257">
        <v>1.8658399999999999</v>
      </c>
      <c r="FM257">
        <v>1.86225</v>
      </c>
      <c r="FN257">
        <v>1.86432</v>
      </c>
      <c r="FO257">
        <v>1.8605</v>
      </c>
      <c r="FP257">
        <v>1.8612200000000001</v>
      </c>
      <c r="FQ257">
        <v>1.8602000000000001</v>
      </c>
      <c r="FR257">
        <v>1.86191</v>
      </c>
      <c r="FS257">
        <v>1.85849</v>
      </c>
      <c r="FT257">
        <v>0</v>
      </c>
      <c r="FU257">
        <v>0</v>
      </c>
      <c r="FV257">
        <v>0</v>
      </c>
      <c r="FW257">
        <v>0</v>
      </c>
      <c r="FX257" t="s">
        <v>359</v>
      </c>
      <c r="FY257" t="s">
        <v>360</v>
      </c>
      <c r="FZ257" t="s">
        <v>361</v>
      </c>
      <c r="GA257" t="s">
        <v>361</v>
      </c>
      <c r="GB257" t="s">
        <v>361</v>
      </c>
      <c r="GC257" t="s">
        <v>361</v>
      </c>
      <c r="GD257">
        <v>0</v>
      </c>
      <c r="GE257">
        <v>100</v>
      </c>
      <c r="GF257">
        <v>100</v>
      </c>
      <c r="GG257">
        <v>1.65</v>
      </c>
      <c r="GH257">
        <v>0.1958</v>
      </c>
      <c r="GI257">
        <v>1.646399999999971</v>
      </c>
      <c r="GJ257">
        <v>0</v>
      </c>
      <c r="GK257">
        <v>0</v>
      </c>
      <c r="GL257">
        <v>0</v>
      </c>
      <c r="GM257">
        <v>0.19577000000000669</v>
      </c>
      <c r="GN257">
        <v>0</v>
      </c>
      <c r="GO257">
        <v>0</v>
      </c>
      <c r="GP257">
        <v>0</v>
      </c>
      <c r="GQ257">
        <v>-1</v>
      </c>
      <c r="GR257">
        <v>-1</v>
      </c>
      <c r="GS257">
        <v>-1</v>
      </c>
      <c r="GT257">
        <v>-1</v>
      </c>
      <c r="GU257">
        <v>51.8</v>
      </c>
      <c r="GV257">
        <v>51.8</v>
      </c>
      <c r="GW257">
        <v>4.0393100000000004</v>
      </c>
      <c r="GX257">
        <v>2.5549300000000001</v>
      </c>
      <c r="GY257">
        <v>2.04834</v>
      </c>
      <c r="GZ257">
        <v>2.6000999999999999</v>
      </c>
      <c r="HA257">
        <v>2.1972700000000001</v>
      </c>
      <c r="HB257">
        <v>2.34619</v>
      </c>
      <c r="HC257">
        <v>45.091700000000003</v>
      </c>
      <c r="HD257">
        <v>13.6942</v>
      </c>
      <c r="HE257">
        <v>18</v>
      </c>
      <c r="HF257">
        <v>663.36</v>
      </c>
      <c r="HG257">
        <v>696.74599999999998</v>
      </c>
      <c r="HH257">
        <v>25.291799999999999</v>
      </c>
      <c r="HI257">
        <v>35.585900000000002</v>
      </c>
      <c r="HJ257">
        <v>30.0001</v>
      </c>
      <c r="HK257">
        <v>35.4223</v>
      </c>
      <c r="HL257">
        <v>35.390099999999997</v>
      </c>
      <c r="HM257">
        <v>80.791300000000007</v>
      </c>
      <c r="HN257">
        <v>19.557700000000001</v>
      </c>
      <c r="HO257">
        <v>20.517199999999999</v>
      </c>
      <c r="HP257">
        <v>25.285699999999999</v>
      </c>
      <c r="HQ257">
        <v>1615.1</v>
      </c>
      <c r="HR257">
        <v>29.6205</v>
      </c>
      <c r="HS257">
        <v>98.814599999999999</v>
      </c>
      <c r="HT257">
        <v>98.710300000000004</v>
      </c>
    </row>
    <row r="258" spans="1:228" x14ac:dyDescent="0.2">
      <c r="A258">
        <v>243</v>
      </c>
      <c r="B258">
        <v>1665256639.5</v>
      </c>
      <c r="C258">
        <v>966.5</v>
      </c>
      <c r="D258" t="s">
        <v>846</v>
      </c>
      <c r="E258" t="s">
        <v>847</v>
      </c>
      <c r="F258">
        <v>4</v>
      </c>
      <c r="G258">
        <v>1665256637.5</v>
      </c>
      <c r="H258">
        <f t="shared" si="102"/>
        <v>2.038726089626664E-3</v>
      </c>
      <c r="I258">
        <f t="shared" si="103"/>
        <v>2.0387260896266639</v>
      </c>
      <c r="J258">
        <f t="shared" si="104"/>
        <v>34.093186179209461</v>
      </c>
      <c r="K258">
        <f t="shared" si="105"/>
        <v>1583.004285714286</v>
      </c>
      <c r="L258">
        <f t="shared" si="106"/>
        <v>1111.5044355213333</v>
      </c>
      <c r="M258">
        <f t="shared" si="107"/>
        <v>112.13400334722726</v>
      </c>
      <c r="N258">
        <f t="shared" si="108"/>
        <v>159.70121413838828</v>
      </c>
      <c r="O258">
        <f t="shared" si="109"/>
        <v>0.12707166887309421</v>
      </c>
      <c r="P258">
        <f t="shared" si="110"/>
        <v>3.6665815385330212</v>
      </c>
      <c r="Q258">
        <f t="shared" si="111"/>
        <v>0.12467485420226888</v>
      </c>
      <c r="R258">
        <f t="shared" si="112"/>
        <v>7.8133362669125406E-2</v>
      </c>
      <c r="S258">
        <f t="shared" si="113"/>
        <v>226.10986466473042</v>
      </c>
      <c r="T258">
        <f t="shared" si="114"/>
        <v>31.664872296867575</v>
      </c>
      <c r="U258">
        <f t="shared" si="115"/>
        <v>31.59647142857143</v>
      </c>
      <c r="V258">
        <f t="shared" si="116"/>
        <v>4.6670988242842899</v>
      </c>
      <c r="W258">
        <f t="shared" si="117"/>
        <v>68.227501608535277</v>
      </c>
      <c r="X258">
        <f t="shared" si="118"/>
        <v>3.08074208035783</v>
      </c>
      <c r="Y258">
        <f t="shared" si="119"/>
        <v>4.5153962958134004</v>
      </c>
      <c r="Z258">
        <f t="shared" si="120"/>
        <v>1.5863567439264599</v>
      </c>
      <c r="AA258">
        <f t="shared" si="121"/>
        <v>-89.907820552535881</v>
      </c>
      <c r="AB258">
        <f t="shared" si="122"/>
        <v>-114.81962524561752</v>
      </c>
      <c r="AC258">
        <f t="shared" si="123"/>
        <v>-7.0533934601917148</v>
      </c>
      <c r="AD258">
        <f t="shared" si="124"/>
        <v>14.329025406385284</v>
      </c>
      <c r="AE258">
        <f t="shared" si="125"/>
        <v>57.171095514067162</v>
      </c>
      <c r="AF258">
        <f t="shared" si="126"/>
        <v>2.1728535210462945</v>
      </c>
      <c r="AG258">
        <f t="shared" si="127"/>
        <v>34.093186179209461</v>
      </c>
      <c r="AH258">
        <v>1656.7630049379929</v>
      </c>
      <c r="AI258">
        <v>1635.3665454545451</v>
      </c>
      <c r="AJ258">
        <v>1.6647349525434749</v>
      </c>
      <c r="AK258">
        <v>66.645628169260647</v>
      </c>
      <c r="AL258">
        <f t="shared" si="128"/>
        <v>2.0387260896266639</v>
      </c>
      <c r="AM258">
        <v>29.6603779055521</v>
      </c>
      <c r="AN258">
        <v>30.52410764705882</v>
      </c>
      <c r="AO258">
        <v>-7.9837234705482773E-3</v>
      </c>
      <c r="AP258">
        <v>87.351231965539924</v>
      </c>
      <c r="AQ258">
        <v>24</v>
      </c>
      <c r="AR258">
        <v>4</v>
      </c>
      <c r="AS258">
        <f t="shared" si="129"/>
        <v>1</v>
      </c>
      <c r="AT258">
        <f t="shared" si="130"/>
        <v>0</v>
      </c>
      <c r="AU258">
        <f t="shared" si="131"/>
        <v>47394.524942559168</v>
      </c>
      <c r="AV258">
        <f t="shared" si="132"/>
        <v>1199.961428571429</v>
      </c>
      <c r="AW258">
        <f t="shared" si="133"/>
        <v>1025.8929993081506</v>
      </c>
      <c r="AX258">
        <f t="shared" si="134"/>
        <v>0.85493831291684996</v>
      </c>
      <c r="AY258">
        <f t="shared" si="135"/>
        <v>0.18843094392952064</v>
      </c>
      <c r="AZ258">
        <v>2.7</v>
      </c>
      <c r="BA258">
        <v>0.5</v>
      </c>
      <c r="BB258" t="s">
        <v>356</v>
      </c>
      <c r="BC258">
        <v>2</v>
      </c>
      <c r="BD258" t="b">
        <v>1</v>
      </c>
      <c r="BE258">
        <v>1665256637.5</v>
      </c>
      <c r="BF258">
        <v>1583.004285714286</v>
      </c>
      <c r="BG258">
        <v>1608.18</v>
      </c>
      <c r="BH258">
        <v>30.537199999999999</v>
      </c>
      <c r="BI258">
        <v>29.662228571428571</v>
      </c>
      <c r="BJ258">
        <v>1581.3628571428569</v>
      </c>
      <c r="BK258">
        <v>30.34141428571429</v>
      </c>
      <c r="BL258">
        <v>650.02714285714296</v>
      </c>
      <c r="BM258">
        <v>100.78485714285721</v>
      </c>
      <c r="BN258">
        <v>0.10003342857142861</v>
      </c>
      <c r="BO258">
        <v>31.015614285714289</v>
      </c>
      <c r="BP258">
        <v>31.59647142857143</v>
      </c>
      <c r="BQ258">
        <v>999.89999999999986</v>
      </c>
      <c r="BR258">
        <v>0</v>
      </c>
      <c r="BS258">
        <v>0</v>
      </c>
      <c r="BT258">
        <v>8985.5357142857138</v>
      </c>
      <c r="BU258">
        <v>0</v>
      </c>
      <c r="BV258">
        <v>28.040099999999999</v>
      </c>
      <c r="BW258">
        <v>-25.173028571428571</v>
      </c>
      <c r="BX258">
        <v>1632.8685714285709</v>
      </c>
      <c r="BY258">
        <v>1657.3414285714291</v>
      </c>
      <c r="BZ258">
        <v>0.8749568571428572</v>
      </c>
      <c r="CA258">
        <v>1608.18</v>
      </c>
      <c r="CB258">
        <v>29.662228571428571</v>
      </c>
      <c r="CC258">
        <v>3.0776842857142861</v>
      </c>
      <c r="CD258">
        <v>2.9895014285714279</v>
      </c>
      <c r="CE258">
        <v>24.454257142857141</v>
      </c>
      <c r="CF258">
        <v>23.969557142857141</v>
      </c>
      <c r="CG258">
        <v>1199.961428571429</v>
      </c>
      <c r="CH258">
        <v>0.49997328571428568</v>
      </c>
      <c r="CI258">
        <v>0.50002671428571432</v>
      </c>
      <c r="CJ258">
        <v>0</v>
      </c>
      <c r="CK258">
        <v>797.59628571428584</v>
      </c>
      <c r="CL258">
        <v>4.9990899999999998</v>
      </c>
      <c r="CM258">
        <v>8659.3514285714282</v>
      </c>
      <c r="CN258">
        <v>9557.4571428571453</v>
      </c>
      <c r="CO258">
        <v>43.561999999999998</v>
      </c>
      <c r="CP258">
        <v>45.436999999999998</v>
      </c>
      <c r="CQ258">
        <v>44.419285714285706</v>
      </c>
      <c r="CR258">
        <v>44.436999999999998</v>
      </c>
      <c r="CS258">
        <v>44.830000000000013</v>
      </c>
      <c r="CT258">
        <v>597.44857142857131</v>
      </c>
      <c r="CU258">
        <v>597.51285714285711</v>
      </c>
      <c r="CV258">
        <v>0</v>
      </c>
      <c r="CW258">
        <v>1665256642.3</v>
      </c>
      <c r="CX258">
        <v>0</v>
      </c>
      <c r="CY258">
        <v>1665253528.5999999</v>
      </c>
      <c r="CZ258" t="s">
        <v>357</v>
      </c>
      <c r="DA258">
        <v>1665253526.5999999</v>
      </c>
      <c r="DB258">
        <v>1665253528.5999999</v>
      </c>
      <c r="DC258">
        <v>13</v>
      </c>
      <c r="DD258">
        <v>3.1E-2</v>
      </c>
      <c r="DE258">
        <v>1.2999999999999999E-2</v>
      </c>
      <c r="DF258">
        <v>1.6459999999999999</v>
      </c>
      <c r="DG258">
        <v>0.19600000000000001</v>
      </c>
      <c r="DH258">
        <v>415</v>
      </c>
      <c r="DI258">
        <v>32</v>
      </c>
      <c r="DJ258">
        <v>0.56000000000000005</v>
      </c>
      <c r="DK258">
        <v>0.22</v>
      </c>
      <c r="DL258">
        <v>-25.1329575</v>
      </c>
      <c r="DM258">
        <v>-5.2285553470837562E-2</v>
      </c>
      <c r="DN258">
        <v>8.7008367090470093E-2</v>
      </c>
      <c r="DO258">
        <v>1</v>
      </c>
      <c r="DP258">
        <v>0.87978972499999986</v>
      </c>
      <c r="DQ258">
        <v>0.13182118198873899</v>
      </c>
      <c r="DR258">
        <v>2.0973572554511911E-2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377</v>
      </c>
      <c r="EA258">
        <v>3.29447</v>
      </c>
      <c r="EB258">
        <v>2.6251799999999998</v>
      </c>
      <c r="EC258">
        <v>0.24549399999999999</v>
      </c>
      <c r="ED258">
        <v>0.24638099999999999</v>
      </c>
      <c r="EE258">
        <v>0.128168</v>
      </c>
      <c r="EF258">
        <v>0.124539</v>
      </c>
      <c r="EG258">
        <v>22751.8</v>
      </c>
      <c r="EH258">
        <v>23269.200000000001</v>
      </c>
      <c r="EI258">
        <v>28080.3</v>
      </c>
      <c r="EJ258">
        <v>29750.6</v>
      </c>
      <c r="EK258">
        <v>33613.300000000003</v>
      </c>
      <c r="EL258">
        <v>36226.9</v>
      </c>
      <c r="EM258">
        <v>39544.400000000001</v>
      </c>
      <c r="EN258">
        <v>42598.6</v>
      </c>
      <c r="EO258">
        <v>2.1441499999999998</v>
      </c>
      <c r="EP258">
        <v>2.1010300000000002</v>
      </c>
      <c r="EQ258">
        <v>1.16527E-2</v>
      </c>
      <c r="ER258">
        <v>0</v>
      </c>
      <c r="ES258">
        <v>31.409400000000002</v>
      </c>
      <c r="ET258">
        <v>999.9</v>
      </c>
      <c r="EU258">
        <v>47.8</v>
      </c>
      <c r="EV258">
        <v>40.299999999999997</v>
      </c>
      <c r="EW258">
        <v>35.726500000000001</v>
      </c>
      <c r="EX258">
        <v>57.147399999999998</v>
      </c>
      <c r="EY258">
        <v>-3.51763</v>
      </c>
      <c r="EZ258">
        <v>2</v>
      </c>
      <c r="FA258">
        <v>0.68495200000000001</v>
      </c>
      <c r="FB258">
        <v>4.01173</v>
      </c>
      <c r="FC258">
        <v>20.2255</v>
      </c>
      <c r="FD258">
        <v>5.2193899999999998</v>
      </c>
      <c r="FE258">
        <v>12.0099</v>
      </c>
      <c r="FF258">
        <v>4.9863999999999997</v>
      </c>
      <c r="FG258">
        <v>3.2846500000000001</v>
      </c>
      <c r="FH258">
        <v>5155.3</v>
      </c>
      <c r="FI258">
        <v>9999</v>
      </c>
      <c r="FJ258">
        <v>9999</v>
      </c>
      <c r="FK258">
        <v>432.4</v>
      </c>
      <c r="FL258">
        <v>1.86585</v>
      </c>
      <c r="FM258">
        <v>1.8622300000000001</v>
      </c>
      <c r="FN258">
        <v>1.86432</v>
      </c>
      <c r="FO258">
        <v>1.86049</v>
      </c>
      <c r="FP258">
        <v>1.8612299999999999</v>
      </c>
      <c r="FQ258">
        <v>1.8602000000000001</v>
      </c>
      <c r="FR258">
        <v>1.86191</v>
      </c>
      <c r="FS258">
        <v>1.8585100000000001</v>
      </c>
      <c r="FT258">
        <v>0</v>
      </c>
      <c r="FU258">
        <v>0</v>
      </c>
      <c r="FV258">
        <v>0</v>
      </c>
      <c r="FW258">
        <v>0</v>
      </c>
      <c r="FX258" t="s">
        <v>359</v>
      </c>
      <c r="FY258" t="s">
        <v>360</v>
      </c>
      <c r="FZ258" t="s">
        <v>361</v>
      </c>
      <c r="GA258" t="s">
        <v>361</v>
      </c>
      <c r="GB258" t="s">
        <v>361</v>
      </c>
      <c r="GC258" t="s">
        <v>361</v>
      </c>
      <c r="GD258">
        <v>0</v>
      </c>
      <c r="GE258">
        <v>100</v>
      </c>
      <c r="GF258">
        <v>100</v>
      </c>
      <c r="GG258">
        <v>1.64</v>
      </c>
      <c r="GH258">
        <v>0.19570000000000001</v>
      </c>
      <c r="GI258">
        <v>1.646399999999971</v>
      </c>
      <c r="GJ258">
        <v>0</v>
      </c>
      <c r="GK258">
        <v>0</v>
      </c>
      <c r="GL258">
        <v>0</v>
      </c>
      <c r="GM258">
        <v>0.19577000000000669</v>
      </c>
      <c r="GN258">
        <v>0</v>
      </c>
      <c r="GO258">
        <v>0</v>
      </c>
      <c r="GP258">
        <v>0</v>
      </c>
      <c r="GQ258">
        <v>-1</v>
      </c>
      <c r="GR258">
        <v>-1</v>
      </c>
      <c r="GS258">
        <v>-1</v>
      </c>
      <c r="GT258">
        <v>-1</v>
      </c>
      <c r="GU258">
        <v>51.9</v>
      </c>
      <c r="GV258">
        <v>51.8</v>
      </c>
      <c r="GW258">
        <v>4.05396</v>
      </c>
      <c r="GX258">
        <v>2.5561500000000001</v>
      </c>
      <c r="GY258">
        <v>2.04834</v>
      </c>
      <c r="GZ258">
        <v>2.6013199999999999</v>
      </c>
      <c r="HA258">
        <v>2.1972700000000001</v>
      </c>
      <c r="HB258">
        <v>2.33521</v>
      </c>
      <c r="HC258">
        <v>45.091700000000003</v>
      </c>
      <c r="HD258">
        <v>13.685499999999999</v>
      </c>
      <c r="HE258">
        <v>18</v>
      </c>
      <c r="HF258">
        <v>663.75099999999998</v>
      </c>
      <c r="HG258">
        <v>696.42399999999998</v>
      </c>
      <c r="HH258">
        <v>25.278099999999998</v>
      </c>
      <c r="HI258">
        <v>35.585900000000002</v>
      </c>
      <c r="HJ258">
        <v>30.0001</v>
      </c>
      <c r="HK258">
        <v>35.421100000000003</v>
      </c>
      <c r="HL258">
        <v>35.390099999999997</v>
      </c>
      <c r="HM258">
        <v>81.05</v>
      </c>
      <c r="HN258">
        <v>19.557700000000001</v>
      </c>
      <c r="HO258">
        <v>20.517199999999999</v>
      </c>
      <c r="HP258">
        <v>25.270499999999998</v>
      </c>
      <c r="HQ258">
        <v>1621.78</v>
      </c>
      <c r="HR258">
        <v>29.620799999999999</v>
      </c>
      <c r="HS258">
        <v>98.812399999999997</v>
      </c>
      <c r="HT258">
        <v>98.711200000000005</v>
      </c>
    </row>
    <row r="259" spans="1:228" x14ac:dyDescent="0.2">
      <c r="A259">
        <v>244</v>
      </c>
      <c r="B259">
        <v>1665256643.5</v>
      </c>
      <c r="C259">
        <v>970.5</v>
      </c>
      <c r="D259" t="s">
        <v>848</v>
      </c>
      <c r="E259" t="s">
        <v>849</v>
      </c>
      <c r="F259">
        <v>4</v>
      </c>
      <c r="G259">
        <v>1665256641.1875</v>
      </c>
      <c r="H259">
        <f t="shared" si="102"/>
        <v>1.9555289174664346E-3</v>
      </c>
      <c r="I259">
        <f t="shared" si="103"/>
        <v>1.9555289174664345</v>
      </c>
      <c r="J259">
        <f t="shared" si="104"/>
        <v>34.096681371775823</v>
      </c>
      <c r="K259">
        <f t="shared" si="105"/>
        <v>1589.1175000000001</v>
      </c>
      <c r="L259">
        <f t="shared" si="106"/>
        <v>1097.5257348631433</v>
      </c>
      <c r="M259">
        <f t="shared" si="107"/>
        <v>110.72463102578386</v>
      </c>
      <c r="N259">
        <f t="shared" si="108"/>
        <v>160.31920095801385</v>
      </c>
      <c r="O259">
        <f t="shared" si="109"/>
        <v>0.12140734093619746</v>
      </c>
      <c r="P259">
        <f t="shared" si="110"/>
        <v>3.6635536146518115</v>
      </c>
      <c r="Q259">
        <f t="shared" si="111"/>
        <v>0.11921568456981074</v>
      </c>
      <c r="R259">
        <f t="shared" si="112"/>
        <v>7.4703419065405605E-2</v>
      </c>
      <c r="S259">
        <f t="shared" si="113"/>
        <v>226.12776486082674</v>
      </c>
      <c r="T259">
        <f t="shared" si="114"/>
        <v>31.684626647523945</v>
      </c>
      <c r="U259">
        <f t="shared" si="115"/>
        <v>31.604700000000001</v>
      </c>
      <c r="V259">
        <f t="shared" si="116"/>
        <v>4.6692793718165451</v>
      </c>
      <c r="W259">
        <f t="shared" si="117"/>
        <v>68.159498042908965</v>
      </c>
      <c r="X259">
        <f t="shared" si="118"/>
        <v>3.0779628527773681</v>
      </c>
      <c r="Y259">
        <f t="shared" si="119"/>
        <v>4.5158238266949606</v>
      </c>
      <c r="Z259">
        <f t="shared" si="120"/>
        <v>1.5913165190391769</v>
      </c>
      <c r="AA259">
        <f t="shared" si="121"/>
        <v>-86.238825260269763</v>
      </c>
      <c r="AB259">
        <f t="shared" si="122"/>
        <v>-116.02201949026566</v>
      </c>
      <c r="AC259">
        <f t="shared" si="123"/>
        <v>-7.1334953311878051</v>
      </c>
      <c r="AD259">
        <f t="shared" si="124"/>
        <v>16.733424779103487</v>
      </c>
      <c r="AE259">
        <f t="shared" si="125"/>
        <v>57.307969343028461</v>
      </c>
      <c r="AF259">
        <f t="shared" si="126"/>
        <v>2.0945146081714467</v>
      </c>
      <c r="AG259">
        <f t="shared" si="127"/>
        <v>34.096681371775823</v>
      </c>
      <c r="AH259">
        <v>1663.6101091317789</v>
      </c>
      <c r="AI259">
        <v>1642.16496969697</v>
      </c>
      <c r="AJ259">
        <v>1.6760306603899451</v>
      </c>
      <c r="AK259">
        <v>66.645628169260647</v>
      </c>
      <c r="AL259">
        <f t="shared" si="128"/>
        <v>1.9555289174664345</v>
      </c>
      <c r="AM259">
        <v>29.664032816933059</v>
      </c>
      <c r="AN259">
        <v>30.496930294117629</v>
      </c>
      <c r="AO259">
        <v>-8.471232405555397E-3</v>
      </c>
      <c r="AP259">
        <v>87.351231965539924</v>
      </c>
      <c r="AQ259">
        <v>25</v>
      </c>
      <c r="AR259">
        <v>4</v>
      </c>
      <c r="AS259">
        <f t="shared" si="129"/>
        <v>1</v>
      </c>
      <c r="AT259">
        <f t="shared" si="130"/>
        <v>0</v>
      </c>
      <c r="AU259">
        <f t="shared" si="131"/>
        <v>47339.868204068938</v>
      </c>
      <c r="AV259">
        <f t="shared" si="132"/>
        <v>1200.0587499999999</v>
      </c>
      <c r="AW259">
        <f t="shared" si="133"/>
        <v>1025.9759760936927</v>
      </c>
      <c r="AX259">
        <f t="shared" si="134"/>
        <v>0.85493812373243627</v>
      </c>
      <c r="AY259">
        <f t="shared" si="135"/>
        <v>0.1884305788036017</v>
      </c>
      <c r="AZ259">
        <v>2.7</v>
      </c>
      <c r="BA259">
        <v>0.5</v>
      </c>
      <c r="BB259" t="s">
        <v>356</v>
      </c>
      <c r="BC259">
        <v>2</v>
      </c>
      <c r="BD259" t="b">
        <v>1</v>
      </c>
      <c r="BE259">
        <v>1665256641.1875</v>
      </c>
      <c r="BF259">
        <v>1589.1175000000001</v>
      </c>
      <c r="BG259">
        <v>1614.3050000000001</v>
      </c>
      <c r="BH259">
        <v>30.5094125</v>
      </c>
      <c r="BI259">
        <v>29.665925000000001</v>
      </c>
      <c r="BJ259">
        <v>1587.4749999999999</v>
      </c>
      <c r="BK259">
        <v>30.313637499999999</v>
      </c>
      <c r="BL259">
        <v>649.99812499999996</v>
      </c>
      <c r="BM259">
        <v>100.785625</v>
      </c>
      <c r="BN259">
        <v>0.1000558625</v>
      </c>
      <c r="BO259">
        <v>31.017275000000001</v>
      </c>
      <c r="BP259">
        <v>31.604700000000001</v>
      </c>
      <c r="BQ259">
        <v>999.9</v>
      </c>
      <c r="BR259">
        <v>0</v>
      </c>
      <c r="BS259">
        <v>0</v>
      </c>
      <c r="BT259">
        <v>8975</v>
      </c>
      <c r="BU259">
        <v>0</v>
      </c>
      <c r="BV259">
        <v>26.126300000000001</v>
      </c>
      <c r="BW259">
        <v>-25.184225000000001</v>
      </c>
      <c r="BX259">
        <v>1639.1275000000001</v>
      </c>
      <c r="BY259">
        <v>1663.6587500000001</v>
      </c>
      <c r="BZ259">
        <v>0.84346650000000001</v>
      </c>
      <c r="CA259">
        <v>1614.3050000000001</v>
      </c>
      <c r="CB259">
        <v>29.665925000000001</v>
      </c>
      <c r="CC259">
        <v>3.0749149999999998</v>
      </c>
      <c r="CD259">
        <v>2.9899075000000002</v>
      </c>
      <c r="CE259">
        <v>24.439225</v>
      </c>
      <c r="CF259">
        <v>23.971800000000002</v>
      </c>
      <c r="CG259">
        <v>1200.0587499999999</v>
      </c>
      <c r="CH259">
        <v>0.49998025000000001</v>
      </c>
      <c r="CI259">
        <v>0.50001974999999999</v>
      </c>
      <c r="CJ259">
        <v>0</v>
      </c>
      <c r="CK259">
        <v>797.53362500000003</v>
      </c>
      <c r="CL259">
        <v>4.9990899999999998</v>
      </c>
      <c r="CM259">
        <v>8659.380000000001</v>
      </c>
      <c r="CN259">
        <v>9558.2649999999994</v>
      </c>
      <c r="CO259">
        <v>43.561999999999998</v>
      </c>
      <c r="CP259">
        <v>45.436999999999998</v>
      </c>
      <c r="CQ259">
        <v>44.436999999999998</v>
      </c>
      <c r="CR259">
        <v>44.436999999999998</v>
      </c>
      <c r="CS259">
        <v>44.819875000000003</v>
      </c>
      <c r="CT259">
        <v>597.505</v>
      </c>
      <c r="CU259">
        <v>597.55375000000004</v>
      </c>
      <c r="CV259">
        <v>0</v>
      </c>
      <c r="CW259">
        <v>1665256646.5</v>
      </c>
      <c r="CX259">
        <v>0</v>
      </c>
      <c r="CY259">
        <v>1665253528.5999999</v>
      </c>
      <c r="CZ259" t="s">
        <v>357</v>
      </c>
      <c r="DA259">
        <v>1665253526.5999999</v>
      </c>
      <c r="DB259">
        <v>1665253528.5999999</v>
      </c>
      <c r="DC259">
        <v>13</v>
      </c>
      <c r="DD259">
        <v>3.1E-2</v>
      </c>
      <c r="DE259">
        <v>1.2999999999999999E-2</v>
      </c>
      <c r="DF259">
        <v>1.6459999999999999</v>
      </c>
      <c r="DG259">
        <v>0.19600000000000001</v>
      </c>
      <c r="DH259">
        <v>415</v>
      </c>
      <c r="DI259">
        <v>32</v>
      </c>
      <c r="DJ259">
        <v>0.56000000000000005</v>
      </c>
      <c r="DK259">
        <v>0.22</v>
      </c>
      <c r="DL259">
        <v>-25.152592500000001</v>
      </c>
      <c r="DM259">
        <v>7.237148217700707E-3</v>
      </c>
      <c r="DN259">
        <v>8.5380481925027923E-2</v>
      </c>
      <c r="DO259">
        <v>1</v>
      </c>
      <c r="DP259">
        <v>0.876758025</v>
      </c>
      <c r="DQ259">
        <v>-3.9869392120075488E-2</v>
      </c>
      <c r="DR259">
        <v>2.4267641445438731E-2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2</v>
      </c>
      <c r="DY259">
        <v>2</v>
      </c>
      <c r="DZ259" t="s">
        <v>358</v>
      </c>
      <c r="EA259">
        <v>3.2943899999999999</v>
      </c>
      <c r="EB259">
        <v>2.6251600000000002</v>
      </c>
      <c r="EC259">
        <v>0.24609900000000001</v>
      </c>
      <c r="ED259">
        <v>0.24698400000000001</v>
      </c>
      <c r="EE259">
        <v>0.12809100000000001</v>
      </c>
      <c r="EF259">
        <v>0.124552</v>
      </c>
      <c r="EG259">
        <v>22732.9</v>
      </c>
      <c r="EH259">
        <v>23250.7</v>
      </c>
      <c r="EI259">
        <v>28079.7</v>
      </c>
      <c r="EJ259">
        <v>29750.9</v>
      </c>
      <c r="EK259">
        <v>33615.800000000003</v>
      </c>
      <c r="EL259">
        <v>36226.300000000003</v>
      </c>
      <c r="EM259">
        <v>39543.800000000003</v>
      </c>
      <c r="EN259">
        <v>42598.5</v>
      </c>
      <c r="EO259">
        <v>2.1439699999999999</v>
      </c>
      <c r="EP259">
        <v>2.1012</v>
      </c>
      <c r="EQ259">
        <v>1.2248800000000001E-2</v>
      </c>
      <c r="ER259">
        <v>0</v>
      </c>
      <c r="ES259">
        <v>31.412199999999999</v>
      </c>
      <c r="ET259">
        <v>999.9</v>
      </c>
      <c r="EU259">
        <v>47.8</v>
      </c>
      <c r="EV259">
        <v>40.299999999999997</v>
      </c>
      <c r="EW259">
        <v>35.730200000000004</v>
      </c>
      <c r="EX259">
        <v>57.447400000000002</v>
      </c>
      <c r="EY259">
        <v>-3.5416599999999998</v>
      </c>
      <c r="EZ259">
        <v>2</v>
      </c>
      <c r="FA259">
        <v>0.68508400000000003</v>
      </c>
      <c r="FB259">
        <v>4.0226800000000003</v>
      </c>
      <c r="FC259">
        <v>20.225200000000001</v>
      </c>
      <c r="FD259">
        <v>5.2189399999999999</v>
      </c>
      <c r="FE259">
        <v>12.0099</v>
      </c>
      <c r="FF259">
        <v>4.9861000000000004</v>
      </c>
      <c r="FG259">
        <v>3.2845</v>
      </c>
      <c r="FH259">
        <v>5155.3</v>
      </c>
      <c r="FI259">
        <v>9999</v>
      </c>
      <c r="FJ259">
        <v>9999</v>
      </c>
      <c r="FK259">
        <v>432.4</v>
      </c>
      <c r="FL259">
        <v>1.86585</v>
      </c>
      <c r="FM259">
        <v>1.8622300000000001</v>
      </c>
      <c r="FN259">
        <v>1.86433</v>
      </c>
      <c r="FO259">
        <v>1.86049</v>
      </c>
      <c r="FP259">
        <v>1.8611599999999999</v>
      </c>
      <c r="FQ259">
        <v>1.8602000000000001</v>
      </c>
      <c r="FR259">
        <v>1.8619399999999999</v>
      </c>
      <c r="FS259">
        <v>1.85849</v>
      </c>
      <c r="FT259">
        <v>0</v>
      </c>
      <c r="FU259">
        <v>0</v>
      </c>
      <c r="FV259">
        <v>0</v>
      </c>
      <c r="FW259">
        <v>0</v>
      </c>
      <c r="FX259" t="s">
        <v>359</v>
      </c>
      <c r="FY259" t="s">
        <v>360</v>
      </c>
      <c r="FZ259" t="s">
        <v>361</v>
      </c>
      <c r="GA259" t="s">
        <v>361</v>
      </c>
      <c r="GB259" t="s">
        <v>361</v>
      </c>
      <c r="GC259" t="s">
        <v>361</v>
      </c>
      <c r="GD259">
        <v>0</v>
      </c>
      <c r="GE259">
        <v>100</v>
      </c>
      <c r="GF259">
        <v>100</v>
      </c>
      <c r="GG259">
        <v>1.65</v>
      </c>
      <c r="GH259">
        <v>0.1958</v>
      </c>
      <c r="GI259">
        <v>1.646399999999971</v>
      </c>
      <c r="GJ259">
        <v>0</v>
      </c>
      <c r="GK259">
        <v>0</v>
      </c>
      <c r="GL259">
        <v>0</v>
      </c>
      <c r="GM259">
        <v>0.19577000000000669</v>
      </c>
      <c r="GN259">
        <v>0</v>
      </c>
      <c r="GO259">
        <v>0</v>
      </c>
      <c r="GP259">
        <v>0</v>
      </c>
      <c r="GQ259">
        <v>-1</v>
      </c>
      <c r="GR259">
        <v>-1</v>
      </c>
      <c r="GS259">
        <v>-1</v>
      </c>
      <c r="GT259">
        <v>-1</v>
      </c>
      <c r="GU259">
        <v>51.9</v>
      </c>
      <c r="GV259">
        <v>51.9</v>
      </c>
      <c r="GW259">
        <v>4.06616</v>
      </c>
      <c r="GX259">
        <v>2.5488300000000002</v>
      </c>
      <c r="GY259">
        <v>2.04834</v>
      </c>
      <c r="GZ259">
        <v>2.6013199999999999</v>
      </c>
      <c r="HA259">
        <v>2.1972700000000001</v>
      </c>
      <c r="HB259">
        <v>2.34009</v>
      </c>
      <c r="HC259">
        <v>45.120100000000001</v>
      </c>
      <c r="HD259">
        <v>13.685499999999999</v>
      </c>
      <c r="HE259">
        <v>18</v>
      </c>
      <c r="HF259">
        <v>663.59</v>
      </c>
      <c r="HG259">
        <v>696.58500000000004</v>
      </c>
      <c r="HH259">
        <v>25.265499999999999</v>
      </c>
      <c r="HI259">
        <v>35.585900000000002</v>
      </c>
      <c r="HJ259">
        <v>30.0002</v>
      </c>
      <c r="HK259">
        <v>35.4191</v>
      </c>
      <c r="HL259">
        <v>35.390099999999997</v>
      </c>
      <c r="HM259">
        <v>81.312899999999999</v>
      </c>
      <c r="HN259">
        <v>19.557700000000001</v>
      </c>
      <c r="HO259">
        <v>20.517199999999999</v>
      </c>
      <c r="HP259">
        <v>25.2546</v>
      </c>
      <c r="HQ259">
        <v>1628.46</v>
      </c>
      <c r="HR259">
        <v>29.620799999999999</v>
      </c>
      <c r="HS259">
        <v>98.8108</v>
      </c>
      <c r="HT259">
        <v>98.711500000000001</v>
      </c>
    </row>
    <row r="260" spans="1:228" x14ac:dyDescent="0.2">
      <c r="A260">
        <v>245</v>
      </c>
      <c r="B260">
        <v>1665256647.5</v>
      </c>
      <c r="C260">
        <v>974.5</v>
      </c>
      <c r="D260" t="s">
        <v>850</v>
      </c>
      <c r="E260" t="s">
        <v>851</v>
      </c>
      <c r="F260">
        <v>4</v>
      </c>
      <c r="G260">
        <v>1665256645.5</v>
      </c>
      <c r="H260">
        <f t="shared" si="102"/>
        <v>1.9122771998673787E-3</v>
      </c>
      <c r="I260">
        <f t="shared" si="103"/>
        <v>1.9122771998673787</v>
      </c>
      <c r="J260">
        <f t="shared" si="104"/>
        <v>33.816945074335102</v>
      </c>
      <c r="K260">
        <f t="shared" si="105"/>
        <v>1596.1928571428571</v>
      </c>
      <c r="L260">
        <f t="shared" si="106"/>
        <v>1096.8711551889792</v>
      </c>
      <c r="M260">
        <f t="shared" si="107"/>
        <v>110.65890100749917</v>
      </c>
      <c r="N260">
        <f t="shared" si="108"/>
        <v>161.03345094986722</v>
      </c>
      <c r="O260">
        <f t="shared" si="109"/>
        <v>0.11840009226621265</v>
      </c>
      <c r="P260">
        <f t="shared" si="110"/>
        <v>3.6691411483204845</v>
      </c>
      <c r="Q260">
        <f t="shared" si="111"/>
        <v>0.11631777586553407</v>
      </c>
      <c r="R260">
        <f t="shared" si="112"/>
        <v>7.2882647371852821E-2</v>
      </c>
      <c r="S260">
        <f t="shared" si="113"/>
        <v>226.11579052187608</v>
      </c>
      <c r="T260">
        <f t="shared" si="114"/>
        <v>31.699891967946357</v>
      </c>
      <c r="U260">
        <f t="shared" si="115"/>
        <v>31.609014285714292</v>
      </c>
      <c r="V260">
        <f t="shared" si="116"/>
        <v>4.6704229994471724</v>
      </c>
      <c r="W260">
        <f t="shared" si="117"/>
        <v>68.077436950861298</v>
      </c>
      <c r="X260">
        <f t="shared" si="118"/>
        <v>3.0755186214396386</v>
      </c>
      <c r="Y260">
        <f t="shared" si="119"/>
        <v>4.5176768679754593</v>
      </c>
      <c r="Z260">
        <f t="shared" si="120"/>
        <v>1.5949043780075338</v>
      </c>
      <c r="AA260">
        <f t="shared" si="121"/>
        <v>-84.331424514151408</v>
      </c>
      <c r="AB260">
        <f t="shared" si="122"/>
        <v>-115.62885372337462</v>
      </c>
      <c r="AC260">
        <f t="shared" si="123"/>
        <v>-7.0988982383464974</v>
      </c>
      <c r="AD260">
        <f t="shared" si="124"/>
        <v>19.056614046003574</v>
      </c>
      <c r="AE260">
        <f t="shared" si="125"/>
        <v>57.526741642729384</v>
      </c>
      <c r="AF260">
        <f t="shared" si="126"/>
        <v>2.024278984917272</v>
      </c>
      <c r="AG260">
        <f t="shared" si="127"/>
        <v>33.816945074335102</v>
      </c>
      <c r="AH260">
        <v>1670.4386980034351</v>
      </c>
      <c r="AI260">
        <v>1648.959636363636</v>
      </c>
      <c r="AJ260">
        <v>1.713530005230395</v>
      </c>
      <c r="AK260">
        <v>66.645628169260647</v>
      </c>
      <c r="AL260">
        <f t="shared" si="128"/>
        <v>1.9122771998673787</v>
      </c>
      <c r="AM260">
        <v>29.667503606909669</v>
      </c>
      <c r="AN260">
        <v>30.480078529411749</v>
      </c>
      <c r="AO260">
        <v>-7.9229630814864997E-3</v>
      </c>
      <c r="AP260">
        <v>87.351231965539924</v>
      </c>
      <c r="AQ260">
        <v>25</v>
      </c>
      <c r="AR260">
        <v>4</v>
      </c>
      <c r="AS260">
        <f t="shared" si="129"/>
        <v>1</v>
      </c>
      <c r="AT260">
        <f t="shared" si="130"/>
        <v>0</v>
      </c>
      <c r="AU260">
        <f t="shared" si="131"/>
        <v>47439.145471667995</v>
      </c>
      <c r="AV260">
        <f t="shared" si="132"/>
        <v>1199.992857142857</v>
      </c>
      <c r="AW260">
        <f t="shared" si="133"/>
        <v>1025.9198707367232</v>
      </c>
      <c r="AX260">
        <f t="shared" si="134"/>
        <v>0.85493831453247493</v>
      </c>
      <c r="AY260">
        <f t="shared" si="135"/>
        <v>0.18843094704767679</v>
      </c>
      <c r="AZ260">
        <v>2.7</v>
      </c>
      <c r="BA260">
        <v>0.5</v>
      </c>
      <c r="BB260" t="s">
        <v>356</v>
      </c>
      <c r="BC260">
        <v>2</v>
      </c>
      <c r="BD260" t="b">
        <v>1</v>
      </c>
      <c r="BE260">
        <v>1665256645.5</v>
      </c>
      <c r="BF260">
        <v>1596.1928571428571</v>
      </c>
      <c r="BG260">
        <v>1621.4314285714279</v>
      </c>
      <c r="BH260">
        <v>30.485099999999999</v>
      </c>
      <c r="BI260">
        <v>29.66985714285714</v>
      </c>
      <c r="BJ260">
        <v>1594.548571428571</v>
      </c>
      <c r="BK260">
        <v>30.289314285714291</v>
      </c>
      <c r="BL260">
        <v>649.98242857142861</v>
      </c>
      <c r="BM260">
        <v>100.786</v>
      </c>
      <c r="BN260">
        <v>9.9961385714285714E-2</v>
      </c>
      <c r="BO260">
        <v>31.024471428571431</v>
      </c>
      <c r="BP260">
        <v>31.609014285714292</v>
      </c>
      <c r="BQ260">
        <v>999.89999999999986</v>
      </c>
      <c r="BR260">
        <v>0</v>
      </c>
      <c r="BS260">
        <v>0</v>
      </c>
      <c r="BT260">
        <v>8994.2857142857138</v>
      </c>
      <c r="BU260">
        <v>0</v>
      </c>
      <c r="BV260">
        <v>24.930800000000001</v>
      </c>
      <c r="BW260">
        <v>-25.237214285714291</v>
      </c>
      <c r="BX260">
        <v>1646.3828571428569</v>
      </c>
      <c r="BY260">
        <v>1671.01</v>
      </c>
      <c r="BZ260">
        <v>0.81522685714285714</v>
      </c>
      <c r="CA260">
        <v>1621.4314285714279</v>
      </c>
      <c r="CB260">
        <v>29.66985714285714</v>
      </c>
      <c r="CC260">
        <v>3.0724685714285709</v>
      </c>
      <c r="CD260">
        <v>2.9903057142857139</v>
      </c>
      <c r="CE260">
        <v>24.42597142857143</v>
      </c>
      <c r="CF260">
        <v>23.974014285714279</v>
      </c>
      <c r="CG260">
        <v>1199.992857142857</v>
      </c>
      <c r="CH260">
        <v>0.49997342857142851</v>
      </c>
      <c r="CI260">
        <v>0.50002657142857143</v>
      </c>
      <c r="CJ260">
        <v>0</v>
      </c>
      <c r="CK260">
        <v>797.19857142857131</v>
      </c>
      <c r="CL260">
        <v>4.9990899999999998</v>
      </c>
      <c r="CM260">
        <v>8647.4</v>
      </c>
      <c r="CN260">
        <v>9557.6999999999989</v>
      </c>
      <c r="CO260">
        <v>43.561999999999998</v>
      </c>
      <c r="CP260">
        <v>45.436999999999998</v>
      </c>
      <c r="CQ260">
        <v>44.436999999999998</v>
      </c>
      <c r="CR260">
        <v>44.419285714285706</v>
      </c>
      <c r="CS260">
        <v>44.875</v>
      </c>
      <c r="CT260">
        <v>597.46428571428567</v>
      </c>
      <c r="CU260">
        <v>597.52857142857135</v>
      </c>
      <c r="CV260">
        <v>0</v>
      </c>
      <c r="CW260">
        <v>1665256650.0999999</v>
      </c>
      <c r="CX260">
        <v>0</v>
      </c>
      <c r="CY260">
        <v>1665253528.5999999</v>
      </c>
      <c r="CZ260" t="s">
        <v>357</v>
      </c>
      <c r="DA260">
        <v>1665253526.5999999</v>
      </c>
      <c r="DB260">
        <v>1665253528.5999999</v>
      </c>
      <c r="DC260">
        <v>13</v>
      </c>
      <c r="DD260">
        <v>3.1E-2</v>
      </c>
      <c r="DE260">
        <v>1.2999999999999999E-2</v>
      </c>
      <c r="DF260">
        <v>1.6459999999999999</v>
      </c>
      <c r="DG260">
        <v>0.19600000000000001</v>
      </c>
      <c r="DH260">
        <v>415</v>
      </c>
      <c r="DI260">
        <v>32</v>
      </c>
      <c r="DJ260">
        <v>0.56000000000000005</v>
      </c>
      <c r="DK260">
        <v>0.22</v>
      </c>
      <c r="DL260">
        <v>-25.1642975</v>
      </c>
      <c r="DM260">
        <v>-0.38680412757968419</v>
      </c>
      <c r="DN260">
        <v>8.9484458112847831E-2</v>
      </c>
      <c r="DO260">
        <v>0</v>
      </c>
      <c r="DP260">
        <v>0.86846362500000007</v>
      </c>
      <c r="DQ260">
        <v>-0.28014118198874538</v>
      </c>
      <c r="DR260">
        <v>3.3592017482348017E-2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364</v>
      </c>
      <c r="EA260">
        <v>3.2943099999999998</v>
      </c>
      <c r="EB260">
        <v>2.6252300000000002</v>
      </c>
      <c r="EC260">
        <v>0.24670300000000001</v>
      </c>
      <c r="ED260">
        <v>0.24757599999999999</v>
      </c>
      <c r="EE260">
        <v>0.12803899999999999</v>
      </c>
      <c r="EF260">
        <v>0.12456299999999999</v>
      </c>
      <c r="EG260">
        <v>22714.9</v>
      </c>
      <c r="EH260">
        <v>23231.8</v>
      </c>
      <c r="EI260">
        <v>28080.1</v>
      </c>
      <c r="EJ260">
        <v>29750.3</v>
      </c>
      <c r="EK260">
        <v>33618.6</v>
      </c>
      <c r="EL260">
        <v>36225.1</v>
      </c>
      <c r="EM260">
        <v>39544.699999999997</v>
      </c>
      <c r="EN260">
        <v>42597.599999999999</v>
      </c>
      <c r="EO260">
        <v>2.14398</v>
      </c>
      <c r="EP260">
        <v>2.1010300000000002</v>
      </c>
      <c r="EQ260">
        <v>1.1734700000000001E-2</v>
      </c>
      <c r="ER260">
        <v>0</v>
      </c>
      <c r="ES260">
        <v>31.415900000000001</v>
      </c>
      <c r="ET260">
        <v>999.9</v>
      </c>
      <c r="EU260">
        <v>47.8</v>
      </c>
      <c r="EV260">
        <v>40.299999999999997</v>
      </c>
      <c r="EW260">
        <v>35.727899999999998</v>
      </c>
      <c r="EX260">
        <v>57.3874</v>
      </c>
      <c r="EY260">
        <v>-3.4174699999999998</v>
      </c>
      <c r="EZ260">
        <v>2</v>
      </c>
      <c r="FA260">
        <v>0.68518299999999999</v>
      </c>
      <c r="FB260">
        <v>4.0428199999999999</v>
      </c>
      <c r="FC260">
        <v>20.225000000000001</v>
      </c>
      <c r="FD260">
        <v>5.2178899999999997</v>
      </c>
      <c r="FE260">
        <v>12.0099</v>
      </c>
      <c r="FF260">
        <v>4.9862000000000002</v>
      </c>
      <c r="FG260">
        <v>3.2845</v>
      </c>
      <c r="FH260">
        <v>5155.6000000000004</v>
      </c>
      <c r="FI260">
        <v>9999</v>
      </c>
      <c r="FJ260">
        <v>9999</v>
      </c>
      <c r="FK260">
        <v>432.4</v>
      </c>
      <c r="FL260">
        <v>1.8658600000000001</v>
      </c>
      <c r="FM260">
        <v>1.86226</v>
      </c>
      <c r="FN260">
        <v>1.86432</v>
      </c>
      <c r="FO260">
        <v>1.8605</v>
      </c>
      <c r="FP260">
        <v>1.86114</v>
      </c>
      <c r="FQ260">
        <v>1.8602000000000001</v>
      </c>
      <c r="FR260">
        <v>1.86191</v>
      </c>
      <c r="FS260">
        <v>1.8584700000000001</v>
      </c>
      <c r="FT260">
        <v>0</v>
      </c>
      <c r="FU260">
        <v>0</v>
      </c>
      <c r="FV260">
        <v>0</v>
      </c>
      <c r="FW260">
        <v>0</v>
      </c>
      <c r="FX260" t="s">
        <v>359</v>
      </c>
      <c r="FY260" t="s">
        <v>360</v>
      </c>
      <c r="FZ260" t="s">
        <v>361</v>
      </c>
      <c r="GA260" t="s">
        <v>361</v>
      </c>
      <c r="GB260" t="s">
        <v>361</v>
      </c>
      <c r="GC260" t="s">
        <v>361</v>
      </c>
      <c r="GD260">
        <v>0</v>
      </c>
      <c r="GE260">
        <v>100</v>
      </c>
      <c r="GF260">
        <v>100</v>
      </c>
      <c r="GG260">
        <v>1.64</v>
      </c>
      <c r="GH260">
        <v>0.1958</v>
      </c>
      <c r="GI260">
        <v>1.646399999999971</v>
      </c>
      <c r="GJ260">
        <v>0</v>
      </c>
      <c r="GK260">
        <v>0</v>
      </c>
      <c r="GL260">
        <v>0</v>
      </c>
      <c r="GM260">
        <v>0.19577000000000669</v>
      </c>
      <c r="GN260">
        <v>0</v>
      </c>
      <c r="GO260">
        <v>0</v>
      </c>
      <c r="GP260">
        <v>0</v>
      </c>
      <c r="GQ260">
        <v>-1</v>
      </c>
      <c r="GR260">
        <v>-1</v>
      </c>
      <c r="GS260">
        <v>-1</v>
      </c>
      <c r="GT260">
        <v>-1</v>
      </c>
      <c r="GU260">
        <v>52</v>
      </c>
      <c r="GV260">
        <v>52</v>
      </c>
      <c r="GW260">
        <v>4.0783699999999996</v>
      </c>
      <c r="GX260">
        <v>2.5512700000000001</v>
      </c>
      <c r="GY260">
        <v>2.04834</v>
      </c>
      <c r="GZ260">
        <v>2.6000999999999999</v>
      </c>
      <c r="HA260">
        <v>2.1972700000000001</v>
      </c>
      <c r="HB260">
        <v>2.3913600000000002</v>
      </c>
      <c r="HC260">
        <v>45.120100000000001</v>
      </c>
      <c r="HD260">
        <v>13.6942</v>
      </c>
      <c r="HE260">
        <v>18</v>
      </c>
      <c r="HF260">
        <v>663.59</v>
      </c>
      <c r="HG260">
        <v>696.42499999999995</v>
      </c>
      <c r="HH260">
        <v>25.251999999999999</v>
      </c>
      <c r="HI260">
        <v>35.585900000000002</v>
      </c>
      <c r="HJ260">
        <v>30.0002</v>
      </c>
      <c r="HK260">
        <v>35.4191</v>
      </c>
      <c r="HL260">
        <v>35.390099999999997</v>
      </c>
      <c r="HM260">
        <v>81.576700000000002</v>
      </c>
      <c r="HN260">
        <v>19.557700000000001</v>
      </c>
      <c r="HO260">
        <v>20.517199999999999</v>
      </c>
      <c r="HP260">
        <v>25.2331</v>
      </c>
      <c r="HQ260">
        <v>1635.17</v>
      </c>
      <c r="HR260">
        <v>29.630400000000002</v>
      </c>
      <c r="HS260">
        <v>98.812600000000003</v>
      </c>
      <c r="HT260">
        <v>98.709500000000006</v>
      </c>
    </row>
    <row r="261" spans="1:228" x14ac:dyDescent="0.2">
      <c r="A261">
        <v>246</v>
      </c>
      <c r="B261">
        <v>1665256651.5</v>
      </c>
      <c r="C261">
        <v>978.5</v>
      </c>
      <c r="D261" t="s">
        <v>852</v>
      </c>
      <c r="E261" t="s">
        <v>853</v>
      </c>
      <c r="F261">
        <v>4</v>
      </c>
      <c r="G261">
        <v>1665256649.1875</v>
      </c>
      <c r="H261">
        <f t="shared" si="102"/>
        <v>1.9344032345793133E-3</v>
      </c>
      <c r="I261">
        <f t="shared" si="103"/>
        <v>1.9344032345793134</v>
      </c>
      <c r="J261">
        <f t="shared" si="104"/>
        <v>33.630187915927102</v>
      </c>
      <c r="K261">
        <f t="shared" si="105"/>
        <v>1602.3462500000001</v>
      </c>
      <c r="L261">
        <f t="shared" si="106"/>
        <v>1109.984456956164</v>
      </c>
      <c r="M261">
        <f t="shared" si="107"/>
        <v>111.98256084273774</v>
      </c>
      <c r="N261">
        <f t="shared" si="108"/>
        <v>161.65526941143827</v>
      </c>
      <c r="O261">
        <f t="shared" si="109"/>
        <v>0.11963881923176808</v>
      </c>
      <c r="P261">
        <f t="shared" si="110"/>
        <v>3.6639378262892426</v>
      </c>
      <c r="Q261">
        <f t="shared" si="111"/>
        <v>0.11751016435737351</v>
      </c>
      <c r="R261">
        <f t="shared" si="112"/>
        <v>7.3631949258686172E-2</v>
      </c>
      <c r="S261">
        <f t="shared" si="113"/>
        <v>226.11092061144942</v>
      </c>
      <c r="T261">
        <f t="shared" si="114"/>
        <v>31.698620684990281</v>
      </c>
      <c r="U261">
        <f t="shared" si="115"/>
        <v>31.610925000000002</v>
      </c>
      <c r="V261">
        <f t="shared" si="116"/>
        <v>4.6709295680841052</v>
      </c>
      <c r="W261">
        <f t="shared" si="117"/>
        <v>68.032401000344677</v>
      </c>
      <c r="X261">
        <f t="shared" si="118"/>
        <v>3.0739227233397188</v>
      </c>
      <c r="Y261">
        <f t="shared" si="119"/>
        <v>4.5183216792894685</v>
      </c>
      <c r="Z261">
        <f t="shared" si="120"/>
        <v>1.5970068447443864</v>
      </c>
      <c r="AA261">
        <f t="shared" si="121"/>
        <v>-85.307182644947716</v>
      </c>
      <c r="AB261">
        <f t="shared" si="122"/>
        <v>-115.34776968628465</v>
      </c>
      <c r="AC261">
        <f t="shared" si="123"/>
        <v>-7.0918526598173219</v>
      </c>
      <c r="AD261">
        <f t="shared" si="124"/>
        <v>18.364115620399716</v>
      </c>
      <c r="AE261">
        <f t="shared" si="125"/>
        <v>57.702110677653394</v>
      </c>
      <c r="AF261">
        <f t="shared" si="126"/>
        <v>1.972176499706531</v>
      </c>
      <c r="AG261">
        <f t="shared" si="127"/>
        <v>33.630187915927102</v>
      </c>
      <c r="AH261">
        <v>1677.3538920423209</v>
      </c>
      <c r="AI261">
        <v>1655.851090909091</v>
      </c>
      <c r="AJ261">
        <v>1.7392903046598189</v>
      </c>
      <c r="AK261">
        <v>66.645628169260647</v>
      </c>
      <c r="AL261">
        <f t="shared" si="128"/>
        <v>1.9344032345793134</v>
      </c>
      <c r="AM261">
        <v>29.671408647738591</v>
      </c>
      <c r="AN261">
        <v>30.460601176470561</v>
      </c>
      <c r="AO261">
        <v>-1.901749150378025E-3</v>
      </c>
      <c r="AP261">
        <v>87.351231965539924</v>
      </c>
      <c r="AQ261">
        <v>25</v>
      </c>
      <c r="AR261">
        <v>4</v>
      </c>
      <c r="AS261">
        <f t="shared" si="129"/>
        <v>1</v>
      </c>
      <c r="AT261">
        <f t="shared" si="130"/>
        <v>0</v>
      </c>
      <c r="AU261">
        <f t="shared" si="131"/>
        <v>47345.266369478086</v>
      </c>
      <c r="AV261">
        <f t="shared" si="132"/>
        <v>1199.9649999999999</v>
      </c>
      <c r="AW261">
        <f t="shared" si="133"/>
        <v>1025.896251094015</v>
      </c>
      <c r="AX261">
        <f t="shared" si="134"/>
        <v>0.85493847828396263</v>
      </c>
      <c r="AY261">
        <f t="shared" si="135"/>
        <v>0.18843126308804792</v>
      </c>
      <c r="AZ261">
        <v>2.7</v>
      </c>
      <c r="BA261">
        <v>0.5</v>
      </c>
      <c r="BB261" t="s">
        <v>356</v>
      </c>
      <c r="BC261">
        <v>2</v>
      </c>
      <c r="BD261" t="b">
        <v>1</v>
      </c>
      <c r="BE261">
        <v>1665256649.1875</v>
      </c>
      <c r="BF261">
        <v>1602.3462500000001</v>
      </c>
      <c r="BG261">
        <v>1627.62625</v>
      </c>
      <c r="BH261">
        <v>30.469087500000001</v>
      </c>
      <c r="BI261">
        <v>29.674875</v>
      </c>
      <c r="BJ261">
        <v>1600.7012500000001</v>
      </c>
      <c r="BK261">
        <v>30.2733375</v>
      </c>
      <c r="BL261">
        <v>650.03162499999996</v>
      </c>
      <c r="BM261">
        <v>100.7865</v>
      </c>
      <c r="BN261">
        <v>0.10010263749999999</v>
      </c>
      <c r="BO261">
        <v>31.026975</v>
      </c>
      <c r="BP261">
        <v>31.610925000000002</v>
      </c>
      <c r="BQ261">
        <v>999.9</v>
      </c>
      <c r="BR261">
        <v>0</v>
      </c>
      <c r="BS261">
        <v>0</v>
      </c>
      <c r="BT261">
        <v>8976.25</v>
      </c>
      <c r="BU261">
        <v>0</v>
      </c>
      <c r="BV261">
        <v>25.000150000000001</v>
      </c>
      <c r="BW261">
        <v>-25.2788</v>
      </c>
      <c r="BX261">
        <v>1652.7012500000001</v>
      </c>
      <c r="BY261">
        <v>1677.4</v>
      </c>
      <c r="BZ261">
        <v>0.79419799999999996</v>
      </c>
      <c r="CA261">
        <v>1627.62625</v>
      </c>
      <c r="CB261">
        <v>29.674875</v>
      </c>
      <c r="CC261">
        <v>3.0708674999999999</v>
      </c>
      <c r="CD261">
        <v>2.9908237500000001</v>
      </c>
      <c r="CE261">
        <v>24.4172625</v>
      </c>
      <c r="CF261">
        <v>23.976925000000001</v>
      </c>
      <c r="CG261">
        <v>1199.9649999999999</v>
      </c>
      <c r="CH261">
        <v>0.49996825</v>
      </c>
      <c r="CI261">
        <v>0.50003175</v>
      </c>
      <c r="CJ261">
        <v>0</v>
      </c>
      <c r="CK261">
        <v>797.1255000000001</v>
      </c>
      <c r="CL261">
        <v>4.9990899999999998</v>
      </c>
      <c r="CM261">
        <v>8642.5374999999985</v>
      </c>
      <c r="CN261">
        <v>9557.4812500000007</v>
      </c>
      <c r="CO261">
        <v>43.561999999999998</v>
      </c>
      <c r="CP261">
        <v>45.436999999999998</v>
      </c>
      <c r="CQ261">
        <v>44.436999999999998</v>
      </c>
      <c r="CR261">
        <v>44.382750000000001</v>
      </c>
      <c r="CS261">
        <v>44.875</v>
      </c>
      <c r="CT261">
        <v>597.44374999999991</v>
      </c>
      <c r="CU261">
        <v>597.52125000000001</v>
      </c>
      <c r="CV261">
        <v>0</v>
      </c>
      <c r="CW261">
        <v>1665256654.3</v>
      </c>
      <c r="CX261">
        <v>0</v>
      </c>
      <c r="CY261">
        <v>1665253528.5999999</v>
      </c>
      <c r="CZ261" t="s">
        <v>357</v>
      </c>
      <c r="DA261">
        <v>1665253526.5999999</v>
      </c>
      <c r="DB261">
        <v>1665253528.5999999</v>
      </c>
      <c r="DC261">
        <v>13</v>
      </c>
      <c r="DD261">
        <v>3.1E-2</v>
      </c>
      <c r="DE261">
        <v>1.2999999999999999E-2</v>
      </c>
      <c r="DF261">
        <v>1.6459999999999999</v>
      </c>
      <c r="DG261">
        <v>0.19600000000000001</v>
      </c>
      <c r="DH261">
        <v>415</v>
      </c>
      <c r="DI261">
        <v>32</v>
      </c>
      <c r="DJ261">
        <v>0.56000000000000005</v>
      </c>
      <c r="DK261">
        <v>0.22</v>
      </c>
      <c r="DL261">
        <v>-25.189644999999999</v>
      </c>
      <c r="DM261">
        <v>-0.56214709193241286</v>
      </c>
      <c r="DN261">
        <v>9.1746111497981286E-2</v>
      </c>
      <c r="DO261">
        <v>0</v>
      </c>
      <c r="DP261">
        <v>0.85165085000000007</v>
      </c>
      <c r="DQ261">
        <v>-0.44137643527204862</v>
      </c>
      <c r="DR261">
        <v>4.2749968340076001E-2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364</v>
      </c>
      <c r="EA261">
        <v>3.2943899999999999</v>
      </c>
      <c r="EB261">
        <v>2.6251000000000002</v>
      </c>
      <c r="EC261">
        <v>0.24731700000000001</v>
      </c>
      <c r="ED261">
        <v>0.24818799999999999</v>
      </c>
      <c r="EE261">
        <v>0.12798399999999999</v>
      </c>
      <c r="EF261">
        <v>0.12457600000000001</v>
      </c>
      <c r="EG261">
        <v>22696.1</v>
      </c>
      <c r="EH261">
        <v>23212.5</v>
      </c>
      <c r="EI261">
        <v>28079.8</v>
      </c>
      <c r="EJ261">
        <v>29749.9</v>
      </c>
      <c r="EK261">
        <v>33620.300000000003</v>
      </c>
      <c r="EL261">
        <v>36224.300000000003</v>
      </c>
      <c r="EM261">
        <v>39544.1</v>
      </c>
      <c r="EN261">
        <v>42597.2</v>
      </c>
      <c r="EO261">
        <v>2.1440700000000001</v>
      </c>
      <c r="EP261">
        <v>2.1009199999999999</v>
      </c>
      <c r="EQ261">
        <v>1.1719800000000001E-2</v>
      </c>
      <c r="ER261">
        <v>0</v>
      </c>
      <c r="ES261">
        <v>31.418800000000001</v>
      </c>
      <c r="ET261">
        <v>999.9</v>
      </c>
      <c r="EU261">
        <v>47.8</v>
      </c>
      <c r="EV261">
        <v>40.299999999999997</v>
      </c>
      <c r="EW261">
        <v>35.730800000000002</v>
      </c>
      <c r="EX261">
        <v>57.147399999999998</v>
      </c>
      <c r="EY261">
        <v>-3.4375</v>
      </c>
      <c r="EZ261">
        <v>2</v>
      </c>
      <c r="FA261">
        <v>0.68568899999999999</v>
      </c>
      <c r="FB261">
        <v>4.05959</v>
      </c>
      <c r="FC261">
        <v>20.224399999999999</v>
      </c>
      <c r="FD261">
        <v>5.2183400000000004</v>
      </c>
      <c r="FE261">
        <v>12.0099</v>
      </c>
      <c r="FF261">
        <v>4.9861000000000004</v>
      </c>
      <c r="FG261">
        <v>3.2845</v>
      </c>
      <c r="FH261">
        <v>5155.6000000000004</v>
      </c>
      <c r="FI261">
        <v>9999</v>
      </c>
      <c r="FJ261">
        <v>9999</v>
      </c>
      <c r="FK261">
        <v>432.4</v>
      </c>
      <c r="FL261">
        <v>1.8658399999999999</v>
      </c>
      <c r="FM261">
        <v>1.86226</v>
      </c>
      <c r="FN261">
        <v>1.86433</v>
      </c>
      <c r="FO261">
        <v>1.8605</v>
      </c>
      <c r="FP261">
        <v>1.8611899999999999</v>
      </c>
      <c r="FQ261">
        <v>1.8602000000000001</v>
      </c>
      <c r="FR261">
        <v>1.86192</v>
      </c>
      <c r="FS261">
        <v>1.8585</v>
      </c>
      <c r="FT261">
        <v>0</v>
      </c>
      <c r="FU261">
        <v>0</v>
      </c>
      <c r="FV261">
        <v>0</v>
      </c>
      <c r="FW261">
        <v>0</v>
      </c>
      <c r="FX261" t="s">
        <v>359</v>
      </c>
      <c r="FY261" t="s">
        <v>360</v>
      </c>
      <c r="FZ261" t="s">
        <v>361</v>
      </c>
      <c r="GA261" t="s">
        <v>361</v>
      </c>
      <c r="GB261" t="s">
        <v>361</v>
      </c>
      <c r="GC261" t="s">
        <v>361</v>
      </c>
      <c r="GD261">
        <v>0</v>
      </c>
      <c r="GE261">
        <v>100</v>
      </c>
      <c r="GF261">
        <v>100</v>
      </c>
      <c r="GG261">
        <v>1.65</v>
      </c>
      <c r="GH261">
        <v>0.1958</v>
      </c>
      <c r="GI261">
        <v>1.646399999999971</v>
      </c>
      <c r="GJ261">
        <v>0</v>
      </c>
      <c r="GK261">
        <v>0</v>
      </c>
      <c r="GL261">
        <v>0</v>
      </c>
      <c r="GM261">
        <v>0.19577000000000669</v>
      </c>
      <c r="GN261">
        <v>0</v>
      </c>
      <c r="GO261">
        <v>0</v>
      </c>
      <c r="GP261">
        <v>0</v>
      </c>
      <c r="GQ261">
        <v>-1</v>
      </c>
      <c r="GR261">
        <v>-1</v>
      </c>
      <c r="GS261">
        <v>-1</v>
      </c>
      <c r="GT261">
        <v>-1</v>
      </c>
      <c r="GU261">
        <v>52.1</v>
      </c>
      <c r="GV261">
        <v>52</v>
      </c>
      <c r="GW261">
        <v>4.0930200000000001</v>
      </c>
      <c r="GX261">
        <v>2.5585900000000001</v>
      </c>
      <c r="GY261">
        <v>2.04834</v>
      </c>
      <c r="GZ261">
        <v>2.6000999999999999</v>
      </c>
      <c r="HA261">
        <v>2.1972700000000001</v>
      </c>
      <c r="HB261">
        <v>2.33887</v>
      </c>
      <c r="HC261">
        <v>45.120100000000001</v>
      </c>
      <c r="HD261">
        <v>13.685499999999999</v>
      </c>
      <c r="HE261">
        <v>18</v>
      </c>
      <c r="HF261">
        <v>663.67100000000005</v>
      </c>
      <c r="HG261">
        <v>696.33299999999997</v>
      </c>
      <c r="HH261">
        <v>25.233799999999999</v>
      </c>
      <c r="HI261">
        <v>35.5854</v>
      </c>
      <c r="HJ261">
        <v>30.000399999999999</v>
      </c>
      <c r="HK261">
        <v>35.4191</v>
      </c>
      <c r="HL261">
        <v>35.390099999999997</v>
      </c>
      <c r="HM261">
        <v>81.836100000000002</v>
      </c>
      <c r="HN261">
        <v>19.557700000000001</v>
      </c>
      <c r="HO261">
        <v>20.517199999999999</v>
      </c>
      <c r="HP261">
        <v>25.206299999999999</v>
      </c>
      <c r="HQ261">
        <v>1641.86</v>
      </c>
      <c r="HR261">
        <v>29.651299999999999</v>
      </c>
      <c r="HS261">
        <v>98.811400000000006</v>
      </c>
      <c r="HT261">
        <v>98.708299999999994</v>
      </c>
    </row>
    <row r="262" spans="1:228" x14ac:dyDescent="0.2">
      <c r="A262">
        <v>247</v>
      </c>
      <c r="B262">
        <v>1665256655.5</v>
      </c>
      <c r="C262">
        <v>982.5</v>
      </c>
      <c r="D262" t="s">
        <v>854</v>
      </c>
      <c r="E262" t="s">
        <v>855</v>
      </c>
      <c r="F262">
        <v>4</v>
      </c>
      <c r="G262">
        <v>1665256653.5</v>
      </c>
      <c r="H262">
        <f t="shared" si="102"/>
        <v>1.8843915106185843E-3</v>
      </c>
      <c r="I262">
        <f t="shared" si="103"/>
        <v>1.8843915106185842</v>
      </c>
      <c r="J262">
        <f t="shared" si="104"/>
        <v>33.822953203847355</v>
      </c>
      <c r="K262">
        <f t="shared" si="105"/>
        <v>1609.711428571429</v>
      </c>
      <c r="L262">
        <f t="shared" si="106"/>
        <v>1102.667321794024</v>
      </c>
      <c r="M262">
        <f t="shared" si="107"/>
        <v>111.24379087024475</v>
      </c>
      <c r="N262">
        <f t="shared" si="108"/>
        <v>162.39748651487918</v>
      </c>
      <c r="O262">
        <f t="shared" si="109"/>
        <v>0.11652650605156124</v>
      </c>
      <c r="P262">
        <f t="shared" si="110"/>
        <v>3.6686281405943988</v>
      </c>
      <c r="Q262">
        <f t="shared" si="111"/>
        <v>0.11450868805691652</v>
      </c>
      <c r="R262">
        <f t="shared" si="112"/>
        <v>7.1746312525831593E-2</v>
      </c>
      <c r="S262">
        <f t="shared" si="113"/>
        <v>226.11786266467161</v>
      </c>
      <c r="T262">
        <f t="shared" si="114"/>
        <v>31.706806606065282</v>
      </c>
      <c r="U262">
        <f t="shared" si="115"/>
        <v>31.601542857142849</v>
      </c>
      <c r="V262">
        <f t="shared" si="116"/>
        <v>4.6684426332646671</v>
      </c>
      <c r="W262">
        <f t="shared" si="117"/>
        <v>67.994024361278491</v>
      </c>
      <c r="X262">
        <f t="shared" si="118"/>
        <v>3.0719179215534482</v>
      </c>
      <c r="Y262">
        <f t="shared" si="119"/>
        <v>4.5179233769590734</v>
      </c>
      <c r="Z262">
        <f t="shared" si="120"/>
        <v>1.5965247117112189</v>
      </c>
      <c r="AA262">
        <f t="shared" si="121"/>
        <v>-83.101665618279569</v>
      </c>
      <c r="AB262">
        <f t="shared" si="122"/>
        <v>-113.94565804246399</v>
      </c>
      <c r="AC262">
        <f t="shared" si="123"/>
        <v>-6.9963138051704856</v>
      </c>
      <c r="AD262">
        <f t="shared" si="124"/>
        <v>22.074225198757588</v>
      </c>
      <c r="AE262">
        <f t="shared" si="125"/>
        <v>57.534066401119965</v>
      </c>
      <c r="AF262">
        <f t="shared" si="126"/>
        <v>1.9100916898452382</v>
      </c>
      <c r="AG262">
        <f t="shared" si="127"/>
        <v>33.822953203847355</v>
      </c>
      <c r="AH262">
        <v>1684.3181837490149</v>
      </c>
      <c r="AI262">
        <v>1662.827939393939</v>
      </c>
      <c r="AJ262">
        <v>1.715495341654564</v>
      </c>
      <c r="AK262">
        <v>66.645628169260647</v>
      </c>
      <c r="AL262">
        <f t="shared" si="128"/>
        <v>1.8843915106185842</v>
      </c>
      <c r="AM262">
        <v>29.67762994483768</v>
      </c>
      <c r="AN262">
        <v>30.442882941176471</v>
      </c>
      <c r="AO262">
        <v>-1.1760216257216179E-3</v>
      </c>
      <c r="AP262">
        <v>87.351231965539924</v>
      </c>
      <c r="AQ262">
        <v>25</v>
      </c>
      <c r="AR262">
        <v>4</v>
      </c>
      <c r="AS262">
        <f t="shared" si="129"/>
        <v>1</v>
      </c>
      <c r="AT262">
        <f t="shared" si="130"/>
        <v>0</v>
      </c>
      <c r="AU262">
        <f t="shared" si="131"/>
        <v>47429.77857697579</v>
      </c>
      <c r="AV262">
        <f t="shared" si="132"/>
        <v>1200.004285714286</v>
      </c>
      <c r="AW262">
        <f t="shared" si="133"/>
        <v>1025.92959930812</v>
      </c>
      <c r="AX262">
        <f t="shared" si="134"/>
        <v>0.85493827940576872</v>
      </c>
      <c r="AY262">
        <f t="shared" si="135"/>
        <v>0.18843087925313373</v>
      </c>
      <c r="AZ262">
        <v>2.7</v>
      </c>
      <c r="BA262">
        <v>0.5</v>
      </c>
      <c r="BB262" t="s">
        <v>356</v>
      </c>
      <c r="BC262">
        <v>2</v>
      </c>
      <c r="BD262" t="b">
        <v>1</v>
      </c>
      <c r="BE262">
        <v>1665256653.5</v>
      </c>
      <c r="BF262">
        <v>1609.711428571429</v>
      </c>
      <c r="BG262">
        <v>1634.8885714285709</v>
      </c>
      <c r="BH262">
        <v>30.449371428571428</v>
      </c>
      <c r="BI262">
        <v>29.680071428571431</v>
      </c>
      <c r="BJ262">
        <v>1608.0642857142859</v>
      </c>
      <c r="BK262">
        <v>30.25357142857143</v>
      </c>
      <c r="BL262">
        <v>649.96914285714286</v>
      </c>
      <c r="BM262">
        <v>100.78614285714281</v>
      </c>
      <c r="BN262">
        <v>9.9943699999999983E-2</v>
      </c>
      <c r="BO262">
        <v>31.02542857142857</v>
      </c>
      <c r="BP262">
        <v>31.601542857142849</v>
      </c>
      <c r="BQ262">
        <v>999.89999999999986</v>
      </c>
      <c r="BR262">
        <v>0</v>
      </c>
      <c r="BS262">
        <v>0</v>
      </c>
      <c r="BT262">
        <v>8992.4985714285722</v>
      </c>
      <c r="BU262">
        <v>0</v>
      </c>
      <c r="BV262">
        <v>22.4939</v>
      </c>
      <c r="BW262">
        <v>-25.17641428571428</v>
      </c>
      <c r="BX262">
        <v>1660.265714285714</v>
      </c>
      <c r="BY262">
        <v>1684.8971428571431</v>
      </c>
      <c r="BZ262">
        <v>0.76931342857142859</v>
      </c>
      <c r="CA262">
        <v>1634.8885714285709</v>
      </c>
      <c r="CB262">
        <v>29.680071428571431</v>
      </c>
      <c r="CC262">
        <v>3.0688785714285709</v>
      </c>
      <c r="CD262">
        <v>2.9913428571428571</v>
      </c>
      <c r="CE262">
        <v>24.406414285714281</v>
      </c>
      <c r="CF262">
        <v>23.979814285714291</v>
      </c>
      <c r="CG262">
        <v>1200.004285714286</v>
      </c>
      <c r="CH262">
        <v>0.49997542857142852</v>
      </c>
      <c r="CI262">
        <v>0.50002457142857148</v>
      </c>
      <c r="CJ262">
        <v>0</v>
      </c>
      <c r="CK262">
        <v>797.04714285714283</v>
      </c>
      <c r="CL262">
        <v>4.9990899999999998</v>
      </c>
      <c r="CM262">
        <v>8644.971428571429</v>
      </c>
      <c r="CN262">
        <v>9557.7942857142862</v>
      </c>
      <c r="CO262">
        <v>43.561999999999998</v>
      </c>
      <c r="CP262">
        <v>45.436999999999998</v>
      </c>
      <c r="CQ262">
        <v>44.436999999999998</v>
      </c>
      <c r="CR262">
        <v>44.375</v>
      </c>
      <c r="CS262">
        <v>44.838999999999999</v>
      </c>
      <c r="CT262">
        <v>597.47142857142842</v>
      </c>
      <c r="CU262">
        <v>597.5328571428571</v>
      </c>
      <c r="CV262">
        <v>0</v>
      </c>
      <c r="CW262">
        <v>1665256658.5</v>
      </c>
      <c r="CX262">
        <v>0</v>
      </c>
      <c r="CY262">
        <v>1665253528.5999999</v>
      </c>
      <c r="CZ262" t="s">
        <v>357</v>
      </c>
      <c r="DA262">
        <v>1665253526.5999999</v>
      </c>
      <c r="DB262">
        <v>1665253528.5999999</v>
      </c>
      <c r="DC262">
        <v>13</v>
      </c>
      <c r="DD262">
        <v>3.1E-2</v>
      </c>
      <c r="DE262">
        <v>1.2999999999999999E-2</v>
      </c>
      <c r="DF262">
        <v>1.6459999999999999</v>
      </c>
      <c r="DG262">
        <v>0.19600000000000001</v>
      </c>
      <c r="DH262">
        <v>415</v>
      </c>
      <c r="DI262">
        <v>32</v>
      </c>
      <c r="DJ262">
        <v>0.56000000000000005</v>
      </c>
      <c r="DK262">
        <v>0.22</v>
      </c>
      <c r="DL262">
        <v>-25.20335</v>
      </c>
      <c r="DM262">
        <v>-0.36022514071291162</v>
      </c>
      <c r="DN262">
        <v>7.5476956748401144E-2</v>
      </c>
      <c r="DO262">
        <v>0</v>
      </c>
      <c r="DP262">
        <v>0.82371979999999989</v>
      </c>
      <c r="DQ262">
        <v>-0.40099049155722533</v>
      </c>
      <c r="DR262">
        <v>3.8791731508918237E-2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364</v>
      </c>
      <c r="EA262">
        <v>3.2943199999999999</v>
      </c>
      <c r="EB262">
        <v>2.6251699999999998</v>
      </c>
      <c r="EC262">
        <v>0.24792800000000001</v>
      </c>
      <c r="ED262">
        <v>0.24878700000000001</v>
      </c>
      <c r="EE262">
        <v>0.12793599999999999</v>
      </c>
      <c r="EF262">
        <v>0.124593</v>
      </c>
      <c r="EG262">
        <v>22677.7</v>
      </c>
      <c r="EH262">
        <v>23194.3</v>
      </c>
      <c r="EI262">
        <v>28079.9</v>
      </c>
      <c r="EJ262">
        <v>29750.400000000001</v>
      </c>
      <c r="EK262">
        <v>33622.6</v>
      </c>
      <c r="EL262">
        <v>36223.9</v>
      </c>
      <c r="EM262">
        <v>39544.6</v>
      </c>
      <c r="EN262">
        <v>42597.5</v>
      </c>
      <c r="EO262">
        <v>2.14385</v>
      </c>
      <c r="EP262">
        <v>2.1011700000000002</v>
      </c>
      <c r="EQ262">
        <v>1.1205700000000001E-2</v>
      </c>
      <c r="ER262">
        <v>0</v>
      </c>
      <c r="ES262">
        <v>31.4194</v>
      </c>
      <c r="ET262">
        <v>999.9</v>
      </c>
      <c r="EU262">
        <v>47.8</v>
      </c>
      <c r="EV262">
        <v>40.299999999999997</v>
      </c>
      <c r="EW262">
        <v>35.728900000000003</v>
      </c>
      <c r="EX262">
        <v>57.837400000000002</v>
      </c>
      <c r="EY262">
        <v>-3.5096099999999999</v>
      </c>
      <c r="EZ262">
        <v>2</v>
      </c>
      <c r="FA262">
        <v>0.68582600000000005</v>
      </c>
      <c r="FB262">
        <v>4.1082799999999997</v>
      </c>
      <c r="FC262">
        <v>20.223400000000002</v>
      </c>
      <c r="FD262">
        <v>5.2181899999999999</v>
      </c>
      <c r="FE262">
        <v>12.0099</v>
      </c>
      <c r="FF262">
        <v>4.9865500000000003</v>
      </c>
      <c r="FG262">
        <v>3.2846500000000001</v>
      </c>
      <c r="FH262">
        <v>5155.6000000000004</v>
      </c>
      <c r="FI262">
        <v>9999</v>
      </c>
      <c r="FJ262">
        <v>9999</v>
      </c>
      <c r="FK262">
        <v>432.4</v>
      </c>
      <c r="FL262">
        <v>1.8658699999999999</v>
      </c>
      <c r="FM262">
        <v>1.8622300000000001</v>
      </c>
      <c r="FN262">
        <v>1.86432</v>
      </c>
      <c r="FO262">
        <v>1.8605</v>
      </c>
      <c r="FP262">
        <v>1.86117</v>
      </c>
      <c r="FQ262">
        <v>1.8602000000000001</v>
      </c>
      <c r="FR262">
        <v>1.86192</v>
      </c>
      <c r="FS262">
        <v>1.8584799999999999</v>
      </c>
      <c r="FT262">
        <v>0</v>
      </c>
      <c r="FU262">
        <v>0</v>
      </c>
      <c r="FV262">
        <v>0</v>
      </c>
      <c r="FW262">
        <v>0</v>
      </c>
      <c r="FX262" t="s">
        <v>359</v>
      </c>
      <c r="FY262" t="s">
        <v>360</v>
      </c>
      <c r="FZ262" t="s">
        <v>361</v>
      </c>
      <c r="GA262" t="s">
        <v>361</v>
      </c>
      <c r="GB262" t="s">
        <v>361</v>
      </c>
      <c r="GC262" t="s">
        <v>361</v>
      </c>
      <c r="GD262">
        <v>0</v>
      </c>
      <c r="GE262">
        <v>100</v>
      </c>
      <c r="GF262">
        <v>100</v>
      </c>
      <c r="GG262">
        <v>1.65</v>
      </c>
      <c r="GH262">
        <v>0.1958</v>
      </c>
      <c r="GI262">
        <v>1.646399999999971</v>
      </c>
      <c r="GJ262">
        <v>0</v>
      </c>
      <c r="GK262">
        <v>0</v>
      </c>
      <c r="GL262">
        <v>0</v>
      </c>
      <c r="GM262">
        <v>0.19577000000000669</v>
      </c>
      <c r="GN262">
        <v>0</v>
      </c>
      <c r="GO262">
        <v>0</v>
      </c>
      <c r="GP262">
        <v>0</v>
      </c>
      <c r="GQ262">
        <v>-1</v>
      </c>
      <c r="GR262">
        <v>-1</v>
      </c>
      <c r="GS262">
        <v>-1</v>
      </c>
      <c r="GT262">
        <v>-1</v>
      </c>
      <c r="GU262">
        <v>52.1</v>
      </c>
      <c r="GV262">
        <v>52.1</v>
      </c>
      <c r="GW262">
        <v>4.1064499999999997</v>
      </c>
      <c r="GX262">
        <v>2.5537100000000001</v>
      </c>
      <c r="GY262">
        <v>2.04834</v>
      </c>
      <c r="GZ262">
        <v>2.6000999999999999</v>
      </c>
      <c r="HA262">
        <v>2.1972700000000001</v>
      </c>
      <c r="HB262">
        <v>2.3107899999999999</v>
      </c>
      <c r="HC262">
        <v>45.120100000000001</v>
      </c>
      <c r="HD262">
        <v>13.685499999999999</v>
      </c>
      <c r="HE262">
        <v>18</v>
      </c>
      <c r="HF262">
        <v>663.48900000000003</v>
      </c>
      <c r="HG262">
        <v>696.54100000000005</v>
      </c>
      <c r="HH262">
        <v>25.214099999999998</v>
      </c>
      <c r="HI262">
        <v>35.582599999999999</v>
      </c>
      <c r="HJ262">
        <v>30.000399999999999</v>
      </c>
      <c r="HK262">
        <v>35.4191</v>
      </c>
      <c r="HL262">
        <v>35.388199999999998</v>
      </c>
      <c r="HM262">
        <v>82.099500000000006</v>
      </c>
      <c r="HN262">
        <v>19.557700000000001</v>
      </c>
      <c r="HO262">
        <v>20.517199999999999</v>
      </c>
      <c r="HP262">
        <v>25.206299999999999</v>
      </c>
      <c r="HQ262">
        <v>1648.65</v>
      </c>
      <c r="HR262">
        <v>29.676200000000001</v>
      </c>
      <c r="HS262">
        <v>98.812200000000004</v>
      </c>
      <c r="HT262">
        <v>98.709400000000002</v>
      </c>
    </row>
    <row r="263" spans="1:228" x14ac:dyDescent="0.2">
      <c r="A263">
        <v>248</v>
      </c>
      <c r="B263">
        <v>1665256659.5</v>
      </c>
      <c r="C263">
        <v>986.5</v>
      </c>
      <c r="D263" t="s">
        <v>856</v>
      </c>
      <c r="E263" t="s">
        <v>857</v>
      </c>
      <c r="F263">
        <v>4</v>
      </c>
      <c r="G263">
        <v>1665256657.1875</v>
      </c>
      <c r="H263">
        <f t="shared" si="102"/>
        <v>1.835104526231483E-3</v>
      </c>
      <c r="I263">
        <f t="shared" si="103"/>
        <v>1.8351045262314831</v>
      </c>
      <c r="J263">
        <f t="shared" si="104"/>
        <v>34.198559866593961</v>
      </c>
      <c r="K263">
        <f t="shared" si="105"/>
        <v>1615.84</v>
      </c>
      <c r="L263">
        <f t="shared" si="106"/>
        <v>1090.6582879913803</v>
      </c>
      <c r="M263">
        <f t="shared" si="107"/>
        <v>110.02948756410082</v>
      </c>
      <c r="N263">
        <f t="shared" si="108"/>
        <v>163.01168674287999</v>
      </c>
      <c r="O263">
        <f t="shared" si="109"/>
        <v>0.11339309661088881</v>
      </c>
      <c r="P263">
        <f t="shared" si="110"/>
        <v>3.6729901016193516</v>
      </c>
      <c r="Q263">
        <f t="shared" si="111"/>
        <v>0.11148360769981291</v>
      </c>
      <c r="R263">
        <f t="shared" si="112"/>
        <v>6.9846136407844484E-2</v>
      </c>
      <c r="S263">
        <f t="shared" si="113"/>
        <v>226.11536248642409</v>
      </c>
      <c r="T263">
        <f t="shared" si="114"/>
        <v>31.713248783438537</v>
      </c>
      <c r="U263">
        <f t="shared" si="115"/>
        <v>31.596562500000001</v>
      </c>
      <c r="V263">
        <f t="shared" si="116"/>
        <v>4.6671229530950304</v>
      </c>
      <c r="W263">
        <f t="shared" si="117"/>
        <v>67.967772199738292</v>
      </c>
      <c r="X263">
        <f t="shared" si="118"/>
        <v>3.0701842460031497</v>
      </c>
      <c r="Y263">
        <f t="shared" si="119"/>
        <v>4.5171176671507425</v>
      </c>
      <c r="Z263">
        <f t="shared" si="120"/>
        <v>1.5969387070918808</v>
      </c>
      <c r="AA263">
        <f t="shared" si="121"/>
        <v>-80.928109606808405</v>
      </c>
      <c r="AB263">
        <f t="shared" si="122"/>
        <v>-113.71445090239948</v>
      </c>
      <c r="AC263">
        <f t="shared" si="123"/>
        <v>-6.9735469979247391</v>
      </c>
      <c r="AD263">
        <f t="shared" si="124"/>
        <v>24.499254979291464</v>
      </c>
      <c r="AE263">
        <f t="shared" si="125"/>
        <v>57.655279843557345</v>
      </c>
      <c r="AF263">
        <f t="shared" si="126"/>
        <v>1.8553580355740977</v>
      </c>
      <c r="AG263">
        <f t="shared" si="127"/>
        <v>34.198559866593961</v>
      </c>
      <c r="AH263">
        <v>1691.180862852895</v>
      </c>
      <c r="AI263">
        <v>1669.625454545454</v>
      </c>
      <c r="AJ263">
        <v>1.692225591012692</v>
      </c>
      <c r="AK263">
        <v>66.645628169260647</v>
      </c>
      <c r="AL263">
        <f t="shared" si="128"/>
        <v>1.8351045262314831</v>
      </c>
      <c r="AM263">
        <v>29.681809274119669</v>
      </c>
      <c r="AN263">
        <v>30.42467823529411</v>
      </c>
      <c r="AO263">
        <v>-7.0387107720208978E-4</v>
      </c>
      <c r="AP263">
        <v>87.351231965539924</v>
      </c>
      <c r="AQ263">
        <v>25</v>
      </c>
      <c r="AR263">
        <v>4</v>
      </c>
      <c r="AS263">
        <f t="shared" si="129"/>
        <v>1</v>
      </c>
      <c r="AT263">
        <f t="shared" si="130"/>
        <v>0</v>
      </c>
      <c r="AU263">
        <f t="shared" si="131"/>
        <v>47508.638446826408</v>
      </c>
      <c r="AV263">
        <f t="shared" si="132"/>
        <v>1199.98875</v>
      </c>
      <c r="AW263">
        <f t="shared" si="133"/>
        <v>1025.9165385940021</v>
      </c>
      <c r="AX263">
        <f t="shared" si="134"/>
        <v>0.85493846387643391</v>
      </c>
      <c r="AY263">
        <f t="shared" si="135"/>
        <v>0.18843123528151751</v>
      </c>
      <c r="AZ263">
        <v>2.7</v>
      </c>
      <c r="BA263">
        <v>0.5</v>
      </c>
      <c r="BB263" t="s">
        <v>356</v>
      </c>
      <c r="BC263">
        <v>2</v>
      </c>
      <c r="BD263" t="b">
        <v>1</v>
      </c>
      <c r="BE263">
        <v>1665256657.1875</v>
      </c>
      <c r="BF263">
        <v>1615.84</v>
      </c>
      <c r="BG263">
        <v>1641.0350000000001</v>
      </c>
      <c r="BH263">
        <v>30.432950000000002</v>
      </c>
      <c r="BI263">
        <v>29.685700000000001</v>
      </c>
      <c r="BJ263">
        <v>1614.1925000000001</v>
      </c>
      <c r="BK263">
        <v>30.2371625</v>
      </c>
      <c r="BL263">
        <v>649.98512500000004</v>
      </c>
      <c r="BM263">
        <v>100.783625</v>
      </c>
      <c r="BN263">
        <v>9.9931999999999993E-2</v>
      </c>
      <c r="BO263">
        <v>31.022300000000001</v>
      </c>
      <c r="BP263">
        <v>31.596562500000001</v>
      </c>
      <c r="BQ263">
        <v>999.9</v>
      </c>
      <c r="BR263">
        <v>0</v>
      </c>
      <c r="BS263">
        <v>0</v>
      </c>
      <c r="BT263">
        <v>9007.8149999999987</v>
      </c>
      <c r="BU263">
        <v>0</v>
      </c>
      <c r="BV263">
        <v>18.189624999999999</v>
      </c>
      <c r="BW263">
        <v>-25.194912500000001</v>
      </c>
      <c r="BX263">
        <v>1666.5574999999999</v>
      </c>
      <c r="BY263">
        <v>1691.24125</v>
      </c>
      <c r="BZ263">
        <v>0.74722725000000001</v>
      </c>
      <c r="CA263">
        <v>1641.0350000000001</v>
      </c>
      <c r="CB263">
        <v>29.685700000000001</v>
      </c>
      <c r="CC263">
        <v>3.0671437500000001</v>
      </c>
      <c r="CD263">
        <v>2.99183625</v>
      </c>
      <c r="CE263">
        <v>24.396975000000001</v>
      </c>
      <c r="CF263">
        <v>23.982537499999999</v>
      </c>
      <c r="CG263">
        <v>1199.98875</v>
      </c>
      <c r="CH263">
        <v>0.49996987500000001</v>
      </c>
      <c r="CI263">
        <v>0.50003012499999999</v>
      </c>
      <c r="CJ263">
        <v>0</v>
      </c>
      <c r="CK263">
        <v>796.842625</v>
      </c>
      <c r="CL263">
        <v>4.9990899999999998</v>
      </c>
      <c r="CM263">
        <v>8642.6550000000007</v>
      </c>
      <c r="CN263">
        <v>9557.6674999999996</v>
      </c>
      <c r="CO263">
        <v>43.561999999999998</v>
      </c>
      <c r="CP263">
        <v>45.436999999999998</v>
      </c>
      <c r="CQ263">
        <v>44.436999999999998</v>
      </c>
      <c r="CR263">
        <v>44.405999999999999</v>
      </c>
      <c r="CS263">
        <v>44.819875000000003</v>
      </c>
      <c r="CT263">
        <v>597.45624999999995</v>
      </c>
      <c r="CU263">
        <v>597.53250000000003</v>
      </c>
      <c r="CV263">
        <v>0</v>
      </c>
      <c r="CW263">
        <v>1665256662.0999999</v>
      </c>
      <c r="CX263">
        <v>0</v>
      </c>
      <c r="CY263">
        <v>1665253528.5999999</v>
      </c>
      <c r="CZ263" t="s">
        <v>357</v>
      </c>
      <c r="DA263">
        <v>1665253526.5999999</v>
      </c>
      <c r="DB263">
        <v>1665253528.5999999</v>
      </c>
      <c r="DC263">
        <v>13</v>
      </c>
      <c r="DD263">
        <v>3.1E-2</v>
      </c>
      <c r="DE263">
        <v>1.2999999999999999E-2</v>
      </c>
      <c r="DF263">
        <v>1.6459999999999999</v>
      </c>
      <c r="DG263">
        <v>0.19600000000000001</v>
      </c>
      <c r="DH263">
        <v>415</v>
      </c>
      <c r="DI263">
        <v>32</v>
      </c>
      <c r="DJ263">
        <v>0.56000000000000005</v>
      </c>
      <c r="DK263">
        <v>0.22</v>
      </c>
      <c r="DL263">
        <v>-25.216149999999999</v>
      </c>
      <c r="DM263">
        <v>4.6703189493465531E-2</v>
      </c>
      <c r="DN263">
        <v>5.355126982621413E-2</v>
      </c>
      <c r="DO263">
        <v>1</v>
      </c>
      <c r="DP263">
        <v>0.79732382499999999</v>
      </c>
      <c r="DQ263">
        <v>-0.35974906941838669</v>
      </c>
      <c r="DR263">
        <v>3.4653734032487393E-2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377</v>
      </c>
      <c r="EA263">
        <v>3.29434</v>
      </c>
      <c r="EB263">
        <v>2.6253299999999999</v>
      </c>
      <c r="EC263">
        <v>0.248525</v>
      </c>
      <c r="ED263">
        <v>0.24937899999999999</v>
      </c>
      <c r="EE263">
        <v>0.12787799999999999</v>
      </c>
      <c r="EF263">
        <v>0.12461</v>
      </c>
      <c r="EG263">
        <v>22659.599999999999</v>
      </c>
      <c r="EH263">
        <v>23175.7</v>
      </c>
      <c r="EI263">
        <v>28079.9</v>
      </c>
      <c r="EJ263">
        <v>29750.1</v>
      </c>
      <c r="EK263">
        <v>33624.9</v>
      </c>
      <c r="EL263">
        <v>36223</v>
      </c>
      <c r="EM263">
        <v>39544.6</v>
      </c>
      <c r="EN263">
        <v>42597.2</v>
      </c>
      <c r="EO263">
        <v>2.1436500000000001</v>
      </c>
      <c r="EP263">
        <v>2.1011799999999998</v>
      </c>
      <c r="EQ263">
        <v>1.01849E-2</v>
      </c>
      <c r="ER263">
        <v>0</v>
      </c>
      <c r="ES263">
        <v>31.421099999999999</v>
      </c>
      <c r="ET263">
        <v>999.9</v>
      </c>
      <c r="EU263">
        <v>47.8</v>
      </c>
      <c r="EV263">
        <v>40.299999999999997</v>
      </c>
      <c r="EW263">
        <v>35.732300000000002</v>
      </c>
      <c r="EX263">
        <v>57.717399999999998</v>
      </c>
      <c r="EY263">
        <v>-3.39744</v>
      </c>
      <c r="EZ263">
        <v>2</v>
      </c>
      <c r="FA263">
        <v>0.68588400000000005</v>
      </c>
      <c r="FB263">
        <v>4.1373100000000003</v>
      </c>
      <c r="FC263">
        <v>20.222799999999999</v>
      </c>
      <c r="FD263">
        <v>5.2180400000000002</v>
      </c>
      <c r="FE263">
        <v>12.0099</v>
      </c>
      <c r="FF263">
        <v>4.9866000000000001</v>
      </c>
      <c r="FG263">
        <v>3.2846500000000001</v>
      </c>
      <c r="FH263">
        <v>5155.8999999999996</v>
      </c>
      <c r="FI263">
        <v>9999</v>
      </c>
      <c r="FJ263">
        <v>9999</v>
      </c>
      <c r="FK263">
        <v>432.4</v>
      </c>
      <c r="FL263">
        <v>1.86585</v>
      </c>
      <c r="FM263">
        <v>1.8622300000000001</v>
      </c>
      <c r="FN263">
        <v>1.86432</v>
      </c>
      <c r="FO263">
        <v>1.86049</v>
      </c>
      <c r="FP263">
        <v>1.8611800000000001</v>
      </c>
      <c r="FQ263">
        <v>1.8602000000000001</v>
      </c>
      <c r="FR263">
        <v>1.86189</v>
      </c>
      <c r="FS263">
        <v>1.8585100000000001</v>
      </c>
      <c r="FT263">
        <v>0</v>
      </c>
      <c r="FU263">
        <v>0</v>
      </c>
      <c r="FV263">
        <v>0</v>
      </c>
      <c r="FW263">
        <v>0</v>
      </c>
      <c r="FX263" t="s">
        <v>359</v>
      </c>
      <c r="FY263" t="s">
        <v>360</v>
      </c>
      <c r="FZ263" t="s">
        <v>361</v>
      </c>
      <c r="GA263" t="s">
        <v>361</v>
      </c>
      <c r="GB263" t="s">
        <v>361</v>
      </c>
      <c r="GC263" t="s">
        <v>361</v>
      </c>
      <c r="GD263">
        <v>0</v>
      </c>
      <c r="GE263">
        <v>100</v>
      </c>
      <c r="GF263">
        <v>100</v>
      </c>
      <c r="GG263">
        <v>1.65</v>
      </c>
      <c r="GH263">
        <v>0.19570000000000001</v>
      </c>
      <c r="GI263">
        <v>1.646399999999971</v>
      </c>
      <c r="GJ263">
        <v>0</v>
      </c>
      <c r="GK263">
        <v>0</v>
      </c>
      <c r="GL263">
        <v>0</v>
      </c>
      <c r="GM263">
        <v>0.19577000000000669</v>
      </c>
      <c r="GN263">
        <v>0</v>
      </c>
      <c r="GO263">
        <v>0</v>
      </c>
      <c r="GP263">
        <v>0</v>
      </c>
      <c r="GQ263">
        <v>-1</v>
      </c>
      <c r="GR263">
        <v>-1</v>
      </c>
      <c r="GS263">
        <v>-1</v>
      </c>
      <c r="GT263">
        <v>-1</v>
      </c>
      <c r="GU263">
        <v>52.2</v>
      </c>
      <c r="GV263">
        <v>52.2</v>
      </c>
      <c r="GW263">
        <v>4.1174299999999997</v>
      </c>
      <c r="GX263">
        <v>2.5488300000000002</v>
      </c>
      <c r="GY263">
        <v>2.04834</v>
      </c>
      <c r="GZ263">
        <v>2.6013199999999999</v>
      </c>
      <c r="HA263">
        <v>2.1972700000000001</v>
      </c>
      <c r="HB263">
        <v>2.3779300000000001</v>
      </c>
      <c r="HC263">
        <v>45.120100000000001</v>
      </c>
      <c r="HD263">
        <v>13.6942</v>
      </c>
      <c r="HE263">
        <v>18</v>
      </c>
      <c r="HF263">
        <v>663.32799999999997</v>
      </c>
      <c r="HG263">
        <v>696.52599999999995</v>
      </c>
      <c r="HH263">
        <v>25.192499999999999</v>
      </c>
      <c r="HI263">
        <v>35.582599999999999</v>
      </c>
      <c r="HJ263">
        <v>30.000299999999999</v>
      </c>
      <c r="HK263">
        <v>35.4191</v>
      </c>
      <c r="HL263">
        <v>35.386899999999997</v>
      </c>
      <c r="HM263">
        <v>82.368499999999997</v>
      </c>
      <c r="HN263">
        <v>19.557700000000001</v>
      </c>
      <c r="HO263">
        <v>20.517199999999999</v>
      </c>
      <c r="HP263">
        <v>25.180900000000001</v>
      </c>
      <c r="HQ263">
        <v>1655.33</v>
      </c>
      <c r="HR263">
        <v>29.710699999999999</v>
      </c>
      <c r="HS263">
        <v>98.812200000000004</v>
      </c>
      <c r="HT263">
        <v>98.708600000000004</v>
      </c>
    </row>
    <row r="264" spans="1:228" x14ac:dyDescent="0.2">
      <c r="A264">
        <v>249</v>
      </c>
      <c r="B264">
        <v>1665256663.5</v>
      </c>
      <c r="C264">
        <v>990.5</v>
      </c>
      <c r="D264" t="s">
        <v>858</v>
      </c>
      <c r="E264" t="s">
        <v>859</v>
      </c>
      <c r="F264">
        <v>4</v>
      </c>
      <c r="G264">
        <v>1665256661.5</v>
      </c>
      <c r="H264">
        <f t="shared" si="102"/>
        <v>1.772915171823389E-3</v>
      </c>
      <c r="I264">
        <f t="shared" si="103"/>
        <v>1.7729151718233889</v>
      </c>
      <c r="J264">
        <f t="shared" si="104"/>
        <v>33.318692769583748</v>
      </c>
      <c r="K264">
        <f t="shared" si="105"/>
        <v>1623.017142857143</v>
      </c>
      <c r="L264">
        <f t="shared" si="106"/>
        <v>1093.7775811508936</v>
      </c>
      <c r="M264">
        <f t="shared" si="107"/>
        <v>110.34349979575866</v>
      </c>
      <c r="N264">
        <f t="shared" si="108"/>
        <v>163.73474356909813</v>
      </c>
      <c r="O264">
        <f t="shared" si="109"/>
        <v>0.1095376676028209</v>
      </c>
      <c r="P264">
        <f t="shared" si="110"/>
        <v>3.680213547352392</v>
      </c>
      <c r="Q264">
        <f t="shared" si="111"/>
        <v>0.10775815632862885</v>
      </c>
      <c r="R264">
        <f t="shared" si="112"/>
        <v>6.7506321611451231E-2</v>
      </c>
      <c r="S264">
        <f t="shared" si="113"/>
        <v>226.1117490937103</v>
      </c>
      <c r="T264">
        <f t="shared" si="114"/>
        <v>31.722439308775737</v>
      </c>
      <c r="U264">
        <f t="shared" si="115"/>
        <v>31.586100000000009</v>
      </c>
      <c r="V264">
        <f t="shared" si="116"/>
        <v>4.664351688989842</v>
      </c>
      <c r="W264">
        <f t="shared" si="117"/>
        <v>67.932872791492613</v>
      </c>
      <c r="X264">
        <f t="shared" si="118"/>
        <v>3.0681629898715408</v>
      </c>
      <c r="Y264">
        <f t="shared" si="119"/>
        <v>4.5164628901955899</v>
      </c>
      <c r="Z264">
        <f t="shared" si="120"/>
        <v>1.5961886991183012</v>
      </c>
      <c r="AA264">
        <f t="shared" si="121"/>
        <v>-78.185559077411455</v>
      </c>
      <c r="AB264">
        <f t="shared" si="122"/>
        <v>-112.36676827271774</v>
      </c>
      <c r="AC264">
        <f t="shared" si="123"/>
        <v>-6.8769339097893551</v>
      </c>
      <c r="AD264">
        <f t="shared" si="124"/>
        <v>28.682487833791754</v>
      </c>
      <c r="AE264">
        <f t="shared" si="125"/>
        <v>57.902947716162785</v>
      </c>
      <c r="AF264">
        <f t="shared" si="126"/>
        <v>1.7892041563172836</v>
      </c>
      <c r="AG264">
        <f t="shared" si="127"/>
        <v>33.318692769583748</v>
      </c>
      <c r="AH264">
        <v>1698.1177994515101</v>
      </c>
      <c r="AI264">
        <v>1676.603333333333</v>
      </c>
      <c r="AJ264">
        <v>1.7744027501656749</v>
      </c>
      <c r="AK264">
        <v>66.645628169260647</v>
      </c>
      <c r="AL264">
        <f t="shared" si="128"/>
        <v>1.7729151718233889</v>
      </c>
      <c r="AM264">
        <v>29.688572609289771</v>
      </c>
      <c r="AN264">
        <v>30.405514117647051</v>
      </c>
      <c r="AO264">
        <v>-5.3813420591070494E-4</v>
      </c>
      <c r="AP264">
        <v>87.351231965539924</v>
      </c>
      <c r="AQ264">
        <v>25</v>
      </c>
      <c r="AR264">
        <v>4</v>
      </c>
      <c r="AS264">
        <f t="shared" si="129"/>
        <v>1</v>
      </c>
      <c r="AT264">
        <f t="shared" si="130"/>
        <v>0</v>
      </c>
      <c r="AU264">
        <f t="shared" si="131"/>
        <v>47638.880294608134</v>
      </c>
      <c r="AV264">
        <f t="shared" si="132"/>
        <v>1199.968571428572</v>
      </c>
      <c r="AW264">
        <f t="shared" si="133"/>
        <v>1025.8993850226482</v>
      </c>
      <c r="AX264">
        <f t="shared" si="134"/>
        <v>0.85493854543315817</v>
      </c>
      <c r="AY264">
        <f t="shared" si="135"/>
        <v>0.18843139268599551</v>
      </c>
      <c r="AZ264">
        <v>2.7</v>
      </c>
      <c r="BA264">
        <v>0.5</v>
      </c>
      <c r="BB264" t="s">
        <v>356</v>
      </c>
      <c r="BC264">
        <v>2</v>
      </c>
      <c r="BD264" t="b">
        <v>1</v>
      </c>
      <c r="BE264">
        <v>1665256661.5</v>
      </c>
      <c r="BF264">
        <v>1623.017142857143</v>
      </c>
      <c r="BG264">
        <v>1648.275714285714</v>
      </c>
      <c r="BH264">
        <v>30.4131</v>
      </c>
      <c r="BI264">
        <v>29.692485714285709</v>
      </c>
      <c r="BJ264">
        <v>1621.3714285714291</v>
      </c>
      <c r="BK264">
        <v>30.217299999999991</v>
      </c>
      <c r="BL264">
        <v>649.99128571428571</v>
      </c>
      <c r="BM264">
        <v>100.7832857142857</v>
      </c>
      <c r="BN264">
        <v>9.9655842857142865E-2</v>
      </c>
      <c r="BO264">
        <v>31.019757142857149</v>
      </c>
      <c r="BP264">
        <v>31.586100000000009</v>
      </c>
      <c r="BQ264">
        <v>999.89999999999986</v>
      </c>
      <c r="BR264">
        <v>0</v>
      </c>
      <c r="BS264">
        <v>0</v>
      </c>
      <c r="BT264">
        <v>9032.8585714285709</v>
      </c>
      <c r="BU264">
        <v>0</v>
      </c>
      <c r="BV264">
        <v>18.857971428571432</v>
      </c>
      <c r="BW264">
        <v>-25.257999999999999</v>
      </c>
      <c r="BX264">
        <v>1673.9271428571431</v>
      </c>
      <c r="BY264">
        <v>1698.712857142857</v>
      </c>
      <c r="BZ264">
        <v>0.72060414285714292</v>
      </c>
      <c r="CA264">
        <v>1648.275714285714</v>
      </c>
      <c r="CB264">
        <v>29.692485714285709</v>
      </c>
      <c r="CC264">
        <v>3.065124285714286</v>
      </c>
      <c r="CD264">
        <v>2.9925000000000002</v>
      </c>
      <c r="CE264">
        <v>24.385985714285709</v>
      </c>
      <c r="CF264">
        <v>23.986228571428569</v>
      </c>
      <c r="CG264">
        <v>1199.968571428572</v>
      </c>
      <c r="CH264">
        <v>0.4999655714285714</v>
      </c>
      <c r="CI264">
        <v>0.50003442857142866</v>
      </c>
      <c r="CJ264">
        <v>0</v>
      </c>
      <c r="CK264">
        <v>796.80885714285716</v>
      </c>
      <c r="CL264">
        <v>4.9990899999999998</v>
      </c>
      <c r="CM264">
        <v>8647.92</v>
      </c>
      <c r="CN264">
        <v>9557.4871428571405</v>
      </c>
      <c r="CO264">
        <v>43.561999999999998</v>
      </c>
      <c r="CP264">
        <v>45.436999999999998</v>
      </c>
      <c r="CQ264">
        <v>44.436999999999998</v>
      </c>
      <c r="CR264">
        <v>44.436999999999998</v>
      </c>
      <c r="CS264">
        <v>44.811999999999998</v>
      </c>
      <c r="CT264">
        <v>597.44285714285706</v>
      </c>
      <c r="CU264">
        <v>597.52571428571423</v>
      </c>
      <c r="CV264">
        <v>0</v>
      </c>
      <c r="CW264">
        <v>1665256666.3</v>
      </c>
      <c r="CX264">
        <v>0</v>
      </c>
      <c r="CY264">
        <v>1665253528.5999999</v>
      </c>
      <c r="CZ264" t="s">
        <v>357</v>
      </c>
      <c r="DA264">
        <v>1665253526.5999999</v>
      </c>
      <c r="DB264">
        <v>1665253528.5999999</v>
      </c>
      <c r="DC264">
        <v>13</v>
      </c>
      <c r="DD264">
        <v>3.1E-2</v>
      </c>
      <c r="DE264">
        <v>1.2999999999999999E-2</v>
      </c>
      <c r="DF264">
        <v>1.6459999999999999</v>
      </c>
      <c r="DG264">
        <v>0.19600000000000001</v>
      </c>
      <c r="DH264">
        <v>415</v>
      </c>
      <c r="DI264">
        <v>32</v>
      </c>
      <c r="DJ264">
        <v>0.56000000000000005</v>
      </c>
      <c r="DK264">
        <v>0.22</v>
      </c>
      <c r="DL264">
        <v>-25.230562500000001</v>
      </c>
      <c r="DM264">
        <v>6.5733208255145142E-2</v>
      </c>
      <c r="DN264">
        <v>5.2714237581036848E-2</v>
      </c>
      <c r="DO264">
        <v>1</v>
      </c>
      <c r="DP264">
        <v>0.77302977500000003</v>
      </c>
      <c r="DQ264">
        <v>-0.35150873921200831</v>
      </c>
      <c r="DR264">
        <v>3.3827688761935468E-2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377</v>
      </c>
      <c r="EA264">
        <v>3.2942800000000001</v>
      </c>
      <c r="EB264">
        <v>2.62527</v>
      </c>
      <c r="EC264">
        <v>0.249137</v>
      </c>
      <c r="ED264">
        <v>0.24998799999999999</v>
      </c>
      <c r="EE264">
        <v>0.12782199999999999</v>
      </c>
      <c r="EF264">
        <v>0.12463200000000001</v>
      </c>
      <c r="EG264">
        <v>22641.4</v>
      </c>
      <c r="EH264">
        <v>23156.799999999999</v>
      </c>
      <c r="EI264">
        <v>28080.400000000001</v>
      </c>
      <c r="EJ264">
        <v>29750.2</v>
      </c>
      <c r="EK264">
        <v>33627.300000000003</v>
      </c>
      <c r="EL264">
        <v>36221.9</v>
      </c>
      <c r="EM264">
        <v>39544.9</v>
      </c>
      <c r="EN264">
        <v>42596.9</v>
      </c>
      <c r="EO264">
        <v>2.1434199999999999</v>
      </c>
      <c r="EP264">
        <v>2.10107</v>
      </c>
      <c r="EQ264">
        <v>1.04904E-2</v>
      </c>
      <c r="ER264">
        <v>0</v>
      </c>
      <c r="ES264">
        <v>31.421500000000002</v>
      </c>
      <c r="ET264">
        <v>999.9</v>
      </c>
      <c r="EU264">
        <v>47.8</v>
      </c>
      <c r="EV264">
        <v>40.299999999999997</v>
      </c>
      <c r="EW264">
        <v>35.7288</v>
      </c>
      <c r="EX264">
        <v>57.237400000000001</v>
      </c>
      <c r="EY264">
        <v>-3.3453499999999998</v>
      </c>
      <c r="EZ264">
        <v>2</v>
      </c>
      <c r="FA264">
        <v>0.68614799999999998</v>
      </c>
      <c r="FB264">
        <v>4.1342699999999999</v>
      </c>
      <c r="FC264">
        <v>20.2225</v>
      </c>
      <c r="FD264">
        <v>5.2163899999999996</v>
      </c>
      <c r="FE264">
        <v>12.0099</v>
      </c>
      <c r="FF264">
        <v>4.9858500000000001</v>
      </c>
      <c r="FG264">
        <v>3.2843499999999999</v>
      </c>
      <c r="FH264">
        <v>5155.8999999999996</v>
      </c>
      <c r="FI264">
        <v>9999</v>
      </c>
      <c r="FJ264">
        <v>9999</v>
      </c>
      <c r="FK264">
        <v>432.4</v>
      </c>
      <c r="FL264">
        <v>1.8658399999999999</v>
      </c>
      <c r="FM264">
        <v>1.86222</v>
      </c>
      <c r="FN264">
        <v>1.86432</v>
      </c>
      <c r="FO264">
        <v>1.8605</v>
      </c>
      <c r="FP264">
        <v>1.86113</v>
      </c>
      <c r="FQ264">
        <v>1.8602000000000001</v>
      </c>
      <c r="FR264">
        <v>1.86188</v>
      </c>
      <c r="FS264">
        <v>1.8584799999999999</v>
      </c>
      <c r="FT264">
        <v>0</v>
      </c>
      <c r="FU264">
        <v>0</v>
      </c>
      <c r="FV264">
        <v>0</v>
      </c>
      <c r="FW264">
        <v>0</v>
      </c>
      <c r="FX264" t="s">
        <v>359</v>
      </c>
      <c r="FY264" t="s">
        <v>360</v>
      </c>
      <c r="FZ264" t="s">
        <v>361</v>
      </c>
      <c r="GA264" t="s">
        <v>361</v>
      </c>
      <c r="GB264" t="s">
        <v>361</v>
      </c>
      <c r="GC264" t="s">
        <v>361</v>
      </c>
      <c r="GD264">
        <v>0</v>
      </c>
      <c r="GE264">
        <v>100</v>
      </c>
      <c r="GF264">
        <v>100</v>
      </c>
      <c r="GG264">
        <v>1.65</v>
      </c>
      <c r="GH264">
        <v>0.19570000000000001</v>
      </c>
      <c r="GI264">
        <v>1.646399999999971</v>
      </c>
      <c r="GJ264">
        <v>0</v>
      </c>
      <c r="GK264">
        <v>0</v>
      </c>
      <c r="GL264">
        <v>0</v>
      </c>
      <c r="GM264">
        <v>0.19577000000000669</v>
      </c>
      <c r="GN264">
        <v>0</v>
      </c>
      <c r="GO264">
        <v>0</v>
      </c>
      <c r="GP264">
        <v>0</v>
      </c>
      <c r="GQ264">
        <v>-1</v>
      </c>
      <c r="GR264">
        <v>-1</v>
      </c>
      <c r="GS264">
        <v>-1</v>
      </c>
      <c r="GT264">
        <v>-1</v>
      </c>
      <c r="GU264">
        <v>52.3</v>
      </c>
      <c r="GV264">
        <v>52.2</v>
      </c>
      <c r="GW264">
        <v>4.1320800000000002</v>
      </c>
      <c r="GX264">
        <v>2.5549300000000001</v>
      </c>
      <c r="GY264">
        <v>2.04834</v>
      </c>
      <c r="GZ264">
        <v>2.6000999999999999</v>
      </c>
      <c r="HA264">
        <v>2.1972700000000001</v>
      </c>
      <c r="HB264">
        <v>2.35107</v>
      </c>
      <c r="HC264">
        <v>45.120100000000001</v>
      </c>
      <c r="HD264">
        <v>13.6942</v>
      </c>
      <c r="HE264">
        <v>18</v>
      </c>
      <c r="HF264">
        <v>663.11699999999996</v>
      </c>
      <c r="HG264">
        <v>696.43399999999997</v>
      </c>
      <c r="HH264">
        <v>25.1722</v>
      </c>
      <c r="HI264">
        <v>35.582599999999999</v>
      </c>
      <c r="HJ264">
        <v>30.0001</v>
      </c>
      <c r="HK264">
        <v>35.416200000000003</v>
      </c>
      <c r="HL264">
        <v>35.386899999999997</v>
      </c>
      <c r="HM264">
        <v>82.624099999999999</v>
      </c>
      <c r="HN264">
        <v>19.557700000000001</v>
      </c>
      <c r="HO264">
        <v>20.517199999999999</v>
      </c>
      <c r="HP264">
        <v>25.160299999999999</v>
      </c>
      <c r="HQ264">
        <v>1662.02</v>
      </c>
      <c r="HR264">
        <v>29.584599999999998</v>
      </c>
      <c r="HS264">
        <v>98.813299999999998</v>
      </c>
      <c r="HT264">
        <v>98.708399999999997</v>
      </c>
    </row>
    <row r="265" spans="1:228" x14ac:dyDescent="0.2">
      <c r="A265">
        <v>250</v>
      </c>
      <c r="B265">
        <v>1665256667.5</v>
      </c>
      <c r="C265">
        <v>994.5</v>
      </c>
      <c r="D265" t="s">
        <v>860</v>
      </c>
      <c r="E265" t="s">
        <v>861</v>
      </c>
      <c r="F265">
        <v>4</v>
      </c>
      <c r="G265">
        <v>1665256665.1875</v>
      </c>
      <c r="H265">
        <f t="shared" si="102"/>
        <v>1.657793599017768E-3</v>
      </c>
      <c r="I265">
        <f t="shared" si="103"/>
        <v>1.6577935990177679</v>
      </c>
      <c r="J265">
        <f t="shared" si="104"/>
        <v>34.068910840453512</v>
      </c>
      <c r="K265">
        <f t="shared" si="105"/>
        <v>1629.3150000000001</v>
      </c>
      <c r="L265">
        <f t="shared" si="106"/>
        <v>1052.7993345564491</v>
      </c>
      <c r="M265">
        <f t="shared" si="107"/>
        <v>106.20917141742088</v>
      </c>
      <c r="N265">
        <f t="shared" si="108"/>
        <v>164.36959109675101</v>
      </c>
      <c r="O265">
        <f t="shared" si="109"/>
        <v>0.10205239071563123</v>
      </c>
      <c r="P265">
        <f t="shared" si="110"/>
        <v>3.6693487680640757</v>
      </c>
      <c r="Q265">
        <f t="shared" si="111"/>
        <v>0.10050142110128102</v>
      </c>
      <c r="R265">
        <f t="shared" si="112"/>
        <v>6.2950773072857222E-2</v>
      </c>
      <c r="S265">
        <f t="shared" si="113"/>
        <v>226.11635998628742</v>
      </c>
      <c r="T265">
        <f t="shared" si="114"/>
        <v>31.744874783169919</v>
      </c>
      <c r="U265">
        <f t="shared" si="115"/>
        <v>31.595712500000001</v>
      </c>
      <c r="V265">
        <f t="shared" si="116"/>
        <v>4.6668977550855741</v>
      </c>
      <c r="W265">
        <f t="shared" si="117"/>
        <v>67.912688498971548</v>
      </c>
      <c r="X265">
        <f t="shared" si="118"/>
        <v>3.0665988250656375</v>
      </c>
      <c r="Y265">
        <f t="shared" si="119"/>
        <v>4.5155020259757164</v>
      </c>
      <c r="Z265">
        <f t="shared" si="120"/>
        <v>1.6002989300199366</v>
      </c>
      <c r="AA265">
        <f t="shared" si="121"/>
        <v>-73.108697716683565</v>
      </c>
      <c r="AB265">
        <f t="shared" si="122"/>
        <v>-114.67490050127533</v>
      </c>
      <c r="AC265">
        <f t="shared" si="123"/>
        <v>-7.0391782879195626</v>
      </c>
      <c r="AD265">
        <f t="shared" si="124"/>
        <v>31.293583480408969</v>
      </c>
      <c r="AE265">
        <f t="shared" si="125"/>
        <v>58.017766623251383</v>
      </c>
      <c r="AF265">
        <f t="shared" si="126"/>
        <v>1.7325951375518494</v>
      </c>
      <c r="AG265">
        <f t="shared" si="127"/>
        <v>34.068910840453512</v>
      </c>
      <c r="AH265">
        <v>1705.2158123287199</v>
      </c>
      <c r="AI265">
        <v>1683.539939393939</v>
      </c>
      <c r="AJ265">
        <v>1.7355606656200551</v>
      </c>
      <c r="AK265">
        <v>66.645628169260647</v>
      </c>
      <c r="AL265">
        <f t="shared" si="128"/>
        <v>1.6577935990177679</v>
      </c>
      <c r="AM265">
        <v>29.695107950683639</v>
      </c>
      <c r="AN265">
        <v>30.392279705882331</v>
      </c>
      <c r="AO265">
        <v>-5.5094860095646746E-3</v>
      </c>
      <c r="AP265">
        <v>87.351231965539924</v>
      </c>
      <c r="AQ265">
        <v>25</v>
      </c>
      <c r="AR265">
        <v>4</v>
      </c>
      <c r="AS265">
        <f t="shared" si="129"/>
        <v>1</v>
      </c>
      <c r="AT265">
        <f t="shared" si="130"/>
        <v>0</v>
      </c>
      <c r="AU265">
        <f t="shared" si="131"/>
        <v>47444.169714571282</v>
      </c>
      <c r="AV265">
        <f t="shared" si="132"/>
        <v>1199.9949999999999</v>
      </c>
      <c r="AW265">
        <f t="shared" si="133"/>
        <v>1025.9217885939313</v>
      </c>
      <c r="AX265">
        <f t="shared" si="134"/>
        <v>0.85493838607155137</v>
      </c>
      <c r="AY265">
        <f t="shared" si="135"/>
        <v>0.1884310851180942</v>
      </c>
      <c r="AZ265">
        <v>2.7</v>
      </c>
      <c r="BA265">
        <v>0.5</v>
      </c>
      <c r="BB265" t="s">
        <v>356</v>
      </c>
      <c r="BC265">
        <v>2</v>
      </c>
      <c r="BD265" t="b">
        <v>1</v>
      </c>
      <c r="BE265">
        <v>1665256665.1875</v>
      </c>
      <c r="BF265">
        <v>1629.3150000000001</v>
      </c>
      <c r="BG265">
        <v>1654.5862500000001</v>
      </c>
      <c r="BH265">
        <v>30.3976875</v>
      </c>
      <c r="BI265">
        <v>29.6999</v>
      </c>
      <c r="BJ265">
        <v>1627.6712500000001</v>
      </c>
      <c r="BK265">
        <v>30.201912499999999</v>
      </c>
      <c r="BL265">
        <v>650.02687500000002</v>
      </c>
      <c r="BM265">
        <v>100.7825</v>
      </c>
      <c r="BN265">
        <v>0.1001354</v>
      </c>
      <c r="BO265">
        <v>31.016024999999999</v>
      </c>
      <c r="BP265">
        <v>31.595712500000001</v>
      </c>
      <c r="BQ265">
        <v>999.9</v>
      </c>
      <c r="BR265">
        <v>0</v>
      </c>
      <c r="BS265">
        <v>0</v>
      </c>
      <c r="BT265">
        <v>8995.3162499999999</v>
      </c>
      <c r="BU265">
        <v>0</v>
      </c>
      <c r="BV265">
        <v>20.768799999999999</v>
      </c>
      <c r="BW265">
        <v>-25.2694875</v>
      </c>
      <c r="BX265">
        <v>1680.39625</v>
      </c>
      <c r="BY265">
        <v>1705.23125</v>
      </c>
      <c r="BZ265">
        <v>0.69779912499999996</v>
      </c>
      <c r="CA265">
        <v>1654.5862500000001</v>
      </c>
      <c r="CB265">
        <v>29.6999</v>
      </c>
      <c r="CC265">
        <v>3.063555</v>
      </c>
      <c r="CD265">
        <v>2.9932275000000002</v>
      </c>
      <c r="CE265">
        <v>24.377412499999998</v>
      </c>
      <c r="CF265">
        <v>23.990287500000001</v>
      </c>
      <c r="CG265">
        <v>1199.9949999999999</v>
      </c>
      <c r="CH265">
        <v>0.49997162499999992</v>
      </c>
      <c r="CI265">
        <v>0.50002837499999997</v>
      </c>
      <c r="CJ265">
        <v>0</v>
      </c>
      <c r="CK265">
        <v>796.57024999999999</v>
      </c>
      <c r="CL265">
        <v>4.9990899999999998</v>
      </c>
      <c r="CM265">
        <v>8644.2000000000007</v>
      </c>
      <c r="CN265">
        <v>9557.7175000000007</v>
      </c>
      <c r="CO265">
        <v>43.561999999999998</v>
      </c>
      <c r="CP265">
        <v>45.436999999999998</v>
      </c>
      <c r="CQ265">
        <v>44.436999999999998</v>
      </c>
      <c r="CR265">
        <v>44.436999999999998</v>
      </c>
      <c r="CS265">
        <v>44.811999999999998</v>
      </c>
      <c r="CT265">
        <v>597.46249999999998</v>
      </c>
      <c r="CU265">
        <v>597.53250000000003</v>
      </c>
      <c r="CV265">
        <v>0</v>
      </c>
      <c r="CW265">
        <v>1665256670.5</v>
      </c>
      <c r="CX265">
        <v>0</v>
      </c>
      <c r="CY265">
        <v>1665253528.5999999</v>
      </c>
      <c r="CZ265" t="s">
        <v>357</v>
      </c>
      <c r="DA265">
        <v>1665253526.5999999</v>
      </c>
      <c r="DB265">
        <v>1665253528.5999999</v>
      </c>
      <c r="DC265">
        <v>13</v>
      </c>
      <c r="DD265">
        <v>3.1E-2</v>
      </c>
      <c r="DE265">
        <v>1.2999999999999999E-2</v>
      </c>
      <c r="DF265">
        <v>1.6459999999999999</v>
      </c>
      <c r="DG265">
        <v>0.19600000000000001</v>
      </c>
      <c r="DH265">
        <v>415</v>
      </c>
      <c r="DI265">
        <v>32</v>
      </c>
      <c r="DJ265">
        <v>0.56000000000000005</v>
      </c>
      <c r="DK265">
        <v>0.22</v>
      </c>
      <c r="DL265">
        <v>-25.236725</v>
      </c>
      <c r="DM265">
        <v>-0.10692157598492009</v>
      </c>
      <c r="DN265">
        <v>5.4852227621127708E-2</v>
      </c>
      <c r="DO265">
        <v>0</v>
      </c>
      <c r="DP265">
        <v>0.74899645000000004</v>
      </c>
      <c r="DQ265">
        <v>-0.36493704315197067</v>
      </c>
      <c r="DR265">
        <v>3.5125598504473908E-2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364</v>
      </c>
      <c r="EA265">
        <v>3.2944800000000001</v>
      </c>
      <c r="EB265">
        <v>2.6253299999999999</v>
      </c>
      <c r="EC265">
        <v>0.249749</v>
      </c>
      <c r="ED265">
        <v>0.25058999999999998</v>
      </c>
      <c r="EE265">
        <v>0.12778999999999999</v>
      </c>
      <c r="EF265">
        <v>0.124597</v>
      </c>
      <c r="EG265">
        <v>22622.5</v>
      </c>
      <c r="EH265">
        <v>23137.8</v>
      </c>
      <c r="EI265">
        <v>28080</v>
      </c>
      <c r="EJ265">
        <v>29749.8</v>
      </c>
      <c r="EK265">
        <v>33628.300000000003</v>
      </c>
      <c r="EL265">
        <v>36223.199999999997</v>
      </c>
      <c r="EM265">
        <v>39544.5</v>
      </c>
      <c r="EN265">
        <v>42596.800000000003</v>
      </c>
      <c r="EO265">
        <v>2.1434000000000002</v>
      </c>
      <c r="EP265">
        <v>2.1008499999999999</v>
      </c>
      <c r="EQ265">
        <v>1.09598E-2</v>
      </c>
      <c r="ER265">
        <v>0</v>
      </c>
      <c r="ES265">
        <v>31.421500000000002</v>
      </c>
      <c r="ET265">
        <v>999.9</v>
      </c>
      <c r="EU265">
        <v>47.8</v>
      </c>
      <c r="EV265">
        <v>40.299999999999997</v>
      </c>
      <c r="EW265">
        <v>35.730899999999998</v>
      </c>
      <c r="EX265">
        <v>57.537399999999998</v>
      </c>
      <c r="EY265">
        <v>-3.51763</v>
      </c>
      <c r="EZ265">
        <v>2</v>
      </c>
      <c r="FA265">
        <v>0.68577699999999997</v>
      </c>
      <c r="FB265">
        <v>4.1234099999999998</v>
      </c>
      <c r="FC265">
        <v>20.223099999999999</v>
      </c>
      <c r="FD265">
        <v>5.2166899999999998</v>
      </c>
      <c r="FE265">
        <v>12.0099</v>
      </c>
      <c r="FF265">
        <v>4.9860499999999996</v>
      </c>
      <c r="FG265">
        <v>3.2845</v>
      </c>
      <c r="FH265">
        <v>5156.2</v>
      </c>
      <c r="FI265">
        <v>9999</v>
      </c>
      <c r="FJ265">
        <v>9999</v>
      </c>
      <c r="FK265">
        <v>432.4</v>
      </c>
      <c r="FL265">
        <v>1.86585</v>
      </c>
      <c r="FM265">
        <v>1.8622300000000001</v>
      </c>
      <c r="FN265">
        <v>1.86433</v>
      </c>
      <c r="FO265">
        <v>1.8604799999999999</v>
      </c>
      <c r="FP265">
        <v>1.8611500000000001</v>
      </c>
      <c r="FQ265">
        <v>1.86019</v>
      </c>
      <c r="FR265">
        <v>1.86189</v>
      </c>
      <c r="FS265">
        <v>1.85849</v>
      </c>
      <c r="FT265">
        <v>0</v>
      </c>
      <c r="FU265">
        <v>0</v>
      </c>
      <c r="FV265">
        <v>0</v>
      </c>
      <c r="FW265">
        <v>0</v>
      </c>
      <c r="FX265" t="s">
        <v>359</v>
      </c>
      <c r="FY265" t="s">
        <v>360</v>
      </c>
      <c r="FZ265" t="s">
        <v>361</v>
      </c>
      <c r="GA265" t="s">
        <v>361</v>
      </c>
      <c r="GB265" t="s">
        <v>361</v>
      </c>
      <c r="GC265" t="s">
        <v>361</v>
      </c>
      <c r="GD265">
        <v>0</v>
      </c>
      <c r="GE265">
        <v>100</v>
      </c>
      <c r="GF265">
        <v>100</v>
      </c>
      <c r="GG265">
        <v>1.64</v>
      </c>
      <c r="GH265">
        <v>0.1958</v>
      </c>
      <c r="GI265">
        <v>1.646399999999971</v>
      </c>
      <c r="GJ265">
        <v>0</v>
      </c>
      <c r="GK265">
        <v>0</v>
      </c>
      <c r="GL265">
        <v>0</v>
      </c>
      <c r="GM265">
        <v>0.19577000000000669</v>
      </c>
      <c r="GN265">
        <v>0</v>
      </c>
      <c r="GO265">
        <v>0</v>
      </c>
      <c r="GP265">
        <v>0</v>
      </c>
      <c r="GQ265">
        <v>-1</v>
      </c>
      <c r="GR265">
        <v>-1</v>
      </c>
      <c r="GS265">
        <v>-1</v>
      </c>
      <c r="GT265">
        <v>-1</v>
      </c>
      <c r="GU265">
        <v>52.3</v>
      </c>
      <c r="GV265">
        <v>52.3</v>
      </c>
      <c r="GW265">
        <v>4.1455099999999998</v>
      </c>
      <c r="GX265">
        <v>2.5524900000000001</v>
      </c>
      <c r="GY265">
        <v>2.04834</v>
      </c>
      <c r="GZ265">
        <v>2.6000999999999999</v>
      </c>
      <c r="HA265">
        <v>2.1972700000000001</v>
      </c>
      <c r="HB265">
        <v>2.3132299999999999</v>
      </c>
      <c r="HC265">
        <v>45.120100000000001</v>
      </c>
      <c r="HD265">
        <v>13.6767</v>
      </c>
      <c r="HE265">
        <v>18</v>
      </c>
      <c r="HF265">
        <v>663.09299999999996</v>
      </c>
      <c r="HG265">
        <v>696.22500000000002</v>
      </c>
      <c r="HH265">
        <v>25.1539</v>
      </c>
      <c r="HI265">
        <v>35.582599999999999</v>
      </c>
      <c r="HJ265">
        <v>30</v>
      </c>
      <c r="HK265">
        <v>35.415799999999997</v>
      </c>
      <c r="HL265">
        <v>35.386499999999998</v>
      </c>
      <c r="HM265">
        <v>82.8797</v>
      </c>
      <c r="HN265">
        <v>19.8339</v>
      </c>
      <c r="HO265">
        <v>20.517199999999999</v>
      </c>
      <c r="HP265">
        <v>25.1431</v>
      </c>
      <c r="HQ265">
        <v>1668.71</v>
      </c>
      <c r="HR265">
        <v>29.555399999999999</v>
      </c>
      <c r="HS265">
        <v>98.812200000000004</v>
      </c>
      <c r="HT265">
        <v>98.707599999999999</v>
      </c>
    </row>
    <row r="266" spans="1:228" x14ac:dyDescent="0.2">
      <c r="A266">
        <v>251</v>
      </c>
      <c r="B266">
        <v>1665256671.5</v>
      </c>
      <c r="C266">
        <v>998.5</v>
      </c>
      <c r="D266" t="s">
        <v>862</v>
      </c>
      <c r="E266" t="s">
        <v>863</v>
      </c>
      <c r="F266">
        <v>4</v>
      </c>
      <c r="G266">
        <v>1665256669.5</v>
      </c>
      <c r="H266">
        <f t="shared" si="102"/>
        <v>1.683178668813087E-3</v>
      </c>
      <c r="I266">
        <f t="shared" si="103"/>
        <v>1.683178668813087</v>
      </c>
      <c r="J266">
        <f t="shared" si="104"/>
        <v>32.845941439894311</v>
      </c>
      <c r="K266">
        <f t="shared" si="105"/>
        <v>1636.757142857143</v>
      </c>
      <c r="L266">
        <f t="shared" si="106"/>
        <v>1086.3647694875065</v>
      </c>
      <c r="M266">
        <f t="shared" si="107"/>
        <v>109.59443483027839</v>
      </c>
      <c r="N266">
        <f t="shared" si="108"/>
        <v>165.11900888545222</v>
      </c>
      <c r="O266">
        <f t="shared" si="109"/>
        <v>0.10351541608896328</v>
      </c>
      <c r="P266">
        <f t="shared" si="110"/>
        <v>3.66872450542665</v>
      </c>
      <c r="Q266">
        <f t="shared" si="111"/>
        <v>0.10191976608101583</v>
      </c>
      <c r="R266">
        <f t="shared" si="112"/>
        <v>6.3841167679142802E-2</v>
      </c>
      <c r="S266">
        <f t="shared" si="113"/>
        <v>226.11266109358533</v>
      </c>
      <c r="T266">
        <f t="shared" si="114"/>
        <v>31.7377591690502</v>
      </c>
      <c r="U266">
        <f t="shared" si="115"/>
        <v>31.598785714285711</v>
      </c>
      <c r="V266">
        <f t="shared" si="116"/>
        <v>4.667712013637785</v>
      </c>
      <c r="W266">
        <f t="shared" si="117"/>
        <v>67.896332841457379</v>
      </c>
      <c r="X266">
        <f t="shared" si="118"/>
        <v>3.0655313257519539</v>
      </c>
      <c r="Y266">
        <f t="shared" si="119"/>
        <v>4.5150175237154277</v>
      </c>
      <c r="Z266">
        <f t="shared" si="120"/>
        <v>1.6021806878858311</v>
      </c>
      <c r="AA266">
        <f t="shared" si="121"/>
        <v>-74.228179294657139</v>
      </c>
      <c r="AB266">
        <f t="shared" si="122"/>
        <v>-115.63550251905467</v>
      </c>
      <c r="AC266">
        <f t="shared" si="123"/>
        <v>-7.099393263160894</v>
      </c>
      <c r="AD266">
        <f t="shared" si="124"/>
        <v>29.149586016712632</v>
      </c>
      <c r="AE266">
        <f t="shared" si="125"/>
        <v>57.509116118280367</v>
      </c>
      <c r="AF266">
        <f t="shared" si="126"/>
        <v>1.9235390188445207</v>
      </c>
      <c r="AG266">
        <f t="shared" si="127"/>
        <v>32.845941439894311</v>
      </c>
      <c r="AH266">
        <v>1712.096615170838</v>
      </c>
      <c r="AI266">
        <v>1690.733515151514</v>
      </c>
      <c r="AJ266">
        <v>1.7873315920587789</v>
      </c>
      <c r="AK266">
        <v>66.645628169260647</v>
      </c>
      <c r="AL266">
        <f t="shared" si="128"/>
        <v>1.683178668813087</v>
      </c>
      <c r="AM266">
        <v>29.699666516230891</v>
      </c>
      <c r="AN266">
        <v>30.383110882352931</v>
      </c>
      <c r="AO266">
        <v>-1.0331825791847239E-3</v>
      </c>
      <c r="AP266">
        <v>87.351231965539924</v>
      </c>
      <c r="AQ266">
        <v>25</v>
      </c>
      <c r="AR266">
        <v>4</v>
      </c>
      <c r="AS266">
        <f t="shared" si="129"/>
        <v>1</v>
      </c>
      <c r="AT266">
        <f t="shared" si="130"/>
        <v>0</v>
      </c>
      <c r="AU266">
        <f t="shared" si="131"/>
        <v>47433.240763407382</v>
      </c>
      <c r="AV266">
        <f t="shared" si="132"/>
        <v>1199.974285714286</v>
      </c>
      <c r="AW266">
        <f t="shared" si="133"/>
        <v>1025.9041850225833</v>
      </c>
      <c r="AX266">
        <f t="shared" si="134"/>
        <v>0.85493847429564929</v>
      </c>
      <c r="AY266">
        <f t="shared" si="135"/>
        <v>0.18843125539060324</v>
      </c>
      <c r="AZ266">
        <v>2.7</v>
      </c>
      <c r="BA266">
        <v>0.5</v>
      </c>
      <c r="BB266" t="s">
        <v>356</v>
      </c>
      <c r="BC266">
        <v>2</v>
      </c>
      <c r="BD266" t="b">
        <v>1</v>
      </c>
      <c r="BE266">
        <v>1665256669.5</v>
      </c>
      <c r="BF266">
        <v>1636.757142857143</v>
      </c>
      <c r="BG266">
        <v>1661.9528571428571</v>
      </c>
      <c r="BH266">
        <v>30.387357142857141</v>
      </c>
      <c r="BI266">
        <v>29.612642857142859</v>
      </c>
      <c r="BJ266">
        <v>1635.11</v>
      </c>
      <c r="BK266">
        <v>30.191585714285711</v>
      </c>
      <c r="BL266">
        <v>650.01214285714286</v>
      </c>
      <c r="BM266">
        <v>100.78185714285711</v>
      </c>
      <c r="BN266">
        <v>9.9944171428571441E-2</v>
      </c>
      <c r="BO266">
        <v>31.014142857142851</v>
      </c>
      <c r="BP266">
        <v>31.598785714285711</v>
      </c>
      <c r="BQ266">
        <v>999.89999999999986</v>
      </c>
      <c r="BR266">
        <v>0</v>
      </c>
      <c r="BS266">
        <v>0</v>
      </c>
      <c r="BT266">
        <v>8993.2142857142862</v>
      </c>
      <c r="BU266">
        <v>0</v>
      </c>
      <c r="BV266">
        <v>24.35472857142857</v>
      </c>
      <c r="BW266">
        <v>-25.196957142857141</v>
      </c>
      <c r="BX266">
        <v>1688.0514285714289</v>
      </c>
      <c r="BY266">
        <v>1712.67</v>
      </c>
      <c r="BZ266">
        <v>0.77469557142857148</v>
      </c>
      <c r="CA266">
        <v>1661.9528571428571</v>
      </c>
      <c r="CB266">
        <v>29.612642857142859</v>
      </c>
      <c r="CC266">
        <v>3.0624928571428569</v>
      </c>
      <c r="CD266">
        <v>2.9844185714285709</v>
      </c>
      <c r="CE266">
        <v>24.371642857142859</v>
      </c>
      <c r="CF266">
        <v>23.941214285714281</v>
      </c>
      <c r="CG266">
        <v>1199.974285714286</v>
      </c>
      <c r="CH266">
        <v>0.49996928571428573</v>
      </c>
      <c r="CI266">
        <v>0.50003071428571433</v>
      </c>
      <c r="CJ266">
        <v>0</v>
      </c>
      <c r="CK266">
        <v>796.60085714285719</v>
      </c>
      <c r="CL266">
        <v>4.9990899999999998</v>
      </c>
      <c r="CM266">
        <v>8649.0828571428574</v>
      </c>
      <c r="CN266">
        <v>9557.5485714285714</v>
      </c>
      <c r="CO266">
        <v>43.561999999999998</v>
      </c>
      <c r="CP266">
        <v>45.436999999999998</v>
      </c>
      <c r="CQ266">
        <v>44.436999999999998</v>
      </c>
      <c r="CR266">
        <v>44.436999999999998</v>
      </c>
      <c r="CS266">
        <v>44.811999999999998</v>
      </c>
      <c r="CT266">
        <v>597.44857142857131</v>
      </c>
      <c r="CU266">
        <v>597.52571428571434</v>
      </c>
      <c r="CV266">
        <v>0</v>
      </c>
      <c r="CW266">
        <v>1665256674.0999999</v>
      </c>
      <c r="CX266">
        <v>0</v>
      </c>
      <c r="CY266">
        <v>1665253528.5999999</v>
      </c>
      <c r="CZ266" t="s">
        <v>357</v>
      </c>
      <c r="DA266">
        <v>1665253526.5999999</v>
      </c>
      <c r="DB266">
        <v>1665253528.5999999</v>
      </c>
      <c r="DC266">
        <v>13</v>
      </c>
      <c r="DD266">
        <v>3.1E-2</v>
      </c>
      <c r="DE266">
        <v>1.2999999999999999E-2</v>
      </c>
      <c r="DF266">
        <v>1.6459999999999999</v>
      </c>
      <c r="DG266">
        <v>0.19600000000000001</v>
      </c>
      <c r="DH266">
        <v>415</v>
      </c>
      <c r="DI266">
        <v>32</v>
      </c>
      <c r="DJ266">
        <v>0.56000000000000005</v>
      </c>
      <c r="DK266">
        <v>0.22</v>
      </c>
      <c r="DL266">
        <v>-25.231270731707319</v>
      </c>
      <c r="DM266">
        <v>-6.7463414634184371E-2</v>
      </c>
      <c r="DN266">
        <v>5.5720006670558229E-2</v>
      </c>
      <c r="DO266">
        <v>1</v>
      </c>
      <c r="DP266">
        <v>0.74030524390243901</v>
      </c>
      <c r="DQ266">
        <v>-0.1969093379790928</v>
      </c>
      <c r="DR266">
        <v>3.0775067574002401E-2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377</v>
      </c>
      <c r="EA266">
        <v>3.2942800000000001</v>
      </c>
      <c r="EB266">
        <v>2.6251699999999998</v>
      </c>
      <c r="EC266">
        <v>0.25037399999999999</v>
      </c>
      <c r="ED266">
        <v>0.251193</v>
      </c>
      <c r="EE266">
        <v>0.127747</v>
      </c>
      <c r="EF266">
        <v>0.124211</v>
      </c>
      <c r="EG266">
        <v>22603.9</v>
      </c>
      <c r="EH266">
        <v>23119.200000000001</v>
      </c>
      <c r="EI266">
        <v>28080.400000000001</v>
      </c>
      <c r="EJ266">
        <v>29749.9</v>
      </c>
      <c r="EK266">
        <v>33630.400000000001</v>
      </c>
      <c r="EL266">
        <v>36239.599999999999</v>
      </c>
      <c r="EM266">
        <v>39545</v>
      </c>
      <c r="EN266">
        <v>42597.1</v>
      </c>
      <c r="EO266">
        <v>2.1436799999999998</v>
      </c>
      <c r="EP266">
        <v>2.1008200000000001</v>
      </c>
      <c r="EQ266">
        <v>1.08182E-2</v>
      </c>
      <c r="ER266">
        <v>0</v>
      </c>
      <c r="ES266">
        <v>31.421500000000002</v>
      </c>
      <c r="ET266">
        <v>999.9</v>
      </c>
      <c r="EU266">
        <v>47.8</v>
      </c>
      <c r="EV266">
        <v>40.299999999999997</v>
      </c>
      <c r="EW266">
        <v>35.731099999999998</v>
      </c>
      <c r="EX266">
        <v>57.267400000000002</v>
      </c>
      <c r="EY266">
        <v>-3.3934299999999999</v>
      </c>
      <c r="EZ266">
        <v>2</v>
      </c>
      <c r="FA266">
        <v>0.68606199999999995</v>
      </c>
      <c r="FB266">
        <v>4.1088800000000001</v>
      </c>
      <c r="FC266">
        <v>20.223400000000002</v>
      </c>
      <c r="FD266">
        <v>5.2157900000000001</v>
      </c>
      <c r="FE266">
        <v>12.0099</v>
      </c>
      <c r="FF266">
        <v>4.9859</v>
      </c>
      <c r="FG266">
        <v>3.2845</v>
      </c>
      <c r="FH266">
        <v>5156.2</v>
      </c>
      <c r="FI266">
        <v>9999</v>
      </c>
      <c r="FJ266">
        <v>9999</v>
      </c>
      <c r="FK266">
        <v>432.4</v>
      </c>
      <c r="FL266">
        <v>1.8658600000000001</v>
      </c>
      <c r="FM266">
        <v>1.8622099999999999</v>
      </c>
      <c r="FN266">
        <v>1.86432</v>
      </c>
      <c r="FO266">
        <v>1.86049</v>
      </c>
      <c r="FP266">
        <v>1.8611500000000001</v>
      </c>
      <c r="FQ266">
        <v>1.86019</v>
      </c>
      <c r="FR266">
        <v>1.86188</v>
      </c>
      <c r="FS266">
        <v>1.85849</v>
      </c>
      <c r="FT266">
        <v>0</v>
      </c>
      <c r="FU266">
        <v>0</v>
      </c>
      <c r="FV266">
        <v>0</v>
      </c>
      <c r="FW266">
        <v>0</v>
      </c>
      <c r="FX266" t="s">
        <v>359</v>
      </c>
      <c r="FY266" t="s">
        <v>360</v>
      </c>
      <c r="FZ266" t="s">
        <v>361</v>
      </c>
      <c r="GA266" t="s">
        <v>361</v>
      </c>
      <c r="GB266" t="s">
        <v>361</v>
      </c>
      <c r="GC266" t="s">
        <v>361</v>
      </c>
      <c r="GD266">
        <v>0</v>
      </c>
      <c r="GE266">
        <v>100</v>
      </c>
      <c r="GF266">
        <v>100</v>
      </c>
      <c r="GG266">
        <v>1.65</v>
      </c>
      <c r="GH266">
        <v>0.19570000000000001</v>
      </c>
      <c r="GI266">
        <v>1.646399999999971</v>
      </c>
      <c r="GJ266">
        <v>0</v>
      </c>
      <c r="GK266">
        <v>0</v>
      </c>
      <c r="GL266">
        <v>0</v>
      </c>
      <c r="GM266">
        <v>0.19577000000000669</v>
      </c>
      <c r="GN266">
        <v>0</v>
      </c>
      <c r="GO266">
        <v>0</v>
      </c>
      <c r="GP266">
        <v>0</v>
      </c>
      <c r="GQ266">
        <v>-1</v>
      </c>
      <c r="GR266">
        <v>-1</v>
      </c>
      <c r="GS266">
        <v>-1</v>
      </c>
      <c r="GT266">
        <v>-1</v>
      </c>
      <c r="GU266">
        <v>52.4</v>
      </c>
      <c r="GV266">
        <v>52.4</v>
      </c>
      <c r="GW266">
        <v>4.1577099999999998</v>
      </c>
      <c r="GX266">
        <v>2.5476100000000002</v>
      </c>
      <c r="GY266">
        <v>2.04834</v>
      </c>
      <c r="GZ266">
        <v>2.6000999999999999</v>
      </c>
      <c r="HA266">
        <v>2.1972700000000001</v>
      </c>
      <c r="HB266">
        <v>2.3718300000000001</v>
      </c>
      <c r="HC266">
        <v>45.120100000000001</v>
      </c>
      <c r="HD266">
        <v>13.685499999999999</v>
      </c>
      <c r="HE266">
        <v>18</v>
      </c>
      <c r="HF266">
        <v>663.31</v>
      </c>
      <c r="HG266">
        <v>696.16899999999998</v>
      </c>
      <c r="HH266">
        <v>25.138400000000001</v>
      </c>
      <c r="HI266">
        <v>35.580500000000001</v>
      </c>
      <c r="HJ266">
        <v>30.0002</v>
      </c>
      <c r="HK266">
        <v>35.415399999999998</v>
      </c>
      <c r="HL266">
        <v>35.383600000000001</v>
      </c>
      <c r="HM266">
        <v>83.132999999999996</v>
      </c>
      <c r="HN266">
        <v>19.8339</v>
      </c>
      <c r="HO266">
        <v>20.517199999999999</v>
      </c>
      <c r="HP266">
        <v>25.1282</v>
      </c>
      <c r="HQ266">
        <v>1675.39</v>
      </c>
      <c r="HR266">
        <v>29.5535</v>
      </c>
      <c r="HS266">
        <v>98.813599999999994</v>
      </c>
      <c r="HT266">
        <v>98.708200000000005</v>
      </c>
    </row>
    <row r="267" spans="1:228" x14ac:dyDescent="0.2">
      <c r="A267">
        <v>252</v>
      </c>
      <c r="B267">
        <v>1665256675.5</v>
      </c>
      <c r="C267">
        <v>1002.5</v>
      </c>
      <c r="D267" t="s">
        <v>864</v>
      </c>
      <c r="E267" t="s">
        <v>865</v>
      </c>
      <c r="F267">
        <v>4</v>
      </c>
      <c r="G267">
        <v>1665256673.1875</v>
      </c>
      <c r="H267">
        <f t="shared" si="102"/>
        <v>1.9547360764328907E-3</v>
      </c>
      <c r="I267">
        <f t="shared" si="103"/>
        <v>1.9547360764328907</v>
      </c>
      <c r="J267">
        <f t="shared" si="104"/>
        <v>34.536493405112793</v>
      </c>
      <c r="K267">
        <f t="shared" si="105"/>
        <v>1642.9237499999999</v>
      </c>
      <c r="L267">
        <f t="shared" si="106"/>
        <v>1140.5763995663035</v>
      </c>
      <c r="M267">
        <f t="shared" si="107"/>
        <v>115.06351967263136</v>
      </c>
      <c r="N267">
        <f t="shared" si="108"/>
        <v>165.74127721793971</v>
      </c>
      <c r="O267">
        <f t="shared" si="109"/>
        <v>0.12051698585872447</v>
      </c>
      <c r="P267">
        <f t="shared" si="110"/>
        <v>3.6693984083123952</v>
      </c>
      <c r="Q267">
        <f t="shared" si="111"/>
        <v>0.11836042301988475</v>
      </c>
      <c r="R267">
        <f t="shared" si="112"/>
        <v>7.4165808684974965E-2</v>
      </c>
      <c r="S267">
        <f t="shared" si="113"/>
        <v>226.13153586082851</v>
      </c>
      <c r="T267">
        <f t="shared" si="114"/>
        <v>31.672126415170354</v>
      </c>
      <c r="U267">
        <f t="shared" si="115"/>
        <v>31.590125</v>
      </c>
      <c r="V267">
        <f t="shared" si="116"/>
        <v>4.6654176448581381</v>
      </c>
      <c r="W267">
        <f t="shared" si="117"/>
        <v>67.876923347505354</v>
      </c>
      <c r="X267">
        <f t="shared" si="118"/>
        <v>3.063160500736573</v>
      </c>
      <c r="Y267">
        <f t="shared" si="119"/>
        <v>4.5128157695868101</v>
      </c>
      <c r="Z267">
        <f t="shared" si="120"/>
        <v>1.6022571441215652</v>
      </c>
      <c r="AA267">
        <f t="shared" si="121"/>
        <v>-86.203860970690485</v>
      </c>
      <c r="AB267">
        <f t="shared" si="122"/>
        <v>-115.63590120779621</v>
      </c>
      <c r="AC267">
        <f t="shared" si="123"/>
        <v>-7.0975115515463765</v>
      </c>
      <c r="AD267">
        <f t="shared" si="124"/>
        <v>17.194262130795451</v>
      </c>
      <c r="AE267">
        <f t="shared" si="125"/>
        <v>57.263915219602794</v>
      </c>
      <c r="AF267">
        <f t="shared" si="126"/>
        <v>2.026159164038257</v>
      </c>
      <c r="AG267">
        <f t="shared" si="127"/>
        <v>34.536493405112793</v>
      </c>
      <c r="AH267">
        <v>1718.8391145267351</v>
      </c>
      <c r="AI267">
        <v>1697.3493333333331</v>
      </c>
      <c r="AJ267">
        <v>1.641447609795484</v>
      </c>
      <c r="AK267">
        <v>66.645628169260647</v>
      </c>
      <c r="AL267">
        <f t="shared" si="128"/>
        <v>1.9547360764328907</v>
      </c>
      <c r="AM267">
        <v>29.556785920519339</v>
      </c>
      <c r="AN267">
        <v>30.348275000000001</v>
      </c>
      <c r="AO267">
        <v>-7.805675922678806E-4</v>
      </c>
      <c r="AP267">
        <v>87.351231965539924</v>
      </c>
      <c r="AQ267">
        <v>25</v>
      </c>
      <c r="AR267">
        <v>4</v>
      </c>
      <c r="AS267">
        <f t="shared" si="129"/>
        <v>1</v>
      </c>
      <c r="AT267">
        <f t="shared" si="130"/>
        <v>0</v>
      </c>
      <c r="AU267">
        <f t="shared" si="131"/>
        <v>47446.686285279393</v>
      </c>
      <c r="AV267">
        <f t="shared" si="132"/>
        <v>1200.0787499999999</v>
      </c>
      <c r="AW267">
        <f t="shared" si="133"/>
        <v>1025.9930760936936</v>
      </c>
      <c r="AX267">
        <f t="shared" si="134"/>
        <v>0.85493812476364051</v>
      </c>
      <c r="AY267">
        <f t="shared" si="135"/>
        <v>0.18843058079382585</v>
      </c>
      <c r="AZ267">
        <v>2.7</v>
      </c>
      <c r="BA267">
        <v>0.5</v>
      </c>
      <c r="BB267" t="s">
        <v>356</v>
      </c>
      <c r="BC267">
        <v>2</v>
      </c>
      <c r="BD267" t="b">
        <v>1</v>
      </c>
      <c r="BE267">
        <v>1665256673.1875</v>
      </c>
      <c r="BF267">
        <v>1642.9237499999999</v>
      </c>
      <c r="BG267">
        <v>1668.0925</v>
      </c>
      <c r="BH267">
        <v>30.363824999999999</v>
      </c>
      <c r="BI267">
        <v>29.547762500000001</v>
      </c>
      <c r="BJ267">
        <v>1641.2762499999999</v>
      </c>
      <c r="BK267">
        <v>30.168037500000001</v>
      </c>
      <c r="BL267">
        <v>650.01400000000001</v>
      </c>
      <c r="BM267">
        <v>100.781875</v>
      </c>
      <c r="BN267">
        <v>0.100029725</v>
      </c>
      <c r="BO267">
        <v>31.005587500000001</v>
      </c>
      <c r="BP267">
        <v>31.590125</v>
      </c>
      <c r="BQ267">
        <v>999.9</v>
      </c>
      <c r="BR267">
        <v>0</v>
      </c>
      <c r="BS267">
        <v>0</v>
      </c>
      <c r="BT267">
        <v>8995.5437500000007</v>
      </c>
      <c r="BU267">
        <v>0</v>
      </c>
      <c r="BV267">
        <v>26.100850000000001</v>
      </c>
      <c r="BW267">
        <v>-25.167825000000001</v>
      </c>
      <c r="BX267">
        <v>1694.3712499999999</v>
      </c>
      <c r="BY267">
        <v>1718.8787500000001</v>
      </c>
      <c r="BZ267">
        <v>0.81604062499999996</v>
      </c>
      <c r="CA267">
        <v>1668.0925</v>
      </c>
      <c r="CB267">
        <v>29.547762500000001</v>
      </c>
      <c r="CC267">
        <v>3.06012</v>
      </c>
      <c r="CD267">
        <v>2.9778787499999999</v>
      </c>
      <c r="CE267">
        <v>24.358675000000002</v>
      </c>
      <c r="CF267">
        <v>23.904724999999999</v>
      </c>
      <c r="CG267">
        <v>1200.0787499999999</v>
      </c>
      <c r="CH267">
        <v>0.49998199999999993</v>
      </c>
      <c r="CI267">
        <v>0.50001799999999996</v>
      </c>
      <c r="CJ267">
        <v>0</v>
      </c>
      <c r="CK267">
        <v>796.47125000000005</v>
      </c>
      <c r="CL267">
        <v>4.9990899999999998</v>
      </c>
      <c r="CM267">
        <v>8654.7387500000004</v>
      </c>
      <c r="CN267">
        <v>9558.42</v>
      </c>
      <c r="CO267">
        <v>43.561999999999998</v>
      </c>
      <c r="CP267">
        <v>45.436999999999998</v>
      </c>
      <c r="CQ267">
        <v>44.436999999999998</v>
      </c>
      <c r="CR267">
        <v>44.436999999999998</v>
      </c>
      <c r="CS267">
        <v>44.843499999999999</v>
      </c>
      <c r="CT267">
        <v>597.51499999999999</v>
      </c>
      <c r="CU267">
        <v>597.56375000000003</v>
      </c>
      <c r="CV267">
        <v>0</v>
      </c>
      <c r="CW267">
        <v>1665256678.3</v>
      </c>
      <c r="CX267">
        <v>0</v>
      </c>
      <c r="CY267">
        <v>1665253528.5999999</v>
      </c>
      <c r="CZ267" t="s">
        <v>357</v>
      </c>
      <c r="DA267">
        <v>1665253526.5999999</v>
      </c>
      <c r="DB267">
        <v>1665253528.5999999</v>
      </c>
      <c r="DC267">
        <v>13</v>
      </c>
      <c r="DD267">
        <v>3.1E-2</v>
      </c>
      <c r="DE267">
        <v>1.2999999999999999E-2</v>
      </c>
      <c r="DF267">
        <v>1.6459999999999999</v>
      </c>
      <c r="DG267">
        <v>0.19600000000000001</v>
      </c>
      <c r="DH267">
        <v>415</v>
      </c>
      <c r="DI267">
        <v>32</v>
      </c>
      <c r="DJ267">
        <v>0.56000000000000005</v>
      </c>
      <c r="DK267">
        <v>0.22</v>
      </c>
      <c r="DL267">
        <v>-25.214726829268301</v>
      </c>
      <c r="DM267">
        <v>3.4417421602768707E-2</v>
      </c>
      <c r="DN267">
        <v>5.9139673549212797E-2</v>
      </c>
      <c r="DO267">
        <v>1</v>
      </c>
      <c r="DP267">
        <v>0.74808007317073177</v>
      </c>
      <c r="DQ267">
        <v>0.18157398606271671</v>
      </c>
      <c r="DR267">
        <v>4.2400255574695823E-2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377</v>
      </c>
      <c r="EA267">
        <v>3.2944399999999998</v>
      </c>
      <c r="EB267">
        <v>2.6252599999999999</v>
      </c>
      <c r="EC267">
        <v>0.25095299999999998</v>
      </c>
      <c r="ED267">
        <v>0.251772</v>
      </c>
      <c r="EE267">
        <v>0.12765899999999999</v>
      </c>
      <c r="EF267">
        <v>0.124192</v>
      </c>
      <c r="EG267">
        <v>22585.9</v>
      </c>
      <c r="EH267">
        <v>23101.3</v>
      </c>
      <c r="EI267">
        <v>28079.9</v>
      </c>
      <c r="EJ267">
        <v>29750</v>
      </c>
      <c r="EK267">
        <v>33633.5</v>
      </c>
      <c r="EL267">
        <v>36240.400000000001</v>
      </c>
      <c r="EM267">
        <v>39544.6</v>
      </c>
      <c r="EN267">
        <v>42597.1</v>
      </c>
      <c r="EO267">
        <v>2.14385</v>
      </c>
      <c r="EP267">
        <v>2.1006999999999998</v>
      </c>
      <c r="EQ267">
        <v>9.7975100000000006E-3</v>
      </c>
      <c r="ER267">
        <v>0</v>
      </c>
      <c r="ES267">
        <v>31.421500000000002</v>
      </c>
      <c r="ET267">
        <v>999.9</v>
      </c>
      <c r="EU267">
        <v>47.8</v>
      </c>
      <c r="EV267">
        <v>40.4</v>
      </c>
      <c r="EW267">
        <v>35.919600000000003</v>
      </c>
      <c r="EX267">
        <v>57.447400000000002</v>
      </c>
      <c r="EY267">
        <v>-3.3493599999999999</v>
      </c>
      <c r="EZ267">
        <v>2</v>
      </c>
      <c r="FA267">
        <v>0.68563799999999997</v>
      </c>
      <c r="FB267">
        <v>4.11233</v>
      </c>
      <c r="FC267">
        <v>20.223500000000001</v>
      </c>
      <c r="FD267">
        <v>5.2165400000000002</v>
      </c>
      <c r="FE267">
        <v>12.0099</v>
      </c>
      <c r="FF267">
        <v>4.9865000000000004</v>
      </c>
      <c r="FG267">
        <v>3.2845</v>
      </c>
      <c r="FH267">
        <v>5156.2</v>
      </c>
      <c r="FI267">
        <v>9999</v>
      </c>
      <c r="FJ267">
        <v>9999</v>
      </c>
      <c r="FK267">
        <v>432.4</v>
      </c>
      <c r="FL267">
        <v>1.86585</v>
      </c>
      <c r="FM267">
        <v>1.86222</v>
      </c>
      <c r="FN267">
        <v>1.86432</v>
      </c>
      <c r="FO267">
        <v>1.86049</v>
      </c>
      <c r="FP267">
        <v>1.8611500000000001</v>
      </c>
      <c r="FQ267">
        <v>1.8602000000000001</v>
      </c>
      <c r="FR267">
        <v>1.86188</v>
      </c>
      <c r="FS267">
        <v>1.8585</v>
      </c>
      <c r="FT267">
        <v>0</v>
      </c>
      <c r="FU267">
        <v>0</v>
      </c>
      <c r="FV267">
        <v>0</v>
      </c>
      <c r="FW267">
        <v>0</v>
      </c>
      <c r="FX267" t="s">
        <v>359</v>
      </c>
      <c r="FY267" t="s">
        <v>360</v>
      </c>
      <c r="FZ267" t="s">
        <v>361</v>
      </c>
      <c r="GA267" t="s">
        <v>361</v>
      </c>
      <c r="GB267" t="s">
        <v>361</v>
      </c>
      <c r="GC267" t="s">
        <v>361</v>
      </c>
      <c r="GD267">
        <v>0</v>
      </c>
      <c r="GE267">
        <v>100</v>
      </c>
      <c r="GF267">
        <v>100</v>
      </c>
      <c r="GG267">
        <v>1.65</v>
      </c>
      <c r="GH267">
        <v>0.1958</v>
      </c>
      <c r="GI267">
        <v>1.646399999999971</v>
      </c>
      <c r="GJ267">
        <v>0</v>
      </c>
      <c r="GK267">
        <v>0</v>
      </c>
      <c r="GL267">
        <v>0</v>
      </c>
      <c r="GM267">
        <v>0.19577000000000669</v>
      </c>
      <c r="GN267">
        <v>0</v>
      </c>
      <c r="GO267">
        <v>0</v>
      </c>
      <c r="GP267">
        <v>0</v>
      </c>
      <c r="GQ267">
        <v>-1</v>
      </c>
      <c r="GR267">
        <v>-1</v>
      </c>
      <c r="GS267">
        <v>-1</v>
      </c>
      <c r="GT267">
        <v>-1</v>
      </c>
      <c r="GU267">
        <v>52.5</v>
      </c>
      <c r="GV267">
        <v>52.4</v>
      </c>
      <c r="GW267">
        <v>4.1699200000000003</v>
      </c>
      <c r="GX267">
        <v>2.5537100000000001</v>
      </c>
      <c r="GY267">
        <v>2.04834</v>
      </c>
      <c r="GZ267">
        <v>2.6000999999999999</v>
      </c>
      <c r="HA267">
        <v>2.1972700000000001</v>
      </c>
      <c r="HB267">
        <v>2.36084</v>
      </c>
      <c r="HC267">
        <v>45.120100000000001</v>
      </c>
      <c r="HD267">
        <v>13.685499999999999</v>
      </c>
      <c r="HE267">
        <v>18</v>
      </c>
      <c r="HF267">
        <v>663.42200000000003</v>
      </c>
      <c r="HG267">
        <v>696.05399999999997</v>
      </c>
      <c r="HH267">
        <v>25.126899999999999</v>
      </c>
      <c r="HI267">
        <v>35.579300000000003</v>
      </c>
      <c r="HJ267">
        <v>30</v>
      </c>
      <c r="HK267">
        <v>35.412599999999998</v>
      </c>
      <c r="HL267">
        <v>35.383600000000001</v>
      </c>
      <c r="HM267">
        <v>83.391300000000001</v>
      </c>
      <c r="HN267">
        <v>19.8339</v>
      </c>
      <c r="HO267">
        <v>20.517199999999999</v>
      </c>
      <c r="HP267">
        <v>25.1282</v>
      </c>
      <c r="HQ267">
        <v>1682.07</v>
      </c>
      <c r="HR267">
        <v>29.5548</v>
      </c>
      <c r="HS267">
        <v>98.812200000000004</v>
      </c>
      <c r="HT267">
        <v>98.708399999999997</v>
      </c>
    </row>
    <row r="268" spans="1:228" x14ac:dyDescent="0.2">
      <c r="A268">
        <v>253</v>
      </c>
      <c r="B268">
        <v>1665256679.5</v>
      </c>
      <c r="C268">
        <v>1006.5</v>
      </c>
      <c r="D268" t="s">
        <v>866</v>
      </c>
      <c r="E268" t="s">
        <v>867</v>
      </c>
      <c r="F268">
        <v>4</v>
      </c>
      <c r="G268">
        <v>1665256677.5</v>
      </c>
      <c r="H268">
        <f t="shared" si="102"/>
        <v>1.8271749905735921E-3</v>
      </c>
      <c r="I268">
        <f t="shared" si="103"/>
        <v>1.8271749905735921</v>
      </c>
      <c r="J268">
        <f t="shared" si="104"/>
        <v>32.524735126138275</v>
      </c>
      <c r="K268">
        <f t="shared" si="105"/>
        <v>1650.1585714285709</v>
      </c>
      <c r="L268">
        <f t="shared" si="106"/>
        <v>1143.4689985777611</v>
      </c>
      <c r="M268">
        <f t="shared" si="107"/>
        <v>115.35510959104502</v>
      </c>
      <c r="N268">
        <f t="shared" si="108"/>
        <v>166.47082088496177</v>
      </c>
      <c r="O268">
        <f t="shared" si="109"/>
        <v>0.11237427175682158</v>
      </c>
      <c r="P268">
        <f t="shared" si="110"/>
        <v>3.6735497382014572</v>
      </c>
      <c r="Q268">
        <f t="shared" si="111"/>
        <v>0.11049891645960107</v>
      </c>
      <c r="R268">
        <f t="shared" si="112"/>
        <v>6.9227709074867014E-2</v>
      </c>
      <c r="S268">
        <f t="shared" si="113"/>
        <v>226.11290923663063</v>
      </c>
      <c r="T268">
        <f t="shared" si="114"/>
        <v>31.697737161371684</v>
      </c>
      <c r="U268">
        <f t="shared" si="115"/>
        <v>31.58605714285714</v>
      </c>
      <c r="V268">
        <f t="shared" si="116"/>
        <v>4.6643403401128767</v>
      </c>
      <c r="W268">
        <f t="shared" si="117"/>
        <v>67.80952874128684</v>
      </c>
      <c r="X268">
        <f t="shared" si="118"/>
        <v>3.0600564834012949</v>
      </c>
      <c r="Y268">
        <f t="shared" si="119"/>
        <v>4.5127234183801868</v>
      </c>
      <c r="Z268">
        <f t="shared" si="120"/>
        <v>1.6042838567115818</v>
      </c>
      <c r="AA268">
        <f t="shared" si="121"/>
        <v>-80.57841708429541</v>
      </c>
      <c r="AB268">
        <f t="shared" si="122"/>
        <v>-115.03217707871966</v>
      </c>
      <c r="AC268">
        <f t="shared" si="123"/>
        <v>-7.052323402329705</v>
      </c>
      <c r="AD268">
        <f t="shared" si="124"/>
        <v>23.449991671285858</v>
      </c>
      <c r="AE268">
        <f t="shared" si="125"/>
        <v>57.236763177967767</v>
      </c>
      <c r="AF268">
        <f t="shared" si="126"/>
        <v>1.9542530199088486</v>
      </c>
      <c r="AG268">
        <f t="shared" si="127"/>
        <v>32.524735126138275</v>
      </c>
      <c r="AH268">
        <v>1725.6774689833869</v>
      </c>
      <c r="AI268">
        <v>1704.4585454545449</v>
      </c>
      <c r="AJ268">
        <v>1.7855948085591331</v>
      </c>
      <c r="AK268">
        <v>66.645628169260647</v>
      </c>
      <c r="AL268">
        <f t="shared" si="128"/>
        <v>1.8271749905735921</v>
      </c>
      <c r="AM268">
        <v>29.54484480611633</v>
      </c>
      <c r="AN268">
        <v>30.324083529411759</v>
      </c>
      <c r="AO268">
        <v>-8.0744197520515575E-3</v>
      </c>
      <c r="AP268">
        <v>87.351231965539924</v>
      </c>
      <c r="AQ268">
        <v>25</v>
      </c>
      <c r="AR268">
        <v>4</v>
      </c>
      <c r="AS268">
        <f t="shared" si="129"/>
        <v>1</v>
      </c>
      <c r="AT268">
        <f t="shared" si="130"/>
        <v>0</v>
      </c>
      <c r="AU268">
        <f t="shared" si="131"/>
        <v>47521.352373224174</v>
      </c>
      <c r="AV268">
        <f t="shared" si="132"/>
        <v>1199.974285714286</v>
      </c>
      <c r="AW268">
        <f t="shared" si="133"/>
        <v>1025.9043135941092</v>
      </c>
      <c r="AX268">
        <f t="shared" si="134"/>
        <v>0.85493858144088364</v>
      </c>
      <c r="AY268">
        <f t="shared" si="135"/>
        <v>0.18843146218090553</v>
      </c>
      <c r="AZ268">
        <v>2.7</v>
      </c>
      <c r="BA268">
        <v>0.5</v>
      </c>
      <c r="BB268" t="s">
        <v>356</v>
      </c>
      <c r="BC268">
        <v>2</v>
      </c>
      <c r="BD268" t="b">
        <v>1</v>
      </c>
      <c r="BE268">
        <v>1665256677.5</v>
      </c>
      <c r="BF268">
        <v>1650.1585714285709</v>
      </c>
      <c r="BG268">
        <v>1675.274285714286</v>
      </c>
      <c r="BH268">
        <v>30.333114285714281</v>
      </c>
      <c r="BI268">
        <v>29.545942857142862</v>
      </c>
      <c r="BJ268">
        <v>1648.512857142857</v>
      </c>
      <c r="BK268">
        <v>30.137314285714289</v>
      </c>
      <c r="BL268">
        <v>649.97671428571437</v>
      </c>
      <c r="BM268">
        <v>100.78185714285711</v>
      </c>
      <c r="BN268">
        <v>9.9854328571428549E-2</v>
      </c>
      <c r="BO268">
        <v>31.005228571428571</v>
      </c>
      <c r="BP268">
        <v>31.58605714285714</v>
      </c>
      <c r="BQ268">
        <v>999.89999999999986</v>
      </c>
      <c r="BR268">
        <v>0</v>
      </c>
      <c r="BS268">
        <v>0</v>
      </c>
      <c r="BT268">
        <v>9009.91</v>
      </c>
      <c r="BU268">
        <v>0</v>
      </c>
      <c r="BV268">
        <v>23.34045714285714</v>
      </c>
      <c r="BW268">
        <v>-25.115542857142859</v>
      </c>
      <c r="BX268">
        <v>1701.777142857143</v>
      </c>
      <c r="BY268">
        <v>1726.2785714285719</v>
      </c>
      <c r="BZ268">
        <v>0.78714328571428571</v>
      </c>
      <c r="CA268">
        <v>1675.274285714286</v>
      </c>
      <c r="CB268">
        <v>29.545942857142862</v>
      </c>
      <c r="CC268">
        <v>3.057028571428571</v>
      </c>
      <c r="CD268">
        <v>2.977697142857143</v>
      </c>
      <c r="CE268">
        <v>24.341842857142861</v>
      </c>
      <c r="CF268">
        <v>23.90371428571429</v>
      </c>
      <c r="CG268">
        <v>1199.974285714286</v>
      </c>
      <c r="CH268">
        <v>0.49996528571428572</v>
      </c>
      <c r="CI268">
        <v>0.50003471428571433</v>
      </c>
      <c r="CJ268">
        <v>0</v>
      </c>
      <c r="CK268">
        <v>796.36199999999997</v>
      </c>
      <c r="CL268">
        <v>4.9990899999999998</v>
      </c>
      <c r="CM268">
        <v>8664.0042857142853</v>
      </c>
      <c r="CN268">
        <v>9557.528571428571</v>
      </c>
      <c r="CO268">
        <v>43.561999999999998</v>
      </c>
      <c r="CP268">
        <v>45.436999999999998</v>
      </c>
      <c r="CQ268">
        <v>44.436999999999998</v>
      </c>
      <c r="CR268">
        <v>44.436999999999998</v>
      </c>
      <c r="CS268">
        <v>44.811999999999998</v>
      </c>
      <c r="CT268">
        <v>597.44428571428568</v>
      </c>
      <c r="CU268">
        <v>597.53</v>
      </c>
      <c r="CV268">
        <v>0</v>
      </c>
      <c r="CW268">
        <v>1665256682.5</v>
      </c>
      <c r="CX268">
        <v>0</v>
      </c>
      <c r="CY268">
        <v>1665253528.5999999</v>
      </c>
      <c r="CZ268" t="s">
        <v>357</v>
      </c>
      <c r="DA268">
        <v>1665253526.5999999</v>
      </c>
      <c r="DB268">
        <v>1665253528.5999999</v>
      </c>
      <c r="DC268">
        <v>13</v>
      </c>
      <c r="DD268">
        <v>3.1E-2</v>
      </c>
      <c r="DE268">
        <v>1.2999999999999999E-2</v>
      </c>
      <c r="DF268">
        <v>1.6459999999999999</v>
      </c>
      <c r="DG268">
        <v>0.19600000000000001</v>
      </c>
      <c r="DH268">
        <v>415</v>
      </c>
      <c r="DI268">
        <v>32</v>
      </c>
      <c r="DJ268">
        <v>0.56000000000000005</v>
      </c>
      <c r="DK268">
        <v>0.22</v>
      </c>
      <c r="DL268">
        <v>-25.20759</v>
      </c>
      <c r="DM268">
        <v>0.52136735459667938</v>
      </c>
      <c r="DN268">
        <v>6.7454354196004637E-2</v>
      </c>
      <c r="DO268">
        <v>0</v>
      </c>
      <c r="DP268">
        <v>0.75722352500000001</v>
      </c>
      <c r="DQ268">
        <v>0.37038050656660321</v>
      </c>
      <c r="DR268">
        <v>4.7260539967814319E-2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364</v>
      </c>
      <c r="EA268">
        <v>3.29433</v>
      </c>
      <c r="EB268">
        <v>2.6253199999999999</v>
      </c>
      <c r="EC268">
        <v>0.25157499999999999</v>
      </c>
      <c r="ED268">
        <v>0.25237399999999999</v>
      </c>
      <c r="EE268">
        <v>0.127581</v>
      </c>
      <c r="EF268">
        <v>0.12420200000000001</v>
      </c>
      <c r="EG268">
        <v>22567.3</v>
      </c>
      <c r="EH268">
        <v>23082.799999999999</v>
      </c>
      <c r="EI268">
        <v>28080.3</v>
      </c>
      <c r="EJ268">
        <v>29750.3</v>
      </c>
      <c r="EK268">
        <v>33636.300000000003</v>
      </c>
      <c r="EL268">
        <v>36240.5</v>
      </c>
      <c r="EM268">
        <v>39544.300000000003</v>
      </c>
      <c r="EN268">
        <v>42597.599999999999</v>
      </c>
      <c r="EO268">
        <v>2.1438700000000002</v>
      </c>
      <c r="EP268">
        <v>2.1008200000000001</v>
      </c>
      <c r="EQ268">
        <v>1.0326500000000001E-2</v>
      </c>
      <c r="ER268">
        <v>0</v>
      </c>
      <c r="ES268">
        <v>31.420500000000001</v>
      </c>
      <c r="ET268">
        <v>999.9</v>
      </c>
      <c r="EU268">
        <v>47.8</v>
      </c>
      <c r="EV268">
        <v>40.4</v>
      </c>
      <c r="EW268">
        <v>35.921900000000001</v>
      </c>
      <c r="EX268">
        <v>57.567399999999999</v>
      </c>
      <c r="EY268">
        <v>-3.4094500000000001</v>
      </c>
      <c r="EZ268">
        <v>2</v>
      </c>
      <c r="FA268">
        <v>0.68551799999999996</v>
      </c>
      <c r="FB268">
        <v>4.0797299999999996</v>
      </c>
      <c r="FC268">
        <v>20.224299999999999</v>
      </c>
      <c r="FD268">
        <v>5.2157900000000001</v>
      </c>
      <c r="FE268">
        <v>12.0099</v>
      </c>
      <c r="FF268">
        <v>4.9854000000000003</v>
      </c>
      <c r="FG268">
        <v>3.2845</v>
      </c>
      <c r="FH268">
        <v>5156.5</v>
      </c>
      <c r="FI268">
        <v>9999</v>
      </c>
      <c r="FJ268">
        <v>9999</v>
      </c>
      <c r="FK268">
        <v>432.4</v>
      </c>
      <c r="FL268">
        <v>1.8658399999999999</v>
      </c>
      <c r="FM268">
        <v>1.86222</v>
      </c>
      <c r="FN268">
        <v>1.86432</v>
      </c>
      <c r="FO268">
        <v>1.86049</v>
      </c>
      <c r="FP268">
        <v>1.8611599999999999</v>
      </c>
      <c r="FQ268">
        <v>1.8602000000000001</v>
      </c>
      <c r="FR268">
        <v>1.86189</v>
      </c>
      <c r="FS268">
        <v>1.8585</v>
      </c>
      <c r="FT268">
        <v>0</v>
      </c>
      <c r="FU268">
        <v>0</v>
      </c>
      <c r="FV268">
        <v>0</v>
      </c>
      <c r="FW268">
        <v>0</v>
      </c>
      <c r="FX268" t="s">
        <v>359</v>
      </c>
      <c r="FY268" t="s">
        <v>360</v>
      </c>
      <c r="FZ268" t="s">
        <v>361</v>
      </c>
      <c r="GA268" t="s">
        <v>361</v>
      </c>
      <c r="GB268" t="s">
        <v>361</v>
      </c>
      <c r="GC268" t="s">
        <v>361</v>
      </c>
      <c r="GD268">
        <v>0</v>
      </c>
      <c r="GE268">
        <v>100</v>
      </c>
      <c r="GF268">
        <v>100</v>
      </c>
      <c r="GG268">
        <v>1.64</v>
      </c>
      <c r="GH268">
        <v>0.1958</v>
      </c>
      <c r="GI268">
        <v>1.646399999999971</v>
      </c>
      <c r="GJ268">
        <v>0</v>
      </c>
      <c r="GK268">
        <v>0</v>
      </c>
      <c r="GL268">
        <v>0</v>
      </c>
      <c r="GM268">
        <v>0.19577000000000669</v>
      </c>
      <c r="GN268">
        <v>0</v>
      </c>
      <c r="GO268">
        <v>0</v>
      </c>
      <c r="GP268">
        <v>0</v>
      </c>
      <c r="GQ268">
        <v>-1</v>
      </c>
      <c r="GR268">
        <v>-1</v>
      </c>
      <c r="GS268">
        <v>-1</v>
      </c>
      <c r="GT268">
        <v>-1</v>
      </c>
      <c r="GU268">
        <v>52.5</v>
      </c>
      <c r="GV268">
        <v>52.5</v>
      </c>
      <c r="GW268">
        <v>4.1833499999999999</v>
      </c>
      <c r="GX268">
        <v>2.5549300000000001</v>
      </c>
      <c r="GY268">
        <v>2.04834</v>
      </c>
      <c r="GZ268">
        <v>2.6000999999999999</v>
      </c>
      <c r="HA268">
        <v>2.1972700000000001</v>
      </c>
      <c r="HB268">
        <v>2.3132299999999999</v>
      </c>
      <c r="HC268">
        <v>45.120100000000001</v>
      </c>
      <c r="HD268">
        <v>13.6767</v>
      </c>
      <c r="HE268">
        <v>18</v>
      </c>
      <c r="HF268">
        <v>663.44200000000001</v>
      </c>
      <c r="HG268">
        <v>696.13900000000001</v>
      </c>
      <c r="HH268">
        <v>25.118200000000002</v>
      </c>
      <c r="HI268">
        <v>35.579300000000003</v>
      </c>
      <c r="HJ268">
        <v>30</v>
      </c>
      <c r="HK268">
        <v>35.412599999999998</v>
      </c>
      <c r="HL268">
        <v>35.380899999999997</v>
      </c>
      <c r="HM268">
        <v>83.641000000000005</v>
      </c>
      <c r="HN268">
        <v>19.8339</v>
      </c>
      <c r="HO268">
        <v>20.517199999999999</v>
      </c>
      <c r="HP268">
        <v>25.122599999999998</v>
      </c>
      <c r="HQ268">
        <v>1688.75</v>
      </c>
      <c r="HR268">
        <v>29.5656</v>
      </c>
      <c r="HS268">
        <v>98.812399999999997</v>
      </c>
      <c r="HT268">
        <v>98.709500000000006</v>
      </c>
    </row>
    <row r="269" spans="1:228" x14ac:dyDescent="0.2">
      <c r="A269">
        <v>254</v>
      </c>
      <c r="B269">
        <v>1665256683.5</v>
      </c>
      <c r="C269">
        <v>1010.5</v>
      </c>
      <c r="D269" t="s">
        <v>868</v>
      </c>
      <c r="E269" t="s">
        <v>869</v>
      </c>
      <c r="F269">
        <v>4</v>
      </c>
      <c r="G269">
        <v>1665256681.1875</v>
      </c>
      <c r="H269">
        <f t="shared" si="102"/>
        <v>1.8055127002996414E-3</v>
      </c>
      <c r="I269">
        <f t="shared" si="103"/>
        <v>1.8055127002996414</v>
      </c>
      <c r="J269">
        <f t="shared" si="104"/>
        <v>32.924691845597046</v>
      </c>
      <c r="K269">
        <f t="shared" si="105"/>
        <v>1656.44875</v>
      </c>
      <c r="L269">
        <f t="shared" si="106"/>
        <v>1137.8049778895479</v>
      </c>
      <c r="M269">
        <f t="shared" si="107"/>
        <v>114.78184701054127</v>
      </c>
      <c r="N269">
        <f t="shared" si="108"/>
        <v>167.10266759068367</v>
      </c>
      <c r="O269">
        <f t="shared" si="109"/>
        <v>0.11092302327428537</v>
      </c>
      <c r="P269">
        <f t="shared" si="110"/>
        <v>3.6723539973488979</v>
      </c>
      <c r="Q269">
        <f t="shared" si="111"/>
        <v>0.109094784270793</v>
      </c>
      <c r="R269">
        <f t="shared" si="112"/>
        <v>6.8345990154549063E-2</v>
      </c>
      <c r="S269">
        <f t="shared" si="113"/>
        <v>226.11799498502671</v>
      </c>
      <c r="T269">
        <f t="shared" si="114"/>
        <v>31.697331956226339</v>
      </c>
      <c r="U269">
        <f t="shared" si="115"/>
        <v>31.584325</v>
      </c>
      <c r="V269">
        <f t="shared" si="116"/>
        <v>4.6638816764590736</v>
      </c>
      <c r="W269">
        <f t="shared" si="117"/>
        <v>67.78894339881262</v>
      </c>
      <c r="X269">
        <f t="shared" si="118"/>
        <v>3.0582222279109463</v>
      </c>
      <c r="Y269">
        <f t="shared" si="119"/>
        <v>4.5113879558779404</v>
      </c>
      <c r="Z269">
        <f t="shared" si="120"/>
        <v>1.6056594485481273</v>
      </c>
      <c r="AA269">
        <f t="shared" si="121"/>
        <v>-79.623110083214186</v>
      </c>
      <c r="AB269">
        <f t="shared" si="122"/>
        <v>-115.67954642901552</v>
      </c>
      <c r="AC269">
        <f t="shared" si="123"/>
        <v>-7.0940791040291131</v>
      </c>
      <c r="AD269">
        <f t="shared" si="124"/>
        <v>23.721259368767903</v>
      </c>
      <c r="AE269">
        <f t="shared" si="125"/>
        <v>57.049144584003514</v>
      </c>
      <c r="AF269">
        <f t="shared" si="126"/>
        <v>1.9027410854099054</v>
      </c>
      <c r="AG269">
        <f t="shared" si="127"/>
        <v>32.924691845597046</v>
      </c>
      <c r="AH269">
        <v>1732.5935138720149</v>
      </c>
      <c r="AI269">
        <v>1711.3927272727281</v>
      </c>
      <c r="AJ269">
        <v>1.739500565477677</v>
      </c>
      <c r="AK269">
        <v>66.645628169260647</v>
      </c>
      <c r="AL269">
        <f t="shared" si="128"/>
        <v>1.8055127002996414</v>
      </c>
      <c r="AM269">
        <v>29.547867712997661</v>
      </c>
      <c r="AN269">
        <v>30.309066470588231</v>
      </c>
      <c r="AO269">
        <v>-6.3400687029049078E-3</v>
      </c>
      <c r="AP269">
        <v>87.351231965539924</v>
      </c>
      <c r="AQ269">
        <v>25</v>
      </c>
      <c r="AR269">
        <v>4</v>
      </c>
      <c r="AS269">
        <f t="shared" si="129"/>
        <v>1</v>
      </c>
      <c r="AT269">
        <f t="shared" si="130"/>
        <v>0</v>
      </c>
      <c r="AU269">
        <f t="shared" si="131"/>
        <v>47500.658126029193</v>
      </c>
      <c r="AV269">
        <f t="shared" si="132"/>
        <v>1200.0125</v>
      </c>
      <c r="AW269">
        <f t="shared" si="133"/>
        <v>1025.9358885932782</v>
      </c>
      <c r="AX269">
        <f t="shared" si="134"/>
        <v>0.854937668227021</v>
      </c>
      <c r="AY269">
        <f t="shared" si="135"/>
        <v>0.1884296996781506</v>
      </c>
      <c r="AZ269">
        <v>2.7</v>
      </c>
      <c r="BA269">
        <v>0.5</v>
      </c>
      <c r="BB269" t="s">
        <v>356</v>
      </c>
      <c r="BC269">
        <v>2</v>
      </c>
      <c r="BD269" t="b">
        <v>1</v>
      </c>
      <c r="BE269">
        <v>1665256681.1875</v>
      </c>
      <c r="BF269">
        <v>1656.44875</v>
      </c>
      <c r="BG269">
        <v>1681.4549999999999</v>
      </c>
      <c r="BH269">
        <v>30.315425000000001</v>
      </c>
      <c r="BI269">
        <v>29.549025</v>
      </c>
      <c r="BJ269">
        <v>1654.8025</v>
      </c>
      <c r="BK269">
        <v>30.11965</v>
      </c>
      <c r="BL269">
        <v>650.00762499999996</v>
      </c>
      <c r="BM269">
        <v>100.78</v>
      </c>
      <c r="BN269">
        <v>0.10007104999999999</v>
      </c>
      <c r="BO269">
        <v>31.000037500000001</v>
      </c>
      <c r="BP269">
        <v>31.584325</v>
      </c>
      <c r="BQ269">
        <v>999.9</v>
      </c>
      <c r="BR269">
        <v>0</v>
      </c>
      <c r="BS269">
        <v>0</v>
      </c>
      <c r="BT269">
        <v>9005.9375</v>
      </c>
      <c r="BU269">
        <v>0</v>
      </c>
      <c r="BV269">
        <v>25.276</v>
      </c>
      <c r="BW269">
        <v>-25.004825</v>
      </c>
      <c r="BX269">
        <v>1708.2362499999999</v>
      </c>
      <c r="BY269">
        <v>1732.6512499999999</v>
      </c>
      <c r="BZ269">
        <v>0.76641012499999994</v>
      </c>
      <c r="CA269">
        <v>1681.4549999999999</v>
      </c>
      <c r="CB269">
        <v>29.549025</v>
      </c>
      <c r="CC269">
        <v>3.0551862500000002</v>
      </c>
      <c r="CD269">
        <v>2.9779487499999999</v>
      </c>
      <c r="CE269">
        <v>24.331787500000001</v>
      </c>
      <c r="CF269">
        <v>23.905125000000002</v>
      </c>
      <c r="CG269">
        <v>1200.0125</v>
      </c>
      <c r="CH269">
        <v>0.49999450000000001</v>
      </c>
      <c r="CI269">
        <v>0.5000055000000001</v>
      </c>
      <c r="CJ269">
        <v>0</v>
      </c>
      <c r="CK269">
        <v>796.35212500000011</v>
      </c>
      <c r="CL269">
        <v>4.9990899999999998</v>
      </c>
      <c r="CM269">
        <v>8663.4362500000007</v>
      </c>
      <c r="CN269">
        <v>9557.9362500000007</v>
      </c>
      <c r="CO269">
        <v>43.561999999999998</v>
      </c>
      <c r="CP269">
        <v>45.436999999999998</v>
      </c>
      <c r="CQ269">
        <v>44.436999999999998</v>
      </c>
      <c r="CR269">
        <v>44.436999999999998</v>
      </c>
      <c r="CS269">
        <v>44.827749999999988</v>
      </c>
      <c r="CT269">
        <v>597.5</v>
      </c>
      <c r="CU269">
        <v>597.51250000000005</v>
      </c>
      <c r="CV269">
        <v>0</v>
      </c>
      <c r="CW269">
        <v>1665256686.0999999</v>
      </c>
      <c r="CX269">
        <v>0</v>
      </c>
      <c r="CY269">
        <v>1665253528.5999999</v>
      </c>
      <c r="CZ269" t="s">
        <v>357</v>
      </c>
      <c r="DA269">
        <v>1665253526.5999999</v>
      </c>
      <c r="DB269">
        <v>1665253528.5999999</v>
      </c>
      <c r="DC269">
        <v>13</v>
      </c>
      <c r="DD269">
        <v>3.1E-2</v>
      </c>
      <c r="DE269">
        <v>1.2999999999999999E-2</v>
      </c>
      <c r="DF269">
        <v>1.6459999999999999</v>
      </c>
      <c r="DG269">
        <v>0.19600000000000001</v>
      </c>
      <c r="DH269">
        <v>415</v>
      </c>
      <c r="DI269">
        <v>32</v>
      </c>
      <c r="DJ269">
        <v>0.56000000000000005</v>
      </c>
      <c r="DK269">
        <v>0.22</v>
      </c>
      <c r="DL269">
        <v>-25.160207499999999</v>
      </c>
      <c r="DM269">
        <v>0.87314409005632687</v>
      </c>
      <c r="DN269">
        <v>9.6959879299378521E-2</v>
      </c>
      <c r="DO269">
        <v>0</v>
      </c>
      <c r="DP269">
        <v>0.76575725000000006</v>
      </c>
      <c r="DQ269">
        <v>0.26565242026266273</v>
      </c>
      <c r="DR269">
        <v>4.4462519929571023E-2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364</v>
      </c>
      <c r="EA269">
        <v>3.2945000000000002</v>
      </c>
      <c r="EB269">
        <v>2.6253000000000002</v>
      </c>
      <c r="EC269">
        <v>0.25216499999999997</v>
      </c>
      <c r="ED269">
        <v>0.25295099999999998</v>
      </c>
      <c r="EE269">
        <v>0.12754399999999999</v>
      </c>
      <c r="EF269">
        <v>0.12420399999999999</v>
      </c>
      <c r="EG269">
        <v>22549.9</v>
      </c>
      <c r="EH269">
        <v>23065.200000000001</v>
      </c>
      <c r="EI269">
        <v>28080.799999999999</v>
      </c>
      <c r="EJ269">
        <v>29750.7</v>
      </c>
      <c r="EK269">
        <v>33638.300000000003</v>
      </c>
      <c r="EL269">
        <v>36240.699999999997</v>
      </c>
      <c r="EM269">
        <v>39545</v>
      </c>
      <c r="EN269">
        <v>42598</v>
      </c>
      <c r="EO269">
        <v>2.1439499999999998</v>
      </c>
      <c r="EP269">
        <v>2.1009199999999999</v>
      </c>
      <c r="EQ269">
        <v>1.0393599999999999E-2</v>
      </c>
      <c r="ER269">
        <v>0</v>
      </c>
      <c r="ES269">
        <v>31.418800000000001</v>
      </c>
      <c r="ET269">
        <v>999.9</v>
      </c>
      <c r="EU269">
        <v>47.8</v>
      </c>
      <c r="EV269">
        <v>40.299999999999997</v>
      </c>
      <c r="EW269">
        <v>35.7318</v>
      </c>
      <c r="EX269">
        <v>57.417400000000001</v>
      </c>
      <c r="EY269">
        <v>-3.5296500000000002</v>
      </c>
      <c r="EZ269">
        <v>2</v>
      </c>
      <c r="FA269">
        <v>0.68547999999999998</v>
      </c>
      <c r="FB269">
        <v>4.05389</v>
      </c>
      <c r="FC269">
        <v>20.224900000000002</v>
      </c>
      <c r="FD269">
        <v>5.21624</v>
      </c>
      <c r="FE269">
        <v>12.0099</v>
      </c>
      <c r="FF269">
        <v>4.9859999999999998</v>
      </c>
      <c r="FG269">
        <v>3.2845</v>
      </c>
      <c r="FH269">
        <v>5156.5</v>
      </c>
      <c r="FI269">
        <v>9999</v>
      </c>
      <c r="FJ269">
        <v>9999</v>
      </c>
      <c r="FK269">
        <v>432.4</v>
      </c>
      <c r="FL269">
        <v>1.8658399999999999</v>
      </c>
      <c r="FM269">
        <v>1.8622000000000001</v>
      </c>
      <c r="FN269">
        <v>1.86432</v>
      </c>
      <c r="FO269">
        <v>1.86049</v>
      </c>
      <c r="FP269">
        <v>1.8611599999999999</v>
      </c>
      <c r="FQ269">
        <v>1.8602000000000001</v>
      </c>
      <c r="FR269">
        <v>1.86188</v>
      </c>
      <c r="FS269">
        <v>1.85849</v>
      </c>
      <c r="FT269">
        <v>0</v>
      </c>
      <c r="FU269">
        <v>0</v>
      </c>
      <c r="FV269">
        <v>0</v>
      </c>
      <c r="FW269">
        <v>0</v>
      </c>
      <c r="FX269" t="s">
        <v>359</v>
      </c>
      <c r="FY269" t="s">
        <v>360</v>
      </c>
      <c r="FZ269" t="s">
        <v>361</v>
      </c>
      <c r="GA269" t="s">
        <v>361</v>
      </c>
      <c r="GB269" t="s">
        <v>361</v>
      </c>
      <c r="GC269" t="s">
        <v>361</v>
      </c>
      <c r="GD269">
        <v>0</v>
      </c>
      <c r="GE269">
        <v>100</v>
      </c>
      <c r="GF269">
        <v>100</v>
      </c>
      <c r="GG269">
        <v>1.64</v>
      </c>
      <c r="GH269">
        <v>0.1958</v>
      </c>
      <c r="GI269">
        <v>1.646399999999971</v>
      </c>
      <c r="GJ269">
        <v>0</v>
      </c>
      <c r="GK269">
        <v>0</v>
      </c>
      <c r="GL269">
        <v>0</v>
      </c>
      <c r="GM269">
        <v>0.19577000000000669</v>
      </c>
      <c r="GN269">
        <v>0</v>
      </c>
      <c r="GO269">
        <v>0</v>
      </c>
      <c r="GP269">
        <v>0</v>
      </c>
      <c r="GQ269">
        <v>-1</v>
      </c>
      <c r="GR269">
        <v>-1</v>
      </c>
      <c r="GS269">
        <v>-1</v>
      </c>
      <c r="GT269">
        <v>-1</v>
      </c>
      <c r="GU269">
        <v>52.6</v>
      </c>
      <c r="GV269">
        <v>52.6</v>
      </c>
      <c r="GW269">
        <v>4.1943400000000004</v>
      </c>
      <c r="GX269">
        <v>2.5463900000000002</v>
      </c>
      <c r="GY269">
        <v>2.04834</v>
      </c>
      <c r="GZ269">
        <v>2.6000999999999999</v>
      </c>
      <c r="HA269">
        <v>2.1972700000000001</v>
      </c>
      <c r="HB269">
        <v>2.3730500000000001</v>
      </c>
      <c r="HC269">
        <v>45.148400000000002</v>
      </c>
      <c r="HD269">
        <v>13.685499999999999</v>
      </c>
      <c r="HE269">
        <v>18</v>
      </c>
      <c r="HF269">
        <v>663.5</v>
      </c>
      <c r="HG269">
        <v>696.22400000000005</v>
      </c>
      <c r="HH269">
        <v>25.1145</v>
      </c>
      <c r="HI269">
        <v>35.578099999999999</v>
      </c>
      <c r="HJ269">
        <v>30</v>
      </c>
      <c r="HK269">
        <v>35.412199999999999</v>
      </c>
      <c r="HL269">
        <v>35.380400000000002</v>
      </c>
      <c r="HM269">
        <v>83.894900000000007</v>
      </c>
      <c r="HN269">
        <v>19.8339</v>
      </c>
      <c r="HO269">
        <v>20.517199999999999</v>
      </c>
      <c r="HP269">
        <v>25.119</v>
      </c>
      <c r="HQ269">
        <v>1695.44</v>
      </c>
      <c r="HR269">
        <v>29.571200000000001</v>
      </c>
      <c r="HS269">
        <v>98.814099999999996</v>
      </c>
      <c r="HT269">
        <v>98.710499999999996</v>
      </c>
    </row>
    <row r="270" spans="1:228" x14ac:dyDescent="0.2">
      <c r="A270">
        <v>255</v>
      </c>
      <c r="B270">
        <v>1665256687.5</v>
      </c>
      <c r="C270">
        <v>1014.5</v>
      </c>
      <c r="D270" t="s">
        <v>870</v>
      </c>
      <c r="E270" t="s">
        <v>871</v>
      </c>
      <c r="F270">
        <v>4</v>
      </c>
      <c r="G270">
        <v>1665256685.5</v>
      </c>
      <c r="H270">
        <f t="shared" si="102"/>
        <v>1.8429754376726609E-3</v>
      </c>
      <c r="I270">
        <f t="shared" si="103"/>
        <v>1.8429754376726608</v>
      </c>
      <c r="J270">
        <f t="shared" si="104"/>
        <v>34.231175823731142</v>
      </c>
      <c r="K270">
        <f t="shared" si="105"/>
        <v>1663.5871428571429</v>
      </c>
      <c r="L270">
        <f t="shared" si="106"/>
        <v>1134.7431728363038</v>
      </c>
      <c r="M270">
        <f t="shared" si="107"/>
        <v>114.47268418509734</v>
      </c>
      <c r="N270">
        <f t="shared" si="108"/>
        <v>167.8223673667751</v>
      </c>
      <c r="O270">
        <f t="shared" si="109"/>
        <v>0.11299693171261004</v>
      </c>
      <c r="P270">
        <f t="shared" si="110"/>
        <v>3.6680603198133852</v>
      </c>
      <c r="Q270">
        <f t="shared" si="111"/>
        <v>0.11109813930191008</v>
      </c>
      <c r="R270">
        <f t="shared" si="112"/>
        <v>6.9604278255152557E-2</v>
      </c>
      <c r="S270">
        <f t="shared" si="113"/>
        <v>226.10874480796312</v>
      </c>
      <c r="T270">
        <f t="shared" si="114"/>
        <v>31.687805130137253</v>
      </c>
      <c r="U270">
        <f t="shared" si="115"/>
        <v>31.594385714285721</v>
      </c>
      <c r="V270">
        <f t="shared" si="116"/>
        <v>4.6665462569357921</v>
      </c>
      <c r="W270">
        <f t="shared" si="117"/>
        <v>67.774212215325278</v>
      </c>
      <c r="X270">
        <f t="shared" si="118"/>
        <v>3.0571426933740011</v>
      </c>
      <c r="Y270">
        <f t="shared" si="119"/>
        <v>4.5107756968995236</v>
      </c>
      <c r="Z270">
        <f t="shared" si="120"/>
        <v>1.6094035635617909</v>
      </c>
      <c r="AA270">
        <f t="shared" si="121"/>
        <v>-81.275216801364351</v>
      </c>
      <c r="AB270">
        <f t="shared" si="122"/>
        <v>-118.00454770330884</v>
      </c>
      <c r="AC270">
        <f t="shared" si="123"/>
        <v>-7.2454059519254894</v>
      </c>
      <c r="AD270">
        <f t="shared" si="124"/>
        <v>19.583574351364462</v>
      </c>
      <c r="AE270">
        <f t="shared" si="125"/>
        <v>57.144928105902096</v>
      </c>
      <c r="AF270">
        <f t="shared" si="126"/>
        <v>1.8700582602967832</v>
      </c>
      <c r="AG270">
        <f t="shared" si="127"/>
        <v>34.231175823731142</v>
      </c>
      <c r="AH270">
        <v>1739.4747597303549</v>
      </c>
      <c r="AI270">
        <v>1718.0543030303029</v>
      </c>
      <c r="AJ270">
        <v>1.65589460927242</v>
      </c>
      <c r="AK270">
        <v>66.645628169260647</v>
      </c>
      <c r="AL270">
        <f t="shared" si="128"/>
        <v>1.8429754376726608</v>
      </c>
      <c r="AM270">
        <v>29.55008025454514</v>
      </c>
      <c r="AN270">
        <v>30.303109705882338</v>
      </c>
      <c r="AO270">
        <v>-1.983358507981843E-3</v>
      </c>
      <c r="AP270">
        <v>87.351231965539924</v>
      </c>
      <c r="AQ270">
        <v>25</v>
      </c>
      <c r="AR270">
        <v>4</v>
      </c>
      <c r="AS270">
        <f t="shared" si="129"/>
        <v>1</v>
      </c>
      <c r="AT270">
        <f t="shared" si="130"/>
        <v>0</v>
      </c>
      <c r="AU270">
        <f t="shared" si="131"/>
        <v>47423.865152357721</v>
      </c>
      <c r="AV270">
        <f t="shared" si="132"/>
        <v>1199.9528571428571</v>
      </c>
      <c r="AW270">
        <f t="shared" si="133"/>
        <v>1025.8859278797736</v>
      </c>
      <c r="AX270">
        <f t="shared" si="134"/>
        <v>0.85493852677050586</v>
      </c>
      <c r="AY270">
        <f t="shared" si="135"/>
        <v>0.18843135666707644</v>
      </c>
      <c r="AZ270">
        <v>2.7</v>
      </c>
      <c r="BA270">
        <v>0.5</v>
      </c>
      <c r="BB270" t="s">
        <v>356</v>
      </c>
      <c r="BC270">
        <v>2</v>
      </c>
      <c r="BD270" t="b">
        <v>1</v>
      </c>
      <c r="BE270">
        <v>1665256685.5</v>
      </c>
      <c r="BF270">
        <v>1663.5871428571429</v>
      </c>
      <c r="BG270">
        <v>1688.6185714285709</v>
      </c>
      <c r="BH270">
        <v>30.3048</v>
      </c>
      <c r="BI270">
        <v>29.551485714285722</v>
      </c>
      <c r="BJ270">
        <v>1661.94</v>
      </c>
      <c r="BK270">
        <v>30.109028571428571</v>
      </c>
      <c r="BL270">
        <v>649.947</v>
      </c>
      <c r="BM270">
        <v>100.78014285714291</v>
      </c>
      <c r="BN270">
        <v>9.9674642857142864E-2</v>
      </c>
      <c r="BO270">
        <v>30.99765714285714</v>
      </c>
      <c r="BP270">
        <v>31.594385714285721</v>
      </c>
      <c r="BQ270">
        <v>999.89999999999986</v>
      </c>
      <c r="BR270">
        <v>0</v>
      </c>
      <c r="BS270">
        <v>0</v>
      </c>
      <c r="BT270">
        <v>8991.0700000000015</v>
      </c>
      <c r="BU270">
        <v>0</v>
      </c>
      <c r="BV270">
        <v>30.993414285714291</v>
      </c>
      <c r="BW270">
        <v>-25.03124285714285</v>
      </c>
      <c r="BX270">
        <v>1715.575714285714</v>
      </c>
      <c r="BY270">
        <v>1740.038571428571</v>
      </c>
      <c r="BZ270">
        <v>0.7533144285714285</v>
      </c>
      <c r="CA270">
        <v>1688.6185714285709</v>
      </c>
      <c r="CB270">
        <v>29.551485714285722</v>
      </c>
      <c r="CC270">
        <v>3.0541200000000002</v>
      </c>
      <c r="CD270">
        <v>2.9782028571428572</v>
      </c>
      <c r="CE270">
        <v>24.325942857142859</v>
      </c>
      <c r="CF270">
        <v>23.906514285714291</v>
      </c>
      <c r="CG270">
        <v>1199.9528571428571</v>
      </c>
      <c r="CH270">
        <v>0.4999655714285714</v>
      </c>
      <c r="CI270">
        <v>0.50003442857142866</v>
      </c>
      <c r="CJ270">
        <v>0</v>
      </c>
      <c r="CK270">
        <v>796.53471428571424</v>
      </c>
      <c r="CL270">
        <v>4.9990899999999998</v>
      </c>
      <c r="CM270">
        <v>8652.0471428571454</v>
      </c>
      <c r="CN270">
        <v>9557.3585714285728</v>
      </c>
      <c r="CO270">
        <v>43.561999999999998</v>
      </c>
      <c r="CP270">
        <v>45.436999999999998</v>
      </c>
      <c r="CQ270">
        <v>44.436999999999998</v>
      </c>
      <c r="CR270">
        <v>44.436999999999998</v>
      </c>
      <c r="CS270">
        <v>44.857000000000014</v>
      </c>
      <c r="CT270">
        <v>597.43571428571431</v>
      </c>
      <c r="CU270">
        <v>597.51714285714274</v>
      </c>
      <c r="CV270">
        <v>0</v>
      </c>
      <c r="CW270">
        <v>1665256690.3</v>
      </c>
      <c r="CX270">
        <v>0</v>
      </c>
      <c r="CY270">
        <v>1665253528.5999999</v>
      </c>
      <c r="CZ270" t="s">
        <v>357</v>
      </c>
      <c r="DA270">
        <v>1665253526.5999999</v>
      </c>
      <c r="DB270">
        <v>1665253528.5999999</v>
      </c>
      <c r="DC270">
        <v>13</v>
      </c>
      <c r="DD270">
        <v>3.1E-2</v>
      </c>
      <c r="DE270">
        <v>1.2999999999999999E-2</v>
      </c>
      <c r="DF270">
        <v>1.6459999999999999</v>
      </c>
      <c r="DG270">
        <v>0.19600000000000001</v>
      </c>
      <c r="DH270">
        <v>415</v>
      </c>
      <c r="DI270">
        <v>32</v>
      </c>
      <c r="DJ270">
        <v>0.56000000000000005</v>
      </c>
      <c r="DK270">
        <v>0.22</v>
      </c>
      <c r="DL270">
        <v>-25.1075275</v>
      </c>
      <c r="DM270">
        <v>0.82697448405259477</v>
      </c>
      <c r="DN270">
        <v>9.4991017963542312E-2</v>
      </c>
      <c r="DO270">
        <v>0</v>
      </c>
      <c r="DP270">
        <v>0.77691222500000001</v>
      </c>
      <c r="DQ270">
        <v>-5.243451782364119E-2</v>
      </c>
      <c r="DR270">
        <v>3.1314493980014672E-2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377</v>
      </c>
      <c r="EA270">
        <v>3.2941699999999998</v>
      </c>
      <c r="EB270">
        <v>2.6248800000000001</v>
      </c>
      <c r="EC270">
        <v>0.25274600000000003</v>
      </c>
      <c r="ED270">
        <v>0.25353399999999998</v>
      </c>
      <c r="EE270">
        <v>0.127528</v>
      </c>
      <c r="EF270">
        <v>0.124212</v>
      </c>
      <c r="EG270">
        <v>22532.2</v>
      </c>
      <c r="EH270">
        <v>23046.9</v>
      </c>
      <c r="EI270">
        <v>28080.7</v>
      </c>
      <c r="EJ270">
        <v>29750.3</v>
      </c>
      <c r="EK270">
        <v>33639.199999999997</v>
      </c>
      <c r="EL270">
        <v>36240.199999999997</v>
      </c>
      <c r="EM270">
        <v>39545.300000000003</v>
      </c>
      <c r="EN270">
        <v>42597.7</v>
      </c>
      <c r="EO270">
        <v>2.1434199999999999</v>
      </c>
      <c r="EP270">
        <v>2.1010300000000002</v>
      </c>
      <c r="EQ270">
        <v>1.05351E-2</v>
      </c>
      <c r="ER270">
        <v>0</v>
      </c>
      <c r="ES270">
        <v>31.418800000000001</v>
      </c>
      <c r="ET270">
        <v>999.9</v>
      </c>
      <c r="EU270">
        <v>47.7</v>
      </c>
      <c r="EV270">
        <v>40.4</v>
      </c>
      <c r="EW270">
        <v>35.845500000000001</v>
      </c>
      <c r="EX270">
        <v>56.727400000000003</v>
      </c>
      <c r="EY270">
        <v>-3.2892600000000001</v>
      </c>
      <c r="EZ270">
        <v>2</v>
      </c>
      <c r="FA270">
        <v>0.68524600000000002</v>
      </c>
      <c r="FB270">
        <v>3.8221599999999998</v>
      </c>
      <c r="FC270">
        <v>20.229900000000001</v>
      </c>
      <c r="FD270">
        <v>5.2147399999999999</v>
      </c>
      <c r="FE270">
        <v>12.0099</v>
      </c>
      <c r="FF270">
        <v>4.984</v>
      </c>
      <c r="FG270">
        <v>3.2844799999999998</v>
      </c>
      <c r="FH270">
        <v>5156.5</v>
      </c>
      <c r="FI270">
        <v>9999</v>
      </c>
      <c r="FJ270">
        <v>9999</v>
      </c>
      <c r="FK270">
        <v>432.4</v>
      </c>
      <c r="FL270">
        <v>1.8658399999999999</v>
      </c>
      <c r="FM270">
        <v>1.86219</v>
      </c>
      <c r="FN270">
        <v>1.86432</v>
      </c>
      <c r="FO270">
        <v>1.8605</v>
      </c>
      <c r="FP270">
        <v>1.8611500000000001</v>
      </c>
      <c r="FQ270">
        <v>1.8602000000000001</v>
      </c>
      <c r="FR270">
        <v>1.86188</v>
      </c>
      <c r="FS270">
        <v>1.85849</v>
      </c>
      <c r="FT270">
        <v>0</v>
      </c>
      <c r="FU270">
        <v>0</v>
      </c>
      <c r="FV270">
        <v>0</v>
      </c>
      <c r="FW270">
        <v>0</v>
      </c>
      <c r="FX270" t="s">
        <v>359</v>
      </c>
      <c r="FY270" t="s">
        <v>360</v>
      </c>
      <c r="FZ270" t="s">
        <v>361</v>
      </c>
      <c r="GA270" t="s">
        <v>361</v>
      </c>
      <c r="GB270" t="s">
        <v>361</v>
      </c>
      <c r="GC270" t="s">
        <v>361</v>
      </c>
      <c r="GD270">
        <v>0</v>
      </c>
      <c r="GE270">
        <v>100</v>
      </c>
      <c r="GF270">
        <v>100</v>
      </c>
      <c r="GG270">
        <v>1.65</v>
      </c>
      <c r="GH270">
        <v>0.1958</v>
      </c>
      <c r="GI270">
        <v>1.646399999999971</v>
      </c>
      <c r="GJ270">
        <v>0</v>
      </c>
      <c r="GK270">
        <v>0</v>
      </c>
      <c r="GL270">
        <v>0</v>
      </c>
      <c r="GM270">
        <v>0.19577000000000669</v>
      </c>
      <c r="GN270">
        <v>0</v>
      </c>
      <c r="GO270">
        <v>0</v>
      </c>
      <c r="GP270">
        <v>0</v>
      </c>
      <c r="GQ270">
        <v>-1</v>
      </c>
      <c r="GR270">
        <v>-1</v>
      </c>
      <c r="GS270">
        <v>-1</v>
      </c>
      <c r="GT270">
        <v>-1</v>
      </c>
      <c r="GU270">
        <v>52.7</v>
      </c>
      <c r="GV270">
        <v>52.6</v>
      </c>
      <c r="GW270">
        <v>4.2089800000000004</v>
      </c>
      <c r="GX270">
        <v>2.5488300000000002</v>
      </c>
      <c r="GY270">
        <v>2.04834</v>
      </c>
      <c r="GZ270">
        <v>2.6000999999999999</v>
      </c>
      <c r="HA270">
        <v>2.1972700000000001</v>
      </c>
      <c r="HB270">
        <v>2.3718300000000001</v>
      </c>
      <c r="HC270">
        <v>45.148400000000002</v>
      </c>
      <c r="HD270">
        <v>13.702999999999999</v>
      </c>
      <c r="HE270">
        <v>18</v>
      </c>
      <c r="HF270">
        <v>663.04700000000003</v>
      </c>
      <c r="HG270">
        <v>696.30399999999997</v>
      </c>
      <c r="HH270">
        <v>25.1157</v>
      </c>
      <c r="HI270">
        <v>35.576000000000001</v>
      </c>
      <c r="HJ270">
        <v>29.9998</v>
      </c>
      <c r="HK270">
        <v>35.409300000000002</v>
      </c>
      <c r="HL270">
        <v>35.379300000000001</v>
      </c>
      <c r="HM270">
        <v>84.153899999999993</v>
      </c>
      <c r="HN270">
        <v>19.8339</v>
      </c>
      <c r="HO270">
        <v>20.517199999999999</v>
      </c>
      <c r="HP270">
        <v>25.229199999999999</v>
      </c>
      <c r="HQ270">
        <v>1702.12</v>
      </c>
      <c r="HR270">
        <v>29.571200000000001</v>
      </c>
      <c r="HS270">
        <v>98.814300000000003</v>
      </c>
      <c r="HT270">
        <v>98.709699999999998</v>
      </c>
    </row>
    <row r="271" spans="1:228" x14ac:dyDescent="0.2">
      <c r="A271">
        <v>256</v>
      </c>
      <c r="B271">
        <v>1665256691.5</v>
      </c>
      <c r="C271">
        <v>1018.5</v>
      </c>
      <c r="D271" t="s">
        <v>872</v>
      </c>
      <c r="E271" t="s">
        <v>873</v>
      </c>
      <c r="F271">
        <v>4</v>
      </c>
      <c r="G271">
        <v>1665256689.1875</v>
      </c>
      <c r="H271">
        <f t="shared" si="102"/>
        <v>1.9016037985707115E-3</v>
      </c>
      <c r="I271">
        <f t="shared" si="103"/>
        <v>1.9016037985707115</v>
      </c>
      <c r="J271">
        <f t="shared" si="104"/>
        <v>32.807664314177678</v>
      </c>
      <c r="K271">
        <f t="shared" si="105"/>
        <v>1669.6424999999999</v>
      </c>
      <c r="L271">
        <f t="shared" si="106"/>
        <v>1176.008053479487</v>
      </c>
      <c r="M271">
        <f t="shared" si="107"/>
        <v>118.63523804019887</v>
      </c>
      <c r="N271">
        <f t="shared" si="108"/>
        <v>168.43289027100852</v>
      </c>
      <c r="O271">
        <f t="shared" si="109"/>
        <v>0.11685083113090682</v>
      </c>
      <c r="P271">
        <f t="shared" si="110"/>
        <v>3.6669438584589438</v>
      </c>
      <c r="Q271">
        <f t="shared" si="111"/>
        <v>0.11482095616417706</v>
      </c>
      <c r="R271">
        <f t="shared" si="112"/>
        <v>7.1942536659367118E-2</v>
      </c>
      <c r="S271">
        <f t="shared" si="113"/>
        <v>226.10945173658584</v>
      </c>
      <c r="T271">
        <f t="shared" si="114"/>
        <v>31.674738440457766</v>
      </c>
      <c r="U271">
        <f t="shared" si="115"/>
        <v>31.586549999999999</v>
      </c>
      <c r="V271">
        <f t="shared" si="116"/>
        <v>4.6644708536496262</v>
      </c>
      <c r="W271">
        <f t="shared" si="117"/>
        <v>67.790250398842275</v>
      </c>
      <c r="X271">
        <f t="shared" si="118"/>
        <v>3.05770144044032</v>
      </c>
      <c r="Y271">
        <f t="shared" si="119"/>
        <v>4.5105327424672552</v>
      </c>
      <c r="Z271">
        <f t="shared" si="120"/>
        <v>1.6067694132093062</v>
      </c>
      <c r="AA271">
        <f t="shared" si="121"/>
        <v>-83.860727516968382</v>
      </c>
      <c r="AB271">
        <f t="shared" si="122"/>
        <v>-116.60631861030959</v>
      </c>
      <c r="AC271">
        <f t="shared" si="123"/>
        <v>-7.1614252707328951</v>
      </c>
      <c r="AD271">
        <f t="shared" si="124"/>
        <v>18.480980338574966</v>
      </c>
      <c r="AE271">
        <f t="shared" si="125"/>
        <v>57.143959123733801</v>
      </c>
      <c r="AF271">
        <f t="shared" si="126"/>
        <v>1.8781083300035175</v>
      </c>
      <c r="AG271">
        <f t="shared" si="127"/>
        <v>32.807664314177678</v>
      </c>
      <c r="AH271">
        <v>1746.222879272231</v>
      </c>
      <c r="AI271">
        <v>1725.009818181818</v>
      </c>
      <c r="AJ271">
        <v>1.755041197717182</v>
      </c>
      <c r="AK271">
        <v>66.645628169260647</v>
      </c>
      <c r="AL271">
        <f t="shared" si="128"/>
        <v>1.9016037985707115</v>
      </c>
      <c r="AM271">
        <v>29.551866446955959</v>
      </c>
      <c r="AN271">
        <v>30.323772058823529</v>
      </c>
      <c r="AO271">
        <v>-1.1232286891894191E-3</v>
      </c>
      <c r="AP271">
        <v>87.351231965539924</v>
      </c>
      <c r="AQ271">
        <v>25</v>
      </c>
      <c r="AR271">
        <v>4</v>
      </c>
      <c r="AS271">
        <f t="shared" si="129"/>
        <v>1</v>
      </c>
      <c r="AT271">
        <f t="shared" si="130"/>
        <v>0</v>
      </c>
      <c r="AU271">
        <f t="shared" si="131"/>
        <v>47403.945256956184</v>
      </c>
      <c r="AV271">
        <f t="shared" si="132"/>
        <v>1199.95625</v>
      </c>
      <c r="AW271">
        <f t="shared" si="133"/>
        <v>1025.8888635940859</v>
      </c>
      <c r="AX271">
        <f t="shared" si="134"/>
        <v>0.85493855596325785</v>
      </c>
      <c r="AY271">
        <f t="shared" si="135"/>
        <v>0.1884314130090875</v>
      </c>
      <c r="AZ271">
        <v>2.7</v>
      </c>
      <c r="BA271">
        <v>0.5</v>
      </c>
      <c r="BB271" t="s">
        <v>356</v>
      </c>
      <c r="BC271">
        <v>2</v>
      </c>
      <c r="BD271" t="b">
        <v>1</v>
      </c>
      <c r="BE271">
        <v>1665256689.1875</v>
      </c>
      <c r="BF271">
        <v>1669.6424999999999</v>
      </c>
      <c r="BG271">
        <v>1694.68</v>
      </c>
      <c r="BH271">
        <v>30.310400000000001</v>
      </c>
      <c r="BI271">
        <v>29.553962500000001</v>
      </c>
      <c r="BJ271">
        <v>1667.9962499999999</v>
      </c>
      <c r="BK271">
        <v>30.114625</v>
      </c>
      <c r="BL271">
        <v>650.04600000000005</v>
      </c>
      <c r="BM271">
        <v>100.7795</v>
      </c>
      <c r="BN271">
        <v>0.1001136125</v>
      </c>
      <c r="BO271">
        <v>30.996712500000001</v>
      </c>
      <c r="BP271">
        <v>31.586549999999999</v>
      </c>
      <c r="BQ271">
        <v>999.9</v>
      </c>
      <c r="BR271">
        <v>0</v>
      </c>
      <c r="BS271">
        <v>0</v>
      </c>
      <c r="BT271">
        <v>8987.2662500000006</v>
      </c>
      <c r="BU271">
        <v>0</v>
      </c>
      <c r="BV271">
        <v>35.357225</v>
      </c>
      <c r="BW271">
        <v>-25.037125</v>
      </c>
      <c r="BX271">
        <v>1721.8325</v>
      </c>
      <c r="BY271">
        <v>1746.29</v>
      </c>
      <c r="BZ271">
        <v>0.75644137500000008</v>
      </c>
      <c r="CA271">
        <v>1694.68</v>
      </c>
      <c r="CB271">
        <v>29.553962500000001</v>
      </c>
      <c r="CC271">
        <v>3.0546700000000002</v>
      </c>
      <c r="CD271">
        <v>2.9784362500000001</v>
      </c>
      <c r="CE271">
        <v>24.328962499999999</v>
      </c>
      <c r="CF271">
        <v>23.90785</v>
      </c>
      <c r="CG271">
        <v>1199.95625</v>
      </c>
      <c r="CH271">
        <v>0.49996625</v>
      </c>
      <c r="CI271">
        <v>0.50003375000000005</v>
      </c>
      <c r="CJ271">
        <v>0</v>
      </c>
      <c r="CK271">
        <v>796.35137499999996</v>
      </c>
      <c r="CL271">
        <v>4.9990899999999998</v>
      </c>
      <c r="CM271">
        <v>8653.9775000000009</v>
      </c>
      <c r="CN271">
        <v>9557.380000000001</v>
      </c>
      <c r="CO271">
        <v>43.561999999999998</v>
      </c>
      <c r="CP271">
        <v>45.436999999999998</v>
      </c>
      <c r="CQ271">
        <v>44.436999999999998</v>
      </c>
      <c r="CR271">
        <v>44.436999999999998</v>
      </c>
      <c r="CS271">
        <v>44.875</v>
      </c>
      <c r="CT271">
        <v>597.43624999999997</v>
      </c>
      <c r="CU271">
        <v>597.52</v>
      </c>
      <c r="CV271">
        <v>0</v>
      </c>
      <c r="CW271">
        <v>1665256694.5</v>
      </c>
      <c r="CX271">
        <v>0</v>
      </c>
      <c r="CY271">
        <v>1665253528.5999999</v>
      </c>
      <c r="CZ271" t="s">
        <v>357</v>
      </c>
      <c r="DA271">
        <v>1665253526.5999999</v>
      </c>
      <c r="DB271">
        <v>1665253528.5999999</v>
      </c>
      <c r="DC271">
        <v>13</v>
      </c>
      <c r="DD271">
        <v>3.1E-2</v>
      </c>
      <c r="DE271">
        <v>1.2999999999999999E-2</v>
      </c>
      <c r="DF271">
        <v>1.6459999999999999</v>
      </c>
      <c r="DG271">
        <v>0.19600000000000001</v>
      </c>
      <c r="DH271">
        <v>415</v>
      </c>
      <c r="DI271">
        <v>32</v>
      </c>
      <c r="DJ271">
        <v>0.56000000000000005</v>
      </c>
      <c r="DK271">
        <v>0.22</v>
      </c>
      <c r="DL271">
        <v>-25.073415000000001</v>
      </c>
      <c r="DM271">
        <v>0.56180938086307763</v>
      </c>
      <c r="DN271">
        <v>7.9308368253293487E-2</v>
      </c>
      <c r="DO271">
        <v>0</v>
      </c>
      <c r="DP271">
        <v>0.77768007499999992</v>
      </c>
      <c r="DQ271">
        <v>-0.24746182739212169</v>
      </c>
      <c r="DR271">
        <v>2.539226827932816E-2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364</v>
      </c>
      <c r="EA271">
        <v>3.2945500000000001</v>
      </c>
      <c r="EB271">
        <v>2.6253899999999999</v>
      </c>
      <c r="EC271">
        <v>0.25334499999999999</v>
      </c>
      <c r="ED271">
        <v>0.25411600000000001</v>
      </c>
      <c r="EE271">
        <v>0.12761400000000001</v>
      </c>
      <c r="EF271">
        <v>0.12422800000000001</v>
      </c>
      <c r="EG271">
        <v>22514.3</v>
      </c>
      <c r="EH271">
        <v>23028.7</v>
      </c>
      <c r="EI271">
        <v>28081.200000000001</v>
      </c>
      <c r="EJ271">
        <v>29750.3</v>
      </c>
      <c r="EK271">
        <v>33636.300000000003</v>
      </c>
      <c r="EL271">
        <v>36240.1</v>
      </c>
      <c r="EM271">
        <v>39545.699999999997</v>
      </c>
      <c r="EN271">
        <v>42598.400000000001</v>
      </c>
      <c r="EO271">
        <v>2.1438000000000001</v>
      </c>
      <c r="EP271">
        <v>2.1007500000000001</v>
      </c>
      <c r="EQ271">
        <v>1.0319099999999999E-2</v>
      </c>
      <c r="ER271">
        <v>0</v>
      </c>
      <c r="ES271">
        <v>31.418800000000001</v>
      </c>
      <c r="ET271">
        <v>999.9</v>
      </c>
      <c r="EU271">
        <v>47.7</v>
      </c>
      <c r="EV271">
        <v>40.4</v>
      </c>
      <c r="EW271">
        <v>35.846699999999998</v>
      </c>
      <c r="EX271">
        <v>57.177399999999999</v>
      </c>
      <c r="EY271">
        <v>-3.40144</v>
      </c>
      <c r="EZ271">
        <v>2</v>
      </c>
      <c r="FA271">
        <v>0.68296999999999997</v>
      </c>
      <c r="FB271">
        <v>3.6198299999999999</v>
      </c>
      <c r="FC271">
        <v>20.2349</v>
      </c>
      <c r="FD271">
        <v>5.2165400000000002</v>
      </c>
      <c r="FE271">
        <v>12.0099</v>
      </c>
      <c r="FF271">
        <v>4.9862500000000001</v>
      </c>
      <c r="FG271">
        <v>3.2846500000000001</v>
      </c>
      <c r="FH271">
        <v>5156.8</v>
      </c>
      <c r="FI271">
        <v>9999</v>
      </c>
      <c r="FJ271">
        <v>9999</v>
      </c>
      <c r="FK271">
        <v>432.4</v>
      </c>
      <c r="FL271">
        <v>1.8658399999999999</v>
      </c>
      <c r="FM271">
        <v>1.8621799999999999</v>
      </c>
      <c r="FN271">
        <v>1.86432</v>
      </c>
      <c r="FO271">
        <v>1.8604799999999999</v>
      </c>
      <c r="FP271">
        <v>1.8611899999999999</v>
      </c>
      <c r="FQ271">
        <v>1.8602000000000001</v>
      </c>
      <c r="FR271">
        <v>1.86188</v>
      </c>
      <c r="FS271">
        <v>1.85849</v>
      </c>
      <c r="FT271">
        <v>0</v>
      </c>
      <c r="FU271">
        <v>0</v>
      </c>
      <c r="FV271">
        <v>0</v>
      </c>
      <c r="FW271">
        <v>0</v>
      </c>
      <c r="FX271" t="s">
        <v>359</v>
      </c>
      <c r="FY271" t="s">
        <v>360</v>
      </c>
      <c r="FZ271" t="s">
        <v>361</v>
      </c>
      <c r="GA271" t="s">
        <v>361</v>
      </c>
      <c r="GB271" t="s">
        <v>361</v>
      </c>
      <c r="GC271" t="s">
        <v>361</v>
      </c>
      <c r="GD271">
        <v>0</v>
      </c>
      <c r="GE271">
        <v>100</v>
      </c>
      <c r="GF271">
        <v>100</v>
      </c>
      <c r="GG271">
        <v>1.65</v>
      </c>
      <c r="GH271">
        <v>0.1958</v>
      </c>
      <c r="GI271">
        <v>1.646399999999971</v>
      </c>
      <c r="GJ271">
        <v>0</v>
      </c>
      <c r="GK271">
        <v>0</v>
      </c>
      <c r="GL271">
        <v>0</v>
      </c>
      <c r="GM271">
        <v>0.19577000000000669</v>
      </c>
      <c r="GN271">
        <v>0</v>
      </c>
      <c r="GO271">
        <v>0</v>
      </c>
      <c r="GP271">
        <v>0</v>
      </c>
      <c r="GQ271">
        <v>-1</v>
      </c>
      <c r="GR271">
        <v>-1</v>
      </c>
      <c r="GS271">
        <v>-1</v>
      </c>
      <c r="GT271">
        <v>-1</v>
      </c>
      <c r="GU271">
        <v>52.7</v>
      </c>
      <c r="GV271">
        <v>52.7</v>
      </c>
      <c r="GW271">
        <v>4.22119</v>
      </c>
      <c r="GX271">
        <v>2.5537100000000001</v>
      </c>
      <c r="GY271">
        <v>2.04834</v>
      </c>
      <c r="GZ271">
        <v>2.6000999999999999</v>
      </c>
      <c r="HA271">
        <v>2.1972700000000001</v>
      </c>
      <c r="HB271">
        <v>2.3571800000000001</v>
      </c>
      <c r="HC271">
        <v>45.148400000000002</v>
      </c>
      <c r="HD271">
        <v>13.685499999999999</v>
      </c>
      <c r="HE271">
        <v>18</v>
      </c>
      <c r="HF271">
        <v>663.34900000000005</v>
      </c>
      <c r="HG271">
        <v>696.02700000000004</v>
      </c>
      <c r="HH271">
        <v>25.189900000000002</v>
      </c>
      <c r="HI271">
        <v>35.576000000000001</v>
      </c>
      <c r="HJ271">
        <v>29.9984</v>
      </c>
      <c r="HK271">
        <v>35.409300000000002</v>
      </c>
      <c r="HL271">
        <v>35.377200000000002</v>
      </c>
      <c r="HM271">
        <v>84.412999999999997</v>
      </c>
      <c r="HN271">
        <v>19.8339</v>
      </c>
      <c r="HO271">
        <v>20.517199999999999</v>
      </c>
      <c r="HP271">
        <v>25.231200000000001</v>
      </c>
      <c r="HQ271">
        <v>1708.8</v>
      </c>
      <c r="HR271">
        <v>29.526599999999998</v>
      </c>
      <c r="HS271">
        <v>98.815700000000007</v>
      </c>
      <c r="HT271">
        <v>98.710499999999996</v>
      </c>
    </row>
    <row r="272" spans="1:228" x14ac:dyDescent="0.2">
      <c r="A272">
        <v>257</v>
      </c>
      <c r="B272">
        <v>1665256695.5</v>
      </c>
      <c r="C272">
        <v>1022.5</v>
      </c>
      <c r="D272" t="s">
        <v>874</v>
      </c>
      <c r="E272" t="s">
        <v>875</v>
      </c>
      <c r="F272">
        <v>4</v>
      </c>
      <c r="G272">
        <v>1665256693.5</v>
      </c>
      <c r="H272">
        <f t="shared" ref="H272:H335" si="136">(I272)/1000</f>
        <v>2.1621826310774844E-3</v>
      </c>
      <c r="I272">
        <f t="shared" ref="I272:I314" si="137">IF(BD272, AL272, AF272)</f>
        <v>2.1621826310774845</v>
      </c>
      <c r="J272">
        <f t="shared" ref="J272:J314" si="138">IF(BD272, AG272, AE272)</f>
        <v>33.958347458637213</v>
      </c>
      <c r="K272">
        <f t="shared" ref="K272:K335" si="139">BF272 - IF(AS272&gt;1, J272*AZ272*100/(AU272*BT272), 0)</f>
        <v>1676.777142857143</v>
      </c>
      <c r="L272">
        <f t="shared" ref="L272:L335" si="140">((R272-H272/2)*K272-J272)/(R272+H272/2)</f>
        <v>1225.3974620584211</v>
      </c>
      <c r="M272">
        <f t="shared" ref="M272:M335" si="141">L272*(BM272+BN272)/1000</f>
        <v>123.61706663858538</v>
      </c>
      <c r="N272">
        <f t="shared" ref="N272:N314" si="142">(BF272 - IF(AS272&gt;1, J272*AZ272*100/(AU272*BT272), 0))*(BM272+BN272)/1000</f>
        <v>169.15186967862857</v>
      </c>
      <c r="O272">
        <f t="shared" ref="O272:O335" si="143">2/((1/Q272-1/P272)+SIGN(Q272)*SQRT((1/Q272-1/P272)*(1/Q272-1/P272) + 4*BA272/((BA272+1)*(BA272+1))*(2*1/Q272*1/P272-1/P272*1/P272)))</f>
        <v>0.13377382939204832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3.664054534558725</v>
      </c>
      <c r="Q272">
        <f t="shared" ref="Q272:Q314" si="145">H272*(1000-(1000*0.61365*EXP(17.502*U272/(240.97+U272))/(BM272+BN272)+BH272)/2)/(1000*0.61365*EXP(17.502*U272/(240.97+U272))/(BM272+BN272)-BH272)</f>
        <v>0.13111857022199108</v>
      </c>
      <c r="R272">
        <f t="shared" ref="R272:R314" si="146">1/((BA272+1)/(O272/1.6)+1/(P272/1.37)) + BA272/((BA272+1)/(O272/1.6) + BA272/(P272/1.37))</f>
        <v>8.2183281167080721E-2</v>
      </c>
      <c r="S272">
        <f t="shared" ref="S272:S314" si="147">(AV272*AY272)</f>
        <v>226.11527409270894</v>
      </c>
      <c r="T272">
        <f t="shared" ref="T272:T335" si="148">(BO272+(S272+2*0.95*0.0000000567*(((BO272+$B$6)+273)^4-(BO272+273)^4)-44100*H272)/(1.84*29.3*P272+8*0.95*0.0000000567*(BO272+273)^3))</f>
        <v>31.619771467289105</v>
      </c>
      <c r="U272">
        <f t="shared" ref="U272:U335" si="149">($C$6*BP272+$D$6*BQ272+$E$6*T272)</f>
        <v>31.578685714285712</v>
      </c>
      <c r="V272">
        <f t="shared" ref="V272:V335" si="150">0.61365*EXP(17.502*U272/(240.97+U272))</f>
        <v>4.6623886909660506</v>
      </c>
      <c r="W272">
        <f t="shared" ref="W272:W335" si="151">(X272/Y272*100)</f>
        <v>67.900521710572022</v>
      </c>
      <c r="X272">
        <f t="shared" ref="X272:X314" si="152">BH272*(BM272+BN272)/1000</f>
        <v>3.0625558312994281</v>
      </c>
      <c r="Y272">
        <f t="shared" ref="Y272:Y314" si="153">0.61365*EXP(17.502*BO272/(240.97+BO272))</f>
        <v>4.5103568487347747</v>
      </c>
      <c r="Z272">
        <f t="shared" ref="Z272:Z314" si="154">(V272-BH272*(BM272+BN272)/1000)</f>
        <v>1.5998328596666225</v>
      </c>
      <c r="AA272">
        <f t="shared" ref="AA272:AA314" si="155">(-H272*44100)</f>
        <v>-95.352254030517059</v>
      </c>
      <c r="AB272">
        <f t="shared" ref="AB272:AB314" si="156">2*29.3*P272*0.92*(BO272-U272)</f>
        <v>-115.09605740037046</v>
      </c>
      <c r="AC272">
        <f t="shared" ref="AC272:AC314" si="157">2*0.95*0.0000000567*(((BO272+$B$6)+273)^4-(U272+273)^4)</f>
        <v>-7.0739477674716547</v>
      </c>
      <c r="AD272">
        <f t="shared" ref="AD272:AD335" si="158">S272+AC272+AA272+AB272</f>
        <v>8.5930148943497784</v>
      </c>
      <c r="AE272">
        <f t="shared" ref="AE272:AE314" si="159">BL272*AS272*(BG272-BF272*(1000-AS272*BI272)/(1000-AS272*BH272))/(100*AZ272)</f>
        <v>57.311351760383864</v>
      </c>
      <c r="AF272">
        <f t="shared" ref="AF272:AF314" si="160">1000*BL272*AS272*(BH272-BI272)/(100*AZ272*(1000-AS272*BH272))</f>
        <v>1.9829084626531495</v>
      </c>
      <c r="AG272">
        <f t="shared" ref="AG272:AG335" si="161">(AH272 - AI272 - BM272*1000/(8.314*(BO272+273.15)) * AK272/BL272 * AJ272) * BL272/(100*AZ272) * (1000 - BI272)/1000</f>
        <v>33.958347458637213</v>
      </c>
      <c r="AH272">
        <v>1753.2178975338761</v>
      </c>
      <c r="AI272">
        <v>1731.7976363636351</v>
      </c>
      <c r="AJ272">
        <v>1.684876927483951</v>
      </c>
      <c r="AK272">
        <v>66.645628169260647</v>
      </c>
      <c r="AL272">
        <f t="shared" ref="AL272:AL335" si="162">(AN272 - AM272 + BM272*1000/(8.314*(BO272+273.15)) * AP272/BL272 * AO272) * BL272/(100*AZ272) * 1000/(1000 - AN272)</f>
        <v>2.1621826310774845</v>
      </c>
      <c r="AM272">
        <v>29.557264747415861</v>
      </c>
      <c r="AN272">
        <v>30.37711088235293</v>
      </c>
      <c r="AO272">
        <v>9.5224164950684885E-3</v>
      </c>
      <c r="AP272">
        <v>87.351231965539924</v>
      </c>
      <c r="AQ272">
        <v>25</v>
      </c>
      <c r="AR272">
        <v>4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47352.131819016766</v>
      </c>
      <c r="AV272">
        <f t="shared" ref="AV272:AV314" si="166">$B$10*BU272+$C$10*BV272+$F$10*CG272*(1-CJ272)</f>
        <v>1199.994285714286</v>
      </c>
      <c r="AW272">
        <f t="shared" ref="AW272:AW335" si="167">AV272*AX272</f>
        <v>1025.920685022129</v>
      </c>
      <c r="AX272">
        <f t="shared" ref="AX272:AX314" si="168">($B$10*$D$8+$C$10*$D$8+$F$10*((CT272+CL272)/MAX(CT272+CL272+CU272, 0.1)*$I$8+CU272/MAX(CT272+CL272+CU272, 0.1)*$J$8))/($B$10+$C$10+$F$10)</f>
        <v>0.85493797531832316</v>
      </c>
      <c r="AY272">
        <f t="shared" ref="AY272:AY314" si="169">($B$10*$K$8+$C$10*$K$8+$F$10*((CT272+CL272)/MAX(CT272+CL272+CU272, 0.1)*$P$8+CU272/MAX(CT272+CL272+CU272, 0.1)*$Q$8))/($B$10+$C$10+$F$10)</f>
        <v>0.1884302923643639</v>
      </c>
      <c r="AZ272">
        <v>2.7</v>
      </c>
      <c r="BA272">
        <v>0.5</v>
      </c>
      <c r="BB272" t="s">
        <v>356</v>
      </c>
      <c r="BC272">
        <v>2</v>
      </c>
      <c r="BD272" t="b">
        <v>1</v>
      </c>
      <c r="BE272">
        <v>1665256693.5</v>
      </c>
      <c r="BF272">
        <v>1676.777142857143</v>
      </c>
      <c r="BG272">
        <v>1701.964285714286</v>
      </c>
      <c r="BH272">
        <v>30.35865714285714</v>
      </c>
      <c r="BI272">
        <v>29.56</v>
      </c>
      <c r="BJ272">
        <v>1675.13</v>
      </c>
      <c r="BK272">
        <v>30.162885714285711</v>
      </c>
      <c r="BL272">
        <v>650.00571428571425</v>
      </c>
      <c r="BM272">
        <v>100.779</v>
      </c>
      <c r="BN272">
        <v>0.10016</v>
      </c>
      <c r="BO272">
        <v>30.996028571428571</v>
      </c>
      <c r="BP272">
        <v>31.578685714285712</v>
      </c>
      <c r="BQ272">
        <v>999.89999999999986</v>
      </c>
      <c r="BR272">
        <v>0</v>
      </c>
      <c r="BS272">
        <v>0</v>
      </c>
      <c r="BT272">
        <v>8977.3214285714294</v>
      </c>
      <c r="BU272">
        <v>0</v>
      </c>
      <c r="BV272">
        <v>39.352414285714289</v>
      </c>
      <c r="BW272">
        <v>-25.185671428571428</v>
      </c>
      <c r="BX272">
        <v>1729.275714285714</v>
      </c>
      <c r="BY272">
        <v>1753.8071428571429</v>
      </c>
      <c r="BZ272">
        <v>0.79866871428571429</v>
      </c>
      <c r="CA272">
        <v>1701.964285714286</v>
      </c>
      <c r="CB272">
        <v>29.56</v>
      </c>
      <c r="CC272">
        <v>3.059504285714286</v>
      </c>
      <c r="CD272">
        <v>2.979015714285715</v>
      </c>
      <c r="CE272">
        <v>24.355371428571431</v>
      </c>
      <c r="CF272">
        <v>23.911085714285711</v>
      </c>
      <c r="CG272">
        <v>1199.994285714286</v>
      </c>
      <c r="CH272">
        <v>0.49998514285714279</v>
      </c>
      <c r="CI272">
        <v>0.50001485714285721</v>
      </c>
      <c r="CJ272">
        <v>0</v>
      </c>
      <c r="CK272">
        <v>796.06885714285715</v>
      </c>
      <c r="CL272">
        <v>4.9990899999999998</v>
      </c>
      <c r="CM272">
        <v>8656.7528571428575</v>
      </c>
      <c r="CN272">
        <v>9557.761428571428</v>
      </c>
      <c r="CO272">
        <v>43.561999999999998</v>
      </c>
      <c r="CP272">
        <v>45.436999999999998</v>
      </c>
      <c r="CQ272">
        <v>44.436999999999998</v>
      </c>
      <c r="CR272">
        <v>44.436999999999998</v>
      </c>
      <c r="CS272">
        <v>44.83</v>
      </c>
      <c r="CT272">
        <v>597.4785714285714</v>
      </c>
      <c r="CU272">
        <v>597.51571428571424</v>
      </c>
      <c r="CV272">
        <v>0</v>
      </c>
      <c r="CW272">
        <v>1665256698.0999999</v>
      </c>
      <c r="CX272">
        <v>0</v>
      </c>
      <c r="CY272">
        <v>1665253528.5999999</v>
      </c>
      <c r="CZ272" t="s">
        <v>357</v>
      </c>
      <c r="DA272">
        <v>1665253526.5999999</v>
      </c>
      <c r="DB272">
        <v>1665253528.5999999</v>
      </c>
      <c r="DC272">
        <v>13</v>
      </c>
      <c r="DD272">
        <v>3.1E-2</v>
      </c>
      <c r="DE272">
        <v>1.2999999999999999E-2</v>
      </c>
      <c r="DF272">
        <v>1.6459999999999999</v>
      </c>
      <c r="DG272">
        <v>0.19600000000000001</v>
      </c>
      <c r="DH272">
        <v>415</v>
      </c>
      <c r="DI272">
        <v>32</v>
      </c>
      <c r="DJ272">
        <v>0.56000000000000005</v>
      </c>
      <c r="DK272">
        <v>0.22</v>
      </c>
      <c r="DL272">
        <v>-25.069265853658539</v>
      </c>
      <c r="DM272">
        <v>0.16715540069681559</v>
      </c>
      <c r="DN272">
        <v>8.3023530633823298E-2</v>
      </c>
      <c r="DO272">
        <v>0</v>
      </c>
      <c r="DP272">
        <v>0.77299029268292685</v>
      </c>
      <c r="DQ272">
        <v>-7.1202857142856499E-2</v>
      </c>
      <c r="DR272">
        <v>1.9216867615163679E-2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377</v>
      </c>
      <c r="EA272">
        <v>3.2944300000000002</v>
      </c>
      <c r="EB272">
        <v>2.6252</v>
      </c>
      <c r="EC272">
        <v>0.25392199999999998</v>
      </c>
      <c r="ED272">
        <v>0.25471300000000002</v>
      </c>
      <c r="EE272">
        <v>0.12774099999999999</v>
      </c>
      <c r="EF272">
        <v>0.124241</v>
      </c>
      <c r="EG272">
        <v>22497.200000000001</v>
      </c>
      <c r="EH272">
        <v>23010.6</v>
      </c>
      <c r="EI272">
        <v>28081.599999999999</v>
      </c>
      <c r="EJ272">
        <v>29750.799999999999</v>
      </c>
      <c r="EK272">
        <v>33631.800000000003</v>
      </c>
      <c r="EL272">
        <v>36239.5</v>
      </c>
      <c r="EM272">
        <v>39546.1</v>
      </c>
      <c r="EN272">
        <v>42598.2</v>
      </c>
      <c r="EO272">
        <v>2.1440999999999999</v>
      </c>
      <c r="EP272">
        <v>2.1009500000000001</v>
      </c>
      <c r="EQ272">
        <v>9.3691099999999999E-3</v>
      </c>
      <c r="ER272">
        <v>0</v>
      </c>
      <c r="ES272">
        <v>31.418800000000001</v>
      </c>
      <c r="ET272">
        <v>999.9</v>
      </c>
      <c r="EU272">
        <v>47.7</v>
      </c>
      <c r="EV272">
        <v>40.4</v>
      </c>
      <c r="EW272">
        <v>35.847999999999999</v>
      </c>
      <c r="EX272">
        <v>56.937399999999997</v>
      </c>
      <c r="EY272">
        <v>-3.4815700000000001</v>
      </c>
      <c r="EZ272">
        <v>2</v>
      </c>
      <c r="FA272">
        <v>0.68266800000000005</v>
      </c>
      <c r="FB272">
        <v>3.7487599999999999</v>
      </c>
      <c r="FC272">
        <v>20.232099999999999</v>
      </c>
      <c r="FD272">
        <v>5.2168400000000004</v>
      </c>
      <c r="FE272">
        <v>12.0099</v>
      </c>
      <c r="FF272">
        <v>4.9865000000000004</v>
      </c>
      <c r="FG272">
        <v>3.2846500000000001</v>
      </c>
      <c r="FH272">
        <v>5156.8</v>
      </c>
      <c r="FI272">
        <v>9999</v>
      </c>
      <c r="FJ272">
        <v>9999</v>
      </c>
      <c r="FK272">
        <v>432.4</v>
      </c>
      <c r="FL272">
        <v>1.8658600000000001</v>
      </c>
      <c r="FM272">
        <v>1.86219</v>
      </c>
      <c r="FN272">
        <v>1.86432</v>
      </c>
      <c r="FO272">
        <v>1.86049</v>
      </c>
      <c r="FP272">
        <v>1.86117</v>
      </c>
      <c r="FQ272">
        <v>1.86019</v>
      </c>
      <c r="FR272">
        <v>1.86188</v>
      </c>
      <c r="FS272">
        <v>1.8585100000000001</v>
      </c>
      <c r="FT272">
        <v>0</v>
      </c>
      <c r="FU272">
        <v>0</v>
      </c>
      <c r="FV272">
        <v>0</v>
      </c>
      <c r="FW272">
        <v>0</v>
      </c>
      <c r="FX272" t="s">
        <v>359</v>
      </c>
      <c r="FY272" t="s">
        <v>360</v>
      </c>
      <c r="FZ272" t="s">
        <v>361</v>
      </c>
      <c r="GA272" t="s">
        <v>361</v>
      </c>
      <c r="GB272" t="s">
        <v>361</v>
      </c>
      <c r="GC272" t="s">
        <v>361</v>
      </c>
      <c r="GD272">
        <v>0</v>
      </c>
      <c r="GE272">
        <v>100</v>
      </c>
      <c r="GF272">
        <v>100</v>
      </c>
      <c r="GG272">
        <v>1.65</v>
      </c>
      <c r="GH272">
        <v>0.19570000000000001</v>
      </c>
      <c r="GI272">
        <v>1.646399999999971</v>
      </c>
      <c r="GJ272">
        <v>0</v>
      </c>
      <c r="GK272">
        <v>0</v>
      </c>
      <c r="GL272">
        <v>0</v>
      </c>
      <c r="GM272">
        <v>0.19577000000000669</v>
      </c>
      <c r="GN272">
        <v>0</v>
      </c>
      <c r="GO272">
        <v>0</v>
      </c>
      <c r="GP272">
        <v>0</v>
      </c>
      <c r="GQ272">
        <v>-1</v>
      </c>
      <c r="GR272">
        <v>-1</v>
      </c>
      <c r="GS272">
        <v>-1</v>
      </c>
      <c r="GT272">
        <v>-1</v>
      </c>
      <c r="GU272">
        <v>52.8</v>
      </c>
      <c r="GV272">
        <v>52.8</v>
      </c>
      <c r="GW272">
        <v>4.2333999999999996</v>
      </c>
      <c r="GX272">
        <v>2.5451700000000002</v>
      </c>
      <c r="GY272">
        <v>2.04834</v>
      </c>
      <c r="GZ272">
        <v>2.6000999999999999</v>
      </c>
      <c r="HA272">
        <v>2.1972700000000001</v>
      </c>
      <c r="HB272">
        <v>2.3596200000000001</v>
      </c>
      <c r="HC272">
        <v>45.148400000000002</v>
      </c>
      <c r="HD272">
        <v>13.685499999999999</v>
      </c>
      <c r="HE272">
        <v>18</v>
      </c>
      <c r="HF272">
        <v>663.59199999999998</v>
      </c>
      <c r="HG272">
        <v>696.21100000000001</v>
      </c>
      <c r="HH272">
        <v>25.231300000000001</v>
      </c>
      <c r="HI272">
        <v>35.576000000000001</v>
      </c>
      <c r="HJ272">
        <v>29.999300000000002</v>
      </c>
      <c r="HK272">
        <v>35.409300000000002</v>
      </c>
      <c r="HL272">
        <v>35.377200000000002</v>
      </c>
      <c r="HM272">
        <v>84.665800000000004</v>
      </c>
      <c r="HN272">
        <v>19.8339</v>
      </c>
      <c r="HO272">
        <v>20.517199999999999</v>
      </c>
      <c r="HP272">
        <v>25.231200000000001</v>
      </c>
      <c r="HQ272">
        <v>1715.48</v>
      </c>
      <c r="HR272">
        <v>29.484300000000001</v>
      </c>
      <c r="HS272">
        <v>98.816800000000001</v>
      </c>
      <c r="HT272">
        <v>98.710899999999995</v>
      </c>
    </row>
    <row r="273" spans="1:228" x14ac:dyDescent="0.2">
      <c r="A273">
        <v>258</v>
      </c>
      <c r="B273">
        <v>1665256699.5</v>
      </c>
      <c r="C273">
        <v>1026.5</v>
      </c>
      <c r="D273" t="s">
        <v>876</v>
      </c>
      <c r="E273" t="s">
        <v>877</v>
      </c>
      <c r="F273">
        <v>4</v>
      </c>
      <c r="G273">
        <v>1665256697.1875</v>
      </c>
      <c r="H273">
        <f t="shared" si="136"/>
        <v>2.211111348136095E-3</v>
      </c>
      <c r="I273">
        <f t="shared" si="137"/>
        <v>2.2111113481360949</v>
      </c>
      <c r="J273">
        <f t="shared" si="138"/>
        <v>33.363236979405464</v>
      </c>
      <c r="K273">
        <f t="shared" si="139"/>
        <v>1682.89625</v>
      </c>
      <c r="L273">
        <f t="shared" si="140"/>
        <v>1248.4826669159947</v>
      </c>
      <c r="M273">
        <f t="shared" si="141"/>
        <v>125.94578604927486</v>
      </c>
      <c r="N273">
        <f t="shared" si="142"/>
        <v>169.76902976890784</v>
      </c>
      <c r="O273">
        <f t="shared" si="143"/>
        <v>0.13721354932456817</v>
      </c>
      <c r="P273">
        <f t="shared" si="144"/>
        <v>3.6671380559048656</v>
      </c>
      <c r="Q273">
        <f t="shared" si="145"/>
        <v>0.13442381743576973</v>
      </c>
      <c r="R273">
        <f t="shared" si="146"/>
        <v>8.4260808131238887E-2</v>
      </c>
      <c r="S273">
        <f t="shared" si="147"/>
        <v>226.13715711044728</v>
      </c>
      <c r="T273">
        <f t="shared" si="148"/>
        <v>31.614479205597259</v>
      </c>
      <c r="U273">
        <f t="shared" si="149"/>
        <v>31.573450000000001</v>
      </c>
      <c r="V273">
        <f t="shared" si="150"/>
        <v>4.6610029224747107</v>
      </c>
      <c r="W273">
        <f t="shared" si="151"/>
        <v>67.938417427831737</v>
      </c>
      <c r="X273">
        <f t="shared" si="152"/>
        <v>3.0652058800872459</v>
      </c>
      <c r="Y273">
        <f t="shared" si="153"/>
        <v>4.5117416568369313</v>
      </c>
      <c r="Z273">
        <f t="shared" si="154"/>
        <v>1.5957970423874648</v>
      </c>
      <c r="AA273">
        <f t="shared" si="155"/>
        <v>-97.510010452801794</v>
      </c>
      <c r="AB273">
        <f t="shared" si="156"/>
        <v>-113.09338506261517</v>
      </c>
      <c r="AC273">
        <f t="shared" si="157"/>
        <v>-6.9450212156535418</v>
      </c>
      <c r="AD273">
        <f t="shared" si="158"/>
        <v>8.5887403793767589</v>
      </c>
      <c r="AE273">
        <f t="shared" si="159"/>
        <v>57.230244416380621</v>
      </c>
      <c r="AF273">
        <f t="shared" si="160"/>
        <v>2.034892827746575</v>
      </c>
      <c r="AG273">
        <f t="shared" si="161"/>
        <v>33.363236979405464</v>
      </c>
      <c r="AH273">
        <v>1760.099513768432</v>
      </c>
      <c r="AI273">
        <v>1738.764666666666</v>
      </c>
      <c r="AJ273">
        <v>1.7265442044698609</v>
      </c>
      <c r="AK273">
        <v>66.645628169260647</v>
      </c>
      <c r="AL273">
        <f t="shared" si="162"/>
        <v>2.2111113481360949</v>
      </c>
      <c r="AM273">
        <v>29.561363475436789</v>
      </c>
      <c r="AN273">
        <v>30.39253235294116</v>
      </c>
      <c r="AO273">
        <v>1.1078663689405429E-2</v>
      </c>
      <c r="AP273">
        <v>87.351231965539924</v>
      </c>
      <c r="AQ273">
        <v>24</v>
      </c>
      <c r="AR273">
        <v>4</v>
      </c>
      <c r="AS273">
        <f t="shared" si="163"/>
        <v>1</v>
      </c>
      <c r="AT273">
        <f t="shared" si="164"/>
        <v>0</v>
      </c>
      <c r="AU273">
        <f t="shared" si="165"/>
        <v>47406.69934780067</v>
      </c>
      <c r="AV273">
        <f t="shared" si="166"/>
        <v>1200.1112499999999</v>
      </c>
      <c r="AW273">
        <f t="shared" si="167"/>
        <v>1026.020601093496</v>
      </c>
      <c r="AX273">
        <f t="shared" si="168"/>
        <v>0.85493790770938616</v>
      </c>
      <c r="AY273">
        <f t="shared" si="169"/>
        <v>0.18843016187911521</v>
      </c>
      <c r="AZ273">
        <v>2.7</v>
      </c>
      <c r="BA273">
        <v>0.5</v>
      </c>
      <c r="BB273" t="s">
        <v>356</v>
      </c>
      <c r="BC273">
        <v>2</v>
      </c>
      <c r="BD273" t="b">
        <v>1</v>
      </c>
      <c r="BE273">
        <v>1665256697.1875</v>
      </c>
      <c r="BF273">
        <v>1682.89625</v>
      </c>
      <c r="BG273">
        <v>1708.09</v>
      </c>
      <c r="BH273">
        <v>30.38495</v>
      </c>
      <c r="BI273">
        <v>29.565412500000001</v>
      </c>
      <c r="BJ273">
        <v>1681.25125</v>
      </c>
      <c r="BK273">
        <v>30.189162499999998</v>
      </c>
      <c r="BL273">
        <v>650.03362500000003</v>
      </c>
      <c r="BM273">
        <v>100.77912499999999</v>
      </c>
      <c r="BN273">
        <v>9.9957575000000007E-2</v>
      </c>
      <c r="BO273">
        <v>31.001412500000001</v>
      </c>
      <c r="BP273">
        <v>31.573450000000001</v>
      </c>
      <c r="BQ273">
        <v>999.9</v>
      </c>
      <c r="BR273">
        <v>0</v>
      </c>
      <c r="BS273">
        <v>0</v>
      </c>
      <c r="BT273">
        <v>8987.9712499999987</v>
      </c>
      <c r="BU273">
        <v>0</v>
      </c>
      <c r="BV273">
        <v>41.931775000000002</v>
      </c>
      <c r="BW273">
        <v>-25.192799999999998</v>
      </c>
      <c r="BX273">
        <v>1735.63375</v>
      </c>
      <c r="BY273">
        <v>1760.1287500000001</v>
      </c>
      <c r="BZ273">
        <v>0.81953425000000002</v>
      </c>
      <c r="CA273">
        <v>1708.09</v>
      </c>
      <c r="CB273">
        <v>29.565412500000001</v>
      </c>
      <c r="CC273">
        <v>3.0621662500000002</v>
      </c>
      <c r="CD273">
        <v>2.9795750000000001</v>
      </c>
      <c r="CE273">
        <v>24.369887500000001</v>
      </c>
      <c r="CF273">
        <v>23.914224999999998</v>
      </c>
      <c r="CG273">
        <v>1200.1112499999999</v>
      </c>
      <c r="CH273">
        <v>0.49998712499999998</v>
      </c>
      <c r="CI273">
        <v>0.50001287500000002</v>
      </c>
      <c r="CJ273">
        <v>0</v>
      </c>
      <c r="CK273">
        <v>796.05287499999997</v>
      </c>
      <c r="CL273">
        <v>4.9990899999999998</v>
      </c>
      <c r="CM273">
        <v>8659.6375000000007</v>
      </c>
      <c r="CN273">
        <v>9558.692500000001</v>
      </c>
      <c r="CO273">
        <v>43.561999999999998</v>
      </c>
      <c r="CP273">
        <v>45.436999999999998</v>
      </c>
      <c r="CQ273">
        <v>44.436999999999998</v>
      </c>
      <c r="CR273">
        <v>44.436999999999998</v>
      </c>
      <c r="CS273">
        <v>44.859250000000003</v>
      </c>
      <c r="CT273">
        <v>597.54</v>
      </c>
      <c r="CU273">
        <v>597.57124999999996</v>
      </c>
      <c r="CV273">
        <v>0</v>
      </c>
      <c r="CW273">
        <v>1665256702.3</v>
      </c>
      <c r="CX273">
        <v>0</v>
      </c>
      <c r="CY273">
        <v>1665253528.5999999</v>
      </c>
      <c r="CZ273" t="s">
        <v>357</v>
      </c>
      <c r="DA273">
        <v>1665253526.5999999</v>
      </c>
      <c r="DB273">
        <v>1665253528.5999999</v>
      </c>
      <c r="DC273">
        <v>13</v>
      </c>
      <c r="DD273">
        <v>3.1E-2</v>
      </c>
      <c r="DE273">
        <v>1.2999999999999999E-2</v>
      </c>
      <c r="DF273">
        <v>1.6459999999999999</v>
      </c>
      <c r="DG273">
        <v>0.19600000000000001</v>
      </c>
      <c r="DH273">
        <v>415</v>
      </c>
      <c r="DI273">
        <v>32</v>
      </c>
      <c r="DJ273">
        <v>0.56000000000000005</v>
      </c>
      <c r="DK273">
        <v>0.22</v>
      </c>
      <c r="DL273">
        <v>-25.083577500000001</v>
      </c>
      <c r="DM273">
        <v>-0.74709455909941502</v>
      </c>
      <c r="DN273">
        <v>0.1034845145118341</v>
      </c>
      <c r="DO273">
        <v>0</v>
      </c>
      <c r="DP273">
        <v>0.77708802499999996</v>
      </c>
      <c r="DQ273">
        <v>0.20055020262664061</v>
      </c>
      <c r="DR273">
        <v>2.5333017663207329E-2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364</v>
      </c>
      <c r="EA273">
        <v>3.2943699999999998</v>
      </c>
      <c r="EB273">
        <v>2.6251699999999998</v>
      </c>
      <c r="EC273">
        <v>0.25451299999999999</v>
      </c>
      <c r="ED273">
        <v>0.25528600000000001</v>
      </c>
      <c r="EE273">
        <v>0.127802</v>
      </c>
      <c r="EF273">
        <v>0.12425799999999999</v>
      </c>
      <c r="EG273">
        <v>22478.799999999999</v>
      </c>
      <c r="EH273">
        <v>22993.3</v>
      </c>
      <c r="EI273">
        <v>28081</v>
      </c>
      <c r="EJ273">
        <v>29751.4</v>
      </c>
      <c r="EK273">
        <v>33629</v>
      </c>
      <c r="EL273">
        <v>36239.4</v>
      </c>
      <c r="EM273">
        <v>39545.5</v>
      </c>
      <c r="EN273">
        <v>42598.8</v>
      </c>
      <c r="EO273">
        <v>2.14425</v>
      </c>
      <c r="EP273">
        <v>2.1008200000000001</v>
      </c>
      <c r="EQ273">
        <v>9.8533900000000001E-3</v>
      </c>
      <c r="ER273">
        <v>0</v>
      </c>
      <c r="ES273">
        <v>31.418800000000001</v>
      </c>
      <c r="ET273">
        <v>999.9</v>
      </c>
      <c r="EU273">
        <v>47.7</v>
      </c>
      <c r="EV273">
        <v>40.4</v>
      </c>
      <c r="EW273">
        <v>35.848199999999999</v>
      </c>
      <c r="EX273">
        <v>57.297400000000003</v>
      </c>
      <c r="EY273">
        <v>-3.4214699999999998</v>
      </c>
      <c r="EZ273">
        <v>2</v>
      </c>
      <c r="FA273">
        <v>0.68293700000000002</v>
      </c>
      <c r="FB273">
        <v>3.83013</v>
      </c>
      <c r="FC273">
        <v>20.2301</v>
      </c>
      <c r="FD273">
        <v>5.2171399999999997</v>
      </c>
      <c r="FE273">
        <v>12.0099</v>
      </c>
      <c r="FF273">
        <v>4.9863</v>
      </c>
      <c r="FG273">
        <v>3.2846500000000001</v>
      </c>
      <c r="FH273">
        <v>5157.1000000000004</v>
      </c>
      <c r="FI273">
        <v>9999</v>
      </c>
      <c r="FJ273">
        <v>9999</v>
      </c>
      <c r="FK273">
        <v>432.4</v>
      </c>
      <c r="FL273">
        <v>1.86585</v>
      </c>
      <c r="FM273">
        <v>1.8622000000000001</v>
      </c>
      <c r="FN273">
        <v>1.86432</v>
      </c>
      <c r="FO273">
        <v>1.86049</v>
      </c>
      <c r="FP273">
        <v>1.8611500000000001</v>
      </c>
      <c r="FQ273">
        <v>1.8602000000000001</v>
      </c>
      <c r="FR273">
        <v>1.86188</v>
      </c>
      <c r="FS273">
        <v>1.8585</v>
      </c>
      <c r="FT273">
        <v>0</v>
      </c>
      <c r="FU273">
        <v>0</v>
      </c>
      <c r="FV273">
        <v>0</v>
      </c>
      <c r="FW273">
        <v>0</v>
      </c>
      <c r="FX273" t="s">
        <v>359</v>
      </c>
      <c r="FY273" t="s">
        <v>360</v>
      </c>
      <c r="FZ273" t="s">
        <v>361</v>
      </c>
      <c r="GA273" t="s">
        <v>361</v>
      </c>
      <c r="GB273" t="s">
        <v>361</v>
      </c>
      <c r="GC273" t="s">
        <v>361</v>
      </c>
      <c r="GD273">
        <v>0</v>
      </c>
      <c r="GE273">
        <v>100</v>
      </c>
      <c r="GF273">
        <v>100</v>
      </c>
      <c r="GG273">
        <v>1.65</v>
      </c>
      <c r="GH273">
        <v>0.1958</v>
      </c>
      <c r="GI273">
        <v>1.646399999999971</v>
      </c>
      <c r="GJ273">
        <v>0</v>
      </c>
      <c r="GK273">
        <v>0</v>
      </c>
      <c r="GL273">
        <v>0</v>
      </c>
      <c r="GM273">
        <v>0.19577000000000669</v>
      </c>
      <c r="GN273">
        <v>0</v>
      </c>
      <c r="GO273">
        <v>0</v>
      </c>
      <c r="GP273">
        <v>0</v>
      </c>
      <c r="GQ273">
        <v>-1</v>
      </c>
      <c r="GR273">
        <v>-1</v>
      </c>
      <c r="GS273">
        <v>-1</v>
      </c>
      <c r="GT273">
        <v>-1</v>
      </c>
      <c r="GU273">
        <v>52.9</v>
      </c>
      <c r="GV273">
        <v>52.8</v>
      </c>
      <c r="GW273">
        <v>4.2468300000000001</v>
      </c>
      <c r="GX273">
        <v>2.5488300000000002</v>
      </c>
      <c r="GY273">
        <v>2.04834</v>
      </c>
      <c r="GZ273">
        <v>2.6013199999999999</v>
      </c>
      <c r="HA273">
        <v>2.1972700000000001</v>
      </c>
      <c r="HB273">
        <v>2.3925800000000002</v>
      </c>
      <c r="HC273">
        <v>45.148400000000002</v>
      </c>
      <c r="HD273">
        <v>13.6942</v>
      </c>
      <c r="HE273">
        <v>18</v>
      </c>
      <c r="HF273">
        <v>663.69299999999998</v>
      </c>
      <c r="HG273">
        <v>696.096</v>
      </c>
      <c r="HH273">
        <v>25.244800000000001</v>
      </c>
      <c r="HI273">
        <v>35.575600000000001</v>
      </c>
      <c r="HJ273">
        <v>29.9999</v>
      </c>
      <c r="HK273">
        <v>35.407299999999999</v>
      </c>
      <c r="HL273">
        <v>35.377200000000002</v>
      </c>
      <c r="HM273">
        <v>84.926299999999998</v>
      </c>
      <c r="HN273">
        <v>19.8339</v>
      </c>
      <c r="HO273">
        <v>20.517199999999999</v>
      </c>
      <c r="HP273">
        <v>25.233599999999999</v>
      </c>
      <c r="HQ273">
        <v>1722.16</v>
      </c>
      <c r="HR273">
        <v>29.442900000000002</v>
      </c>
      <c r="HS273">
        <v>98.815100000000001</v>
      </c>
      <c r="HT273">
        <v>98.712599999999995</v>
      </c>
    </row>
    <row r="274" spans="1:228" x14ac:dyDescent="0.2">
      <c r="A274">
        <v>259</v>
      </c>
      <c r="B274">
        <v>1665256703.5</v>
      </c>
      <c r="C274">
        <v>1030.5</v>
      </c>
      <c r="D274" t="s">
        <v>878</v>
      </c>
      <c r="E274" t="s">
        <v>879</v>
      </c>
      <c r="F274">
        <v>4</v>
      </c>
      <c r="G274">
        <v>1665256701.5</v>
      </c>
      <c r="H274">
        <f t="shared" si="136"/>
        <v>2.1425422653208563E-3</v>
      </c>
      <c r="I274">
        <f t="shared" si="137"/>
        <v>2.1425422653208561</v>
      </c>
      <c r="J274">
        <f t="shared" si="138"/>
        <v>32.928710397731599</v>
      </c>
      <c r="K274">
        <f t="shared" si="139"/>
        <v>1690.035714285714</v>
      </c>
      <c r="L274">
        <f t="shared" si="140"/>
        <v>1248.3636757419788</v>
      </c>
      <c r="M274">
        <f t="shared" si="141"/>
        <v>125.93541859028451</v>
      </c>
      <c r="N274">
        <f t="shared" si="142"/>
        <v>170.49146754818932</v>
      </c>
      <c r="O274">
        <f t="shared" si="143"/>
        <v>0.13294129546652594</v>
      </c>
      <c r="P274">
        <f t="shared" si="144"/>
        <v>3.6673708391849966</v>
      </c>
      <c r="Q274">
        <f t="shared" si="145"/>
        <v>0.13032095523886342</v>
      </c>
      <c r="R274">
        <f t="shared" si="146"/>
        <v>8.168172239167662E-2</v>
      </c>
      <c r="S274">
        <f t="shared" si="147"/>
        <v>226.11075437948668</v>
      </c>
      <c r="T274">
        <f t="shared" si="148"/>
        <v>31.632771628868095</v>
      </c>
      <c r="U274">
        <f t="shared" si="149"/>
        <v>31.575800000000001</v>
      </c>
      <c r="V274">
        <f t="shared" si="150"/>
        <v>4.6616248669656715</v>
      </c>
      <c r="W274">
        <f t="shared" si="151"/>
        <v>67.954275939103454</v>
      </c>
      <c r="X274">
        <f t="shared" si="152"/>
        <v>3.0666284883632833</v>
      </c>
      <c r="Y274">
        <f t="shared" si="153"/>
        <v>4.5127822289084678</v>
      </c>
      <c r="Z274">
        <f t="shared" si="154"/>
        <v>1.5949963786023882</v>
      </c>
      <c r="AA274">
        <f t="shared" si="155"/>
        <v>-94.486113900649769</v>
      </c>
      <c r="AB274">
        <f t="shared" si="156"/>
        <v>-112.76550721054117</v>
      </c>
      <c r="AC274">
        <f t="shared" si="157"/>
        <v>-6.9246650550057778</v>
      </c>
      <c r="AD274">
        <f t="shared" si="158"/>
        <v>11.934468213289946</v>
      </c>
      <c r="AE274">
        <f t="shared" si="159"/>
        <v>57.311752775807548</v>
      </c>
      <c r="AF274">
        <f t="shared" si="160"/>
        <v>2.051276173842604</v>
      </c>
      <c r="AG274">
        <f t="shared" si="161"/>
        <v>32.928710397731599</v>
      </c>
      <c r="AH274">
        <v>1766.978758811036</v>
      </c>
      <c r="AI274">
        <v>1745.6773939393941</v>
      </c>
      <c r="AJ274">
        <v>1.7637237152156779</v>
      </c>
      <c r="AK274">
        <v>66.645628169260647</v>
      </c>
      <c r="AL274">
        <f t="shared" si="162"/>
        <v>2.1425422653208561</v>
      </c>
      <c r="AM274">
        <v>29.568370840914941</v>
      </c>
      <c r="AN274">
        <v>30.398808529411749</v>
      </c>
      <c r="AO274">
        <v>6.0612548617314816E-3</v>
      </c>
      <c r="AP274">
        <v>87.351231965539924</v>
      </c>
      <c r="AQ274">
        <v>24</v>
      </c>
      <c r="AR274">
        <v>4</v>
      </c>
      <c r="AS274">
        <f t="shared" si="163"/>
        <v>1</v>
      </c>
      <c r="AT274">
        <f t="shared" si="164"/>
        <v>0</v>
      </c>
      <c r="AU274">
        <f t="shared" si="165"/>
        <v>47410.260669452931</v>
      </c>
      <c r="AV274">
        <f t="shared" si="166"/>
        <v>1199.962857142857</v>
      </c>
      <c r="AW274">
        <f t="shared" si="167"/>
        <v>1025.8945421655369</v>
      </c>
      <c r="AX274">
        <f t="shared" si="168"/>
        <v>0.85493858085592644</v>
      </c>
      <c r="AY274">
        <f t="shared" si="169"/>
        <v>0.18843146105193814</v>
      </c>
      <c r="AZ274">
        <v>2.7</v>
      </c>
      <c r="BA274">
        <v>0.5</v>
      </c>
      <c r="BB274" t="s">
        <v>356</v>
      </c>
      <c r="BC274">
        <v>2</v>
      </c>
      <c r="BD274" t="b">
        <v>1</v>
      </c>
      <c r="BE274">
        <v>1665256701.5</v>
      </c>
      <c r="BF274">
        <v>1690.035714285714</v>
      </c>
      <c r="BG274">
        <v>1715.2814285714289</v>
      </c>
      <c r="BH274">
        <v>30.398657142857139</v>
      </c>
      <c r="BI274">
        <v>29.572514285714281</v>
      </c>
      <c r="BJ274">
        <v>1688.3914285714291</v>
      </c>
      <c r="BK274">
        <v>30.202885714285721</v>
      </c>
      <c r="BL274">
        <v>650.01885714285709</v>
      </c>
      <c r="BM274">
        <v>100.7804285714286</v>
      </c>
      <c r="BN274">
        <v>9.996472857142856E-2</v>
      </c>
      <c r="BO274">
        <v>31.005457142857139</v>
      </c>
      <c r="BP274">
        <v>31.575800000000001</v>
      </c>
      <c r="BQ274">
        <v>999.89999999999986</v>
      </c>
      <c r="BR274">
        <v>0</v>
      </c>
      <c r="BS274">
        <v>0</v>
      </c>
      <c r="BT274">
        <v>8988.66</v>
      </c>
      <c r="BU274">
        <v>0</v>
      </c>
      <c r="BV274">
        <v>43.999585714285722</v>
      </c>
      <c r="BW274">
        <v>-25.244199999999999</v>
      </c>
      <c r="BX274">
        <v>1743.022857142857</v>
      </c>
      <c r="BY274">
        <v>1767.5514285714289</v>
      </c>
      <c r="BZ274">
        <v>0.82613800000000004</v>
      </c>
      <c r="CA274">
        <v>1715.2814285714289</v>
      </c>
      <c r="CB274">
        <v>29.572514285714281</v>
      </c>
      <c r="CC274">
        <v>3.063592857142857</v>
      </c>
      <c r="CD274">
        <v>2.9803314285714291</v>
      </c>
      <c r="CE274">
        <v>24.37764285714286</v>
      </c>
      <c r="CF274">
        <v>23.918428571428571</v>
      </c>
      <c r="CG274">
        <v>1199.962857142857</v>
      </c>
      <c r="CH274">
        <v>0.49996328571428572</v>
      </c>
      <c r="CI274">
        <v>0.50003671428571428</v>
      </c>
      <c r="CJ274">
        <v>0</v>
      </c>
      <c r="CK274">
        <v>795.81214285714282</v>
      </c>
      <c r="CL274">
        <v>4.9990899999999998</v>
      </c>
      <c r="CM274">
        <v>8661.4499999999989</v>
      </c>
      <c r="CN274">
        <v>9557.44</v>
      </c>
      <c r="CO274">
        <v>43.571000000000012</v>
      </c>
      <c r="CP274">
        <v>45.436999999999998</v>
      </c>
      <c r="CQ274">
        <v>44.436999999999998</v>
      </c>
      <c r="CR274">
        <v>44.436999999999998</v>
      </c>
      <c r="CS274">
        <v>44.847999999999999</v>
      </c>
      <c r="CT274">
        <v>597.43857142857144</v>
      </c>
      <c r="CU274">
        <v>597.52428571428572</v>
      </c>
      <c r="CV274">
        <v>0</v>
      </c>
      <c r="CW274">
        <v>1665256706.5</v>
      </c>
      <c r="CX274">
        <v>0</v>
      </c>
      <c r="CY274">
        <v>1665253528.5999999</v>
      </c>
      <c r="CZ274" t="s">
        <v>357</v>
      </c>
      <c r="DA274">
        <v>1665253526.5999999</v>
      </c>
      <c r="DB274">
        <v>1665253528.5999999</v>
      </c>
      <c r="DC274">
        <v>13</v>
      </c>
      <c r="DD274">
        <v>3.1E-2</v>
      </c>
      <c r="DE274">
        <v>1.2999999999999999E-2</v>
      </c>
      <c r="DF274">
        <v>1.6459999999999999</v>
      </c>
      <c r="DG274">
        <v>0.19600000000000001</v>
      </c>
      <c r="DH274">
        <v>415</v>
      </c>
      <c r="DI274">
        <v>32</v>
      </c>
      <c r="DJ274">
        <v>0.56000000000000005</v>
      </c>
      <c r="DK274">
        <v>0.22</v>
      </c>
      <c r="DL274">
        <v>-25.126247500000002</v>
      </c>
      <c r="DM274">
        <v>-0.93416622889303769</v>
      </c>
      <c r="DN274">
        <v>0.1123672794622618</v>
      </c>
      <c r="DO274">
        <v>0</v>
      </c>
      <c r="DP274">
        <v>0.78892659999999992</v>
      </c>
      <c r="DQ274">
        <v>0.30851243527204258</v>
      </c>
      <c r="DR274">
        <v>3.1402375030242527E-2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364</v>
      </c>
      <c r="EA274">
        <v>3.2943199999999999</v>
      </c>
      <c r="EB274">
        <v>2.62514</v>
      </c>
      <c r="EC274">
        <v>0.25512200000000002</v>
      </c>
      <c r="ED274">
        <v>0.25587599999999999</v>
      </c>
      <c r="EE274">
        <v>0.127808</v>
      </c>
      <c r="EF274">
        <v>0.12431399999999999</v>
      </c>
      <c r="EG274">
        <v>22460.5</v>
      </c>
      <c r="EH274">
        <v>22975</v>
      </c>
      <c r="EI274">
        <v>28081.200000000001</v>
      </c>
      <c r="EJ274">
        <v>29751.4</v>
      </c>
      <c r="EK274">
        <v>33628.5</v>
      </c>
      <c r="EL274">
        <v>36237.4</v>
      </c>
      <c r="EM274">
        <v>39545.199999999997</v>
      </c>
      <c r="EN274">
        <v>42599.199999999997</v>
      </c>
      <c r="EO274">
        <v>2.1442999999999999</v>
      </c>
      <c r="EP274">
        <v>2.1008200000000001</v>
      </c>
      <c r="EQ274">
        <v>9.3318499999999992E-3</v>
      </c>
      <c r="ER274">
        <v>0</v>
      </c>
      <c r="ES274">
        <v>31.420999999999999</v>
      </c>
      <c r="ET274">
        <v>999.9</v>
      </c>
      <c r="EU274">
        <v>47.7</v>
      </c>
      <c r="EV274">
        <v>40.4</v>
      </c>
      <c r="EW274">
        <v>35.8489</v>
      </c>
      <c r="EX274">
        <v>57.717399999999998</v>
      </c>
      <c r="EY274">
        <v>-3.3052899999999998</v>
      </c>
      <c r="EZ274">
        <v>2</v>
      </c>
      <c r="FA274">
        <v>0.68331600000000003</v>
      </c>
      <c r="FB274">
        <v>3.8790499999999999</v>
      </c>
      <c r="FC274">
        <v>20.2288</v>
      </c>
      <c r="FD274">
        <v>5.2168400000000004</v>
      </c>
      <c r="FE274">
        <v>12.0099</v>
      </c>
      <c r="FF274">
        <v>4.9863499999999998</v>
      </c>
      <c r="FG274">
        <v>3.2846500000000001</v>
      </c>
      <c r="FH274">
        <v>5157.1000000000004</v>
      </c>
      <c r="FI274">
        <v>9999</v>
      </c>
      <c r="FJ274">
        <v>9999</v>
      </c>
      <c r="FK274">
        <v>432.4</v>
      </c>
      <c r="FL274">
        <v>1.86585</v>
      </c>
      <c r="FM274">
        <v>1.86222</v>
      </c>
      <c r="FN274">
        <v>1.86432</v>
      </c>
      <c r="FO274">
        <v>1.8605</v>
      </c>
      <c r="FP274">
        <v>1.8611599999999999</v>
      </c>
      <c r="FQ274">
        <v>1.8602000000000001</v>
      </c>
      <c r="FR274">
        <v>1.86189</v>
      </c>
      <c r="FS274">
        <v>1.85849</v>
      </c>
      <c r="FT274">
        <v>0</v>
      </c>
      <c r="FU274">
        <v>0</v>
      </c>
      <c r="FV274">
        <v>0</v>
      </c>
      <c r="FW274">
        <v>0</v>
      </c>
      <c r="FX274" t="s">
        <v>359</v>
      </c>
      <c r="FY274" t="s">
        <v>360</v>
      </c>
      <c r="FZ274" t="s">
        <v>361</v>
      </c>
      <c r="GA274" t="s">
        <v>361</v>
      </c>
      <c r="GB274" t="s">
        <v>361</v>
      </c>
      <c r="GC274" t="s">
        <v>361</v>
      </c>
      <c r="GD274">
        <v>0</v>
      </c>
      <c r="GE274">
        <v>100</v>
      </c>
      <c r="GF274">
        <v>100</v>
      </c>
      <c r="GG274">
        <v>1.65</v>
      </c>
      <c r="GH274">
        <v>0.1958</v>
      </c>
      <c r="GI274">
        <v>1.646399999999971</v>
      </c>
      <c r="GJ274">
        <v>0</v>
      </c>
      <c r="GK274">
        <v>0</v>
      </c>
      <c r="GL274">
        <v>0</v>
      </c>
      <c r="GM274">
        <v>0.19577000000000669</v>
      </c>
      <c r="GN274">
        <v>0</v>
      </c>
      <c r="GO274">
        <v>0</v>
      </c>
      <c r="GP274">
        <v>0</v>
      </c>
      <c r="GQ274">
        <v>-1</v>
      </c>
      <c r="GR274">
        <v>-1</v>
      </c>
      <c r="GS274">
        <v>-1</v>
      </c>
      <c r="GT274">
        <v>-1</v>
      </c>
      <c r="GU274">
        <v>52.9</v>
      </c>
      <c r="GV274">
        <v>52.9</v>
      </c>
      <c r="GW274">
        <v>4.2602500000000001</v>
      </c>
      <c r="GX274">
        <v>2.5512700000000001</v>
      </c>
      <c r="GY274">
        <v>2.04834</v>
      </c>
      <c r="GZ274">
        <v>2.6013199999999999</v>
      </c>
      <c r="HA274">
        <v>2.1972700000000001</v>
      </c>
      <c r="HB274">
        <v>2.3547400000000001</v>
      </c>
      <c r="HC274">
        <v>45.148400000000002</v>
      </c>
      <c r="HD274">
        <v>13.685499999999999</v>
      </c>
      <c r="HE274">
        <v>18</v>
      </c>
      <c r="HF274">
        <v>663.72</v>
      </c>
      <c r="HG274">
        <v>696.07600000000002</v>
      </c>
      <c r="HH274">
        <v>25.248100000000001</v>
      </c>
      <c r="HI274">
        <v>35.572800000000001</v>
      </c>
      <c r="HJ274">
        <v>30.0002</v>
      </c>
      <c r="HK274">
        <v>35.406100000000002</v>
      </c>
      <c r="HL274">
        <v>35.375300000000003</v>
      </c>
      <c r="HM274">
        <v>85.185199999999995</v>
      </c>
      <c r="HN274">
        <v>20.108699999999999</v>
      </c>
      <c r="HO274">
        <v>20.517199999999999</v>
      </c>
      <c r="HP274">
        <v>25.238</v>
      </c>
      <c r="HQ274">
        <v>1728.84</v>
      </c>
      <c r="HR274">
        <v>29.416899999999998</v>
      </c>
      <c r="HS274">
        <v>98.814899999999994</v>
      </c>
      <c r="HT274">
        <v>98.713099999999997</v>
      </c>
    </row>
    <row r="275" spans="1:228" x14ac:dyDescent="0.2">
      <c r="A275">
        <v>260</v>
      </c>
      <c r="B275">
        <v>1665256707.5</v>
      </c>
      <c r="C275">
        <v>1034.5</v>
      </c>
      <c r="D275" t="s">
        <v>880</v>
      </c>
      <c r="E275" t="s">
        <v>881</v>
      </c>
      <c r="F275">
        <v>4</v>
      </c>
      <c r="G275">
        <v>1665256705.1875</v>
      </c>
      <c r="H275">
        <f t="shared" si="136"/>
        <v>2.0258781510889353E-3</v>
      </c>
      <c r="I275">
        <f t="shared" si="137"/>
        <v>2.0258781510889352</v>
      </c>
      <c r="J275">
        <f t="shared" si="138"/>
        <v>33.398787075139921</v>
      </c>
      <c r="K275">
        <f t="shared" si="139"/>
        <v>1696.3425</v>
      </c>
      <c r="L275">
        <f t="shared" si="140"/>
        <v>1225.3038098666404</v>
      </c>
      <c r="M275">
        <f t="shared" si="141"/>
        <v>123.61086473014316</v>
      </c>
      <c r="N275">
        <f t="shared" si="142"/>
        <v>171.13009982913113</v>
      </c>
      <c r="O275">
        <f t="shared" si="143"/>
        <v>0.125505992595555</v>
      </c>
      <c r="P275">
        <f t="shared" si="144"/>
        <v>3.6705026435193795</v>
      </c>
      <c r="Q275">
        <f t="shared" si="145"/>
        <v>0.12316973977901831</v>
      </c>
      <c r="R275">
        <f t="shared" si="146"/>
        <v>7.7187368148103647E-2</v>
      </c>
      <c r="S275">
        <f t="shared" si="147"/>
        <v>226.11090486054439</v>
      </c>
      <c r="T275">
        <f t="shared" si="148"/>
        <v>31.655261857819138</v>
      </c>
      <c r="U275">
        <f t="shared" si="149"/>
        <v>31.578074999999998</v>
      </c>
      <c r="V275">
        <f t="shared" si="150"/>
        <v>4.6622270310040035</v>
      </c>
      <c r="W275">
        <f t="shared" si="151"/>
        <v>67.957224621204816</v>
      </c>
      <c r="X275">
        <f t="shared" si="152"/>
        <v>3.0664980385003968</v>
      </c>
      <c r="Y275">
        <f t="shared" si="153"/>
        <v>4.5123944592986689</v>
      </c>
      <c r="Z275">
        <f t="shared" si="154"/>
        <v>1.5957289925036067</v>
      </c>
      <c r="AA275">
        <f t="shared" si="155"/>
        <v>-89.341226463022039</v>
      </c>
      <c r="AB275">
        <f t="shared" si="156"/>
        <v>-113.61023102631165</v>
      </c>
      <c r="AC275">
        <f t="shared" si="157"/>
        <v>-6.970611395794414</v>
      </c>
      <c r="AD275">
        <f t="shared" si="158"/>
        <v>16.18883597541631</v>
      </c>
      <c r="AE275">
        <f t="shared" si="159"/>
        <v>57.106092318234317</v>
      </c>
      <c r="AF275">
        <f t="shared" si="160"/>
        <v>1.9654851629899148</v>
      </c>
      <c r="AG275">
        <f t="shared" si="161"/>
        <v>33.398787075139921</v>
      </c>
      <c r="AH275">
        <v>1773.9093208948509</v>
      </c>
      <c r="AI275">
        <v>1752.625575757575</v>
      </c>
      <c r="AJ275">
        <v>1.709806290014283</v>
      </c>
      <c r="AK275">
        <v>66.645628169260647</v>
      </c>
      <c r="AL275">
        <f t="shared" si="162"/>
        <v>2.0258781510889352</v>
      </c>
      <c r="AM275">
        <v>29.5797732482378</v>
      </c>
      <c r="AN275">
        <v>30.395854411764699</v>
      </c>
      <c r="AO275">
        <v>-2.4492560910474059E-5</v>
      </c>
      <c r="AP275">
        <v>87.351231965539924</v>
      </c>
      <c r="AQ275">
        <v>25</v>
      </c>
      <c r="AR275">
        <v>4</v>
      </c>
      <c r="AS275">
        <f t="shared" si="163"/>
        <v>1</v>
      </c>
      <c r="AT275">
        <f t="shared" si="164"/>
        <v>0</v>
      </c>
      <c r="AU275">
        <f t="shared" si="165"/>
        <v>47466.785732166201</v>
      </c>
      <c r="AV275">
        <f t="shared" si="166"/>
        <v>1199.9712500000001</v>
      </c>
      <c r="AW275">
        <f t="shared" si="167"/>
        <v>1025.9009760935464</v>
      </c>
      <c r="AX275">
        <f t="shared" si="168"/>
        <v>0.85493796296665137</v>
      </c>
      <c r="AY275">
        <f t="shared" si="169"/>
        <v>0.18843026852563707</v>
      </c>
      <c r="AZ275">
        <v>2.7</v>
      </c>
      <c r="BA275">
        <v>0.5</v>
      </c>
      <c r="BB275" t="s">
        <v>356</v>
      </c>
      <c r="BC275">
        <v>2</v>
      </c>
      <c r="BD275" t="b">
        <v>1</v>
      </c>
      <c r="BE275">
        <v>1665256705.1875</v>
      </c>
      <c r="BF275">
        <v>1696.3425</v>
      </c>
      <c r="BG275">
        <v>1721.44875</v>
      </c>
      <c r="BH275">
        <v>30.3969375</v>
      </c>
      <c r="BI275">
        <v>29.6053125</v>
      </c>
      <c r="BJ275">
        <v>1694.6937499999999</v>
      </c>
      <c r="BK275">
        <v>30.201162499999999</v>
      </c>
      <c r="BL275">
        <v>649.99199999999996</v>
      </c>
      <c r="BM275">
        <v>100.78175</v>
      </c>
      <c r="BN275">
        <v>0.10005885</v>
      </c>
      <c r="BO275">
        <v>31.00395</v>
      </c>
      <c r="BP275">
        <v>31.578074999999998</v>
      </c>
      <c r="BQ275">
        <v>999.9</v>
      </c>
      <c r="BR275">
        <v>0</v>
      </c>
      <c r="BS275">
        <v>0</v>
      </c>
      <c r="BT275">
        <v>8999.375</v>
      </c>
      <c r="BU275">
        <v>0</v>
      </c>
      <c r="BV275">
        <v>45.408675000000002</v>
      </c>
      <c r="BW275">
        <v>-25.105537500000001</v>
      </c>
      <c r="BX275">
        <v>1749.51875</v>
      </c>
      <c r="BY275">
        <v>1773.9662499999999</v>
      </c>
      <c r="BZ275">
        <v>0.79161925</v>
      </c>
      <c r="CA275">
        <v>1721.44875</v>
      </c>
      <c r="CB275">
        <v>29.6053125</v>
      </c>
      <c r="CC275">
        <v>3.0634575000000002</v>
      </c>
      <c r="CD275">
        <v>2.9836775000000002</v>
      </c>
      <c r="CE275">
        <v>24.3769125</v>
      </c>
      <c r="CF275">
        <v>23.937087500000001</v>
      </c>
      <c r="CG275">
        <v>1199.9712500000001</v>
      </c>
      <c r="CH275">
        <v>0.49998412499999989</v>
      </c>
      <c r="CI275">
        <v>0.500015875</v>
      </c>
      <c r="CJ275">
        <v>0</v>
      </c>
      <c r="CK275">
        <v>795.86725000000001</v>
      </c>
      <c r="CL275">
        <v>4.9990899999999998</v>
      </c>
      <c r="CM275">
        <v>8662.4375</v>
      </c>
      <c r="CN275">
        <v>9557.5687500000004</v>
      </c>
      <c r="CO275">
        <v>43.561999999999998</v>
      </c>
      <c r="CP275">
        <v>45.436999999999998</v>
      </c>
      <c r="CQ275">
        <v>44.436999999999998</v>
      </c>
      <c r="CR275">
        <v>44.468499999999999</v>
      </c>
      <c r="CS275">
        <v>44.875</v>
      </c>
      <c r="CT275">
        <v>597.46749999999997</v>
      </c>
      <c r="CU275">
        <v>597.50375000000008</v>
      </c>
      <c r="CV275">
        <v>0</v>
      </c>
      <c r="CW275">
        <v>1665256710.0999999</v>
      </c>
      <c r="CX275">
        <v>0</v>
      </c>
      <c r="CY275">
        <v>1665253528.5999999</v>
      </c>
      <c r="CZ275" t="s">
        <v>357</v>
      </c>
      <c r="DA275">
        <v>1665253526.5999999</v>
      </c>
      <c r="DB275">
        <v>1665253528.5999999</v>
      </c>
      <c r="DC275">
        <v>13</v>
      </c>
      <c r="DD275">
        <v>3.1E-2</v>
      </c>
      <c r="DE275">
        <v>1.2999999999999999E-2</v>
      </c>
      <c r="DF275">
        <v>1.6459999999999999</v>
      </c>
      <c r="DG275">
        <v>0.19600000000000001</v>
      </c>
      <c r="DH275">
        <v>415</v>
      </c>
      <c r="DI275">
        <v>32</v>
      </c>
      <c r="DJ275">
        <v>0.56000000000000005</v>
      </c>
      <c r="DK275">
        <v>0.22</v>
      </c>
      <c r="DL275">
        <v>-25.143875000000001</v>
      </c>
      <c r="DM275">
        <v>-0.32615909943713761</v>
      </c>
      <c r="DN275">
        <v>0.1009235273610669</v>
      </c>
      <c r="DO275">
        <v>0</v>
      </c>
      <c r="DP275">
        <v>0.79716557499999996</v>
      </c>
      <c r="DQ275">
        <v>0.17721715947467059</v>
      </c>
      <c r="DR275">
        <v>2.708191810127885E-2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364</v>
      </c>
      <c r="EA275">
        <v>3.2944200000000001</v>
      </c>
      <c r="EB275">
        <v>2.62534</v>
      </c>
      <c r="EC275">
        <v>0.25570700000000002</v>
      </c>
      <c r="ED275">
        <v>0.25646099999999999</v>
      </c>
      <c r="EE275">
        <v>0.127808</v>
      </c>
      <c r="EF275">
        <v>0.124419</v>
      </c>
      <c r="EG275">
        <v>22442.799999999999</v>
      </c>
      <c r="EH275">
        <v>22956.7</v>
      </c>
      <c r="EI275">
        <v>28081.3</v>
      </c>
      <c r="EJ275">
        <v>29751.3</v>
      </c>
      <c r="EK275">
        <v>33629</v>
      </c>
      <c r="EL275">
        <v>36232.699999999997</v>
      </c>
      <c r="EM275">
        <v>39545.699999999997</v>
      </c>
      <c r="EN275">
        <v>42598.7</v>
      </c>
      <c r="EO275">
        <v>2.14425</v>
      </c>
      <c r="EP275">
        <v>2.1007799999999999</v>
      </c>
      <c r="EQ275">
        <v>1.0021E-2</v>
      </c>
      <c r="ER275">
        <v>0</v>
      </c>
      <c r="ES275">
        <v>31.4238</v>
      </c>
      <c r="ET275">
        <v>999.9</v>
      </c>
      <c r="EU275">
        <v>47.7</v>
      </c>
      <c r="EV275">
        <v>40.4</v>
      </c>
      <c r="EW275">
        <v>35.846600000000002</v>
      </c>
      <c r="EX275">
        <v>57.537399999999998</v>
      </c>
      <c r="EY275">
        <v>-3.4495200000000001</v>
      </c>
      <c r="EZ275">
        <v>2</v>
      </c>
      <c r="FA275">
        <v>0.68362599999999996</v>
      </c>
      <c r="FB275">
        <v>3.9228999999999998</v>
      </c>
      <c r="FC275">
        <v>20.227699999999999</v>
      </c>
      <c r="FD275">
        <v>5.2168400000000004</v>
      </c>
      <c r="FE275">
        <v>12.0099</v>
      </c>
      <c r="FF275">
        <v>4.9863</v>
      </c>
      <c r="FG275">
        <v>3.2846500000000001</v>
      </c>
      <c r="FH275">
        <v>5157.1000000000004</v>
      </c>
      <c r="FI275">
        <v>9999</v>
      </c>
      <c r="FJ275">
        <v>9999</v>
      </c>
      <c r="FK275">
        <v>432.4</v>
      </c>
      <c r="FL275">
        <v>1.86585</v>
      </c>
      <c r="FM275">
        <v>1.86222</v>
      </c>
      <c r="FN275">
        <v>1.86433</v>
      </c>
      <c r="FO275">
        <v>1.86049</v>
      </c>
      <c r="FP275">
        <v>1.8611800000000001</v>
      </c>
      <c r="FQ275">
        <v>1.8602000000000001</v>
      </c>
      <c r="FR275">
        <v>1.86188</v>
      </c>
      <c r="FS275">
        <v>1.8584700000000001</v>
      </c>
      <c r="FT275">
        <v>0</v>
      </c>
      <c r="FU275">
        <v>0</v>
      </c>
      <c r="FV275">
        <v>0</v>
      </c>
      <c r="FW275">
        <v>0</v>
      </c>
      <c r="FX275" t="s">
        <v>359</v>
      </c>
      <c r="FY275" t="s">
        <v>360</v>
      </c>
      <c r="FZ275" t="s">
        <v>361</v>
      </c>
      <c r="GA275" t="s">
        <v>361</v>
      </c>
      <c r="GB275" t="s">
        <v>361</v>
      </c>
      <c r="GC275" t="s">
        <v>361</v>
      </c>
      <c r="GD275">
        <v>0</v>
      </c>
      <c r="GE275">
        <v>100</v>
      </c>
      <c r="GF275">
        <v>100</v>
      </c>
      <c r="GG275">
        <v>1.64</v>
      </c>
      <c r="GH275">
        <v>0.1958</v>
      </c>
      <c r="GI275">
        <v>1.646399999999971</v>
      </c>
      <c r="GJ275">
        <v>0</v>
      </c>
      <c r="GK275">
        <v>0</v>
      </c>
      <c r="GL275">
        <v>0</v>
      </c>
      <c r="GM275">
        <v>0.19577000000000669</v>
      </c>
      <c r="GN275">
        <v>0</v>
      </c>
      <c r="GO275">
        <v>0</v>
      </c>
      <c r="GP275">
        <v>0</v>
      </c>
      <c r="GQ275">
        <v>-1</v>
      </c>
      <c r="GR275">
        <v>-1</v>
      </c>
      <c r="GS275">
        <v>-1</v>
      </c>
      <c r="GT275">
        <v>-1</v>
      </c>
      <c r="GU275">
        <v>53</v>
      </c>
      <c r="GV275">
        <v>53</v>
      </c>
      <c r="GW275">
        <v>4.2724599999999997</v>
      </c>
      <c r="GX275">
        <v>2.5537100000000001</v>
      </c>
      <c r="GY275">
        <v>2.04834</v>
      </c>
      <c r="GZ275">
        <v>2.6000999999999999</v>
      </c>
      <c r="HA275">
        <v>2.1972700000000001</v>
      </c>
      <c r="HB275">
        <v>2.2936999999999999</v>
      </c>
      <c r="HC275">
        <v>45.1768</v>
      </c>
      <c r="HD275">
        <v>13.667999999999999</v>
      </c>
      <c r="HE275">
        <v>18</v>
      </c>
      <c r="HF275">
        <v>663.68</v>
      </c>
      <c r="HG275">
        <v>696.01400000000001</v>
      </c>
      <c r="HH275">
        <v>25.2483</v>
      </c>
      <c r="HI275">
        <v>35.572800000000001</v>
      </c>
      <c r="HJ275">
        <v>30.000299999999999</v>
      </c>
      <c r="HK275">
        <v>35.406100000000002</v>
      </c>
      <c r="HL275">
        <v>35.373899999999999</v>
      </c>
      <c r="HM275">
        <v>85.444299999999998</v>
      </c>
      <c r="HN275">
        <v>20.762</v>
      </c>
      <c r="HO275">
        <v>20.517199999999999</v>
      </c>
      <c r="HP275">
        <v>25.2331</v>
      </c>
      <c r="HQ275">
        <v>1735.52</v>
      </c>
      <c r="HR275">
        <v>29.381699999999999</v>
      </c>
      <c r="HS275">
        <v>98.815899999999999</v>
      </c>
      <c r="HT275">
        <v>98.712299999999999</v>
      </c>
    </row>
    <row r="276" spans="1:228" x14ac:dyDescent="0.2">
      <c r="A276">
        <v>261</v>
      </c>
      <c r="B276">
        <v>1665256711.5</v>
      </c>
      <c r="C276">
        <v>1038.5</v>
      </c>
      <c r="D276" t="s">
        <v>882</v>
      </c>
      <c r="E276" t="s">
        <v>883</v>
      </c>
      <c r="F276">
        <v>4</v>
      </c>
      <c r="G276">
        <v>1665256709.5</v>
      </c>
      <c r="H276">
        <f t="shared" si="136"/>
        <v>1.9226775453696765E-3</v>
      </c>
      <c r="I276">
        <f t="shared" si="137"/>
        <v>1.9226775453696765</v>
      </c>
      <c r="J276">
        <f t="shared" si="138"/>
        <v>32.950703498653574</v>
      </c>
      <c r="K276">
        <f t="shared" si="139"/>
        <v>1703.6671428571431</v>
      </c>
      <c r="L276">
        <f t="shared" si="140"/>
        <v>1214.5912132599888</v>
      </c>
      <c r="M276">
        <f t="shared" si="141"/>
        <v>122.52932079064055</v>
      </c>
      <c r="N276">
        <f t="shared" si="142"/>
        <v>171.86784787231392</v>
      </c>
      <c r="O276">
        <f t="shared" si="143"/>
        <v>0.11877429303957797</v>
      </c>
      <c r="P276">
        <f t="shared" si="144"/>
        <v>3.6694027982863435</v>
      </c>
      <c r="Q276">
        <f t="shared" si="145"/>
        <v>0.11667906573411328</v>
      </c>
      <c r="R276">
        <f t="shared" si="146"/>
        <v>7.3109585324618961E-2</v>
      </c>
      <c r="S276">
        <f t="shared" si="147"/>
        <v>226.10895266485531</v>
      </c>
      <c r="T276">
        <f t="shared" si="148"/>
        <v>31.675266398868615</v>
      </c>
      <c r="U276">
        <f t="shared" si="149"/>
        <v>31.589099999999998</v>
      </c>
      <c r="V276">
        <f t="shared" si="150"/>
        <v>4.6651461701292769</v>
      </c>
      <c r="W276">
        <f t="shared" si="151"/>
        <v>67.964323693395286</v>
      </c>
      <c r="X276">
        <f t="shared" si="152"/>
        <v>3.0664949052507229</v>
      </c>
      <c r="Y276">
        <f t="shared" si="153"/>
        <v>4.5119185163740871</v>
      </c>
      <c r="Z276">
        <f t="shared" si="154"/>
        <v>1.598651264878554</v>
      </c>
      <c r="AA276">
        <f t="shared" si="155"/>
        <v>-84.790079750802732</v>
      </c>
      <c r="AB276">
        <f t="shared" si="156"/>
        <v>-116.12318322913221</v>
      </c>
      <c r="AC276">
        <f t="shared" si="157"/>
        <v>-7.1272529834790896</v>
      </c>
      <c r="AD276">
        <f t="shared" si="158"/>
        <v>18.068436701441286</v>
      </c>
      <c r="AE276">
        <f t="shared" si="159"/>
        <v>56.954456023364052</v>
      </c>
      <c r="AF276">
        <f t="shared" si="160"/>
        <v>1.9618070797231701</v>
      </c>
      <c r="AG276">
        <f t="shared" si="161"/>
        <v>32.950703498653574</v>
      </c>
      <c r="AH276">
        <v>1780.868399307139</v>
      </c>
      <c r="AI276">
        <v>1759.670424242423</v>
      </c>
      <c r="AJ276">
        <v>1.735940599857178</v>
      </c>
      <c r="AK276">
        <v>66.645628169260647</v>
      </c>
      <c r="AL276">
        <f t="shared" si="162"/>
        <v>1.9226775453696765</v>
      </c>
      <c r="AM276">
        <v>29.622420315857049</v>
      </c>
      <c r="AN276">
        <v>30.39631147058823</v>
      </c>
      <c r="AO276">
        <v>8.6714082884122685E-5</v>
      </c>
      <c r="AP276">
        <v>87.351231965539924</v>
      </c>
      <c r="AQ276">
        <v>24</v>
      </c>
      <c r="AR276">
        <v>4</v>
      </c>
      <c r="AS276">
        <f t="shared" si="163"/>
        <v>1</v>
      </c>
      <c r="AT276">
        <f t="shared" si="164"/>
        <v>0</v>
      </c>
      <c r="AU276">
        <f t="shared" si="165"/>
        <v>47447.30429861672</v>
      </c>
      <c r="AV276">
        <f t="shared" si="166"/>
        <v>1199.9557142857141</v>
      </c>
      <c r="AW276">
        <f t="shared" si="167"/>
        <v>1025.888199308215</v>
      </c>
      <c r="AX276">
        <f t="shared" si="168"/>
        <v>0.85493838405435274</v>
      </c>
      <c r="AY276">
        <f t="shared" si="169"/>
        <v>0.18843108122490085</v>
      </c>
      <c r="AZ276">
        <v>2.7</v>
      </c>
      <c r="BA276">
        <v>0.5</v>
      </c>
      <c r="BB276" t="s">
        <v>356</v>
      </c>
      <c r="BC276">
        <v>2</v>
      </c>
      <c r="BD276" t="b">
        <v>1</v>
      </c>
      <c r="BE276">
        <v>1665256709.5</v>
      </c>
      <c r="BF276">
        <v>1703.6671428571431</v>
      </c>
      <c r="BG276">
        <v>1728.712857142857</v>
      </c>
      <c r="BH276">
        <v>30.397114285714292</v>
      </c>
      <c r="BI276">
        <v>29.606999999999999</v>
      </c>
      <c r="BJ276">
        <v>1702.0214285714289</v>
      </c>
      <c r="BK276">
        <v>30.201342857142858</v>
      </c>
      <c r="BL276">
        <v>650.01599999999996</v>
      </c>
      <c r="BM276">
        <v>100.7811428571429</v>
      </c>
      <c r="BN276">
        <v>9.9976199999999987E-2</v>
      </c>
      <c r="BO276">
        <v>31.002099999999999</v>
      </c>
      <c r="BP276">
        <v>31.589099999999998</v>
      </c>
      <c r="BQ276">
        <v>999.89999999999986</v>
      </c>
      <c r="BR276">
        <v>0</v>
      </c>
      <c r="BS276">
        <v>0</v>
      </c>
      <c r="BT276">
        <v>8995.6242857142861</v>
      </c>
      <c r="BU276">
        <v>0</v>
      </c>
      <c r="BV276">
        <v>47.152328571428562</v>
      </c>
      <c r="BW276">
        <v>-25.045914285714279</v>
      </c>
      <c r="BX276">
        <v>1757.0771428571429</v>
      </c>
      <c r="BY276">
        <v>1781.457142857143</v>
      </c>
      <c r="BZ276">
        <v>0.79012199999999999</v>
      </c>
      <c r="CA276">
        <v>1728.712857142857</v>
      </c>
      <c r="CB276">
        <v>29.606999999999999</v>
      </c>
      <c r="CC276">
        <v>3.0634571428571431</v>
      </c>
      <c r="CD276">
        <v>2.9838285714285711</v>
      </c>
      <c r="CE276">
        <v>24.376899999999999</v>
      </c>
      <c r="CF276">
        <v>23.937957142857151</v>
      </c>
      <c r="CG276">
        <v>1199.9557142857141</v>
      </c>
      <c r="CH276">
        <v>0.49997142857142851</v>
      </c>
      <c r="CI276">
        <v>0.50002857142857149</v>
      </c>
      <c r="CJ276">
        <v>0</v>
      </c>
      <c r="CK276">
        <v>795.71614285714281</v>
      </c>
      <c r="CL276">
        <v>4.9990899999999998</v>
      </c>
      <c r="CM276">
        <v>8656.2271428571421</v>
      </c>
      <c r="CN276">
        <v>9557.3828571428567</v>
      </c>
      <c r="CO276">
        <v>43.561999999999998</v>
      </c>
      <c r="CP276">
        <v>45.436999999999998</v>
      </c>
      <c r="CQ276">
        <v>44.436999999999998</v>
      </c>
      <c r="CR276">
        <v>44.491</v>
      </c>
      <c r="CS276">
        <v>44.875</v>
      </c>
      <c r="CT276">
        <v>597.44285714285706</v>
      </c>
      <c r="CU276">
        <v>597.51285714285711</v>
      </c>
      <c r="CV276">
        <v>0</v>
      </c>
      <c r="CW276">
        <v>1665256714.3</v>
      </c>
      <c r="CX276">
        <v>0</v>
      </c>
      <c r="CY276">
        <v>1665253528.5999999</v>
      </c>
      <c r="CZ276" t="s">
        <v>357</v>
      </c>
      <c r="DA276">
        <v>1665253526.5999999</v>
      </c>
      <c r="DB276">
        <v>1665253528.5999999</v>
      </c>
      <c r="DC276">
        <v>13</v>
      </c>
      <c r="DD276">
        <v>3.1E-2</v>
      </c>
      <c r="DE276">
        <v>1.2999999999999999E-2</v>
      </c>
      <c r="DF276">
        <v>1.6459999999999999</v>
      </c>
      <c r="DG276">
        <v>0.19600000000000001</v>
      </c>
      <c r="DH276">
        <v>415</v>
      </c>
      <c r="DI276">
        <v>32</v>
      </c>
      <c r="DJ276">
        <v>0.56000000000000005</v>
      </c>
      <c r="DK276">
        <v>0.22</v>
      </c>
      <c r="DL276">
        <v>-25.147570000000002</v>
      </c>
      <c r="DM276">
        <v>0.37072120075053561</v>
      </c>
      <c r="DN276">
        <v>0.10147706194012519</v>
      </c>
      <c r="DO276">
        <v>0</v>
      </c>
      <c r="DP276">
        <v>0.80312975000000009</v>
      </c>
      <c r="DQ276">
        <v>-4.458393996247708E-2</v>
      </c>
      <c r="DR276">
        <v>1.9484160203547391E-2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377</v>
      </c>
      <c r="EA276">
        <v>3.2943699999999998</v>
      </c>
      <c r="EB276">
        <v>2.6252200000000001</v>
      </c>
      <c r="EC276">
        <v>0.25629800000000003</v>
      </c>
      <c r="ED276">
        <v>0.25704399999999999</v>
      </c>
      <c r="EE276">
        <v>0.12779099999999999</v>
      </c>
      <c r="EF276">
        <v>0.12428599999999999</v>
      </c>
      <c r="EG276">
        <v>22424.9</v>
      </c>
      <c r="EH276">
        <v>22938.3</v>
      </c>
      <c r="EI276">
        <v>28081.4</v>
      </c>
      <c r="EJ276">
        <v>29751</v>
      </c>
      <c r="EK276">
        <v>33629.9</v>
      </c>
      <c r="EL276">
        <v>36237.9</v>
      </c>
      <c r="EM276">
        <v>39546</v>
      </c>
      <c r="EN276">
        <v>42598.400000000001</v>
      </c>
      <c r="EO276">
        <v>2.1442999999999999</v>
      </c>
      <c r="EP276">
        <v>2.1009500000000001</v>
      </c>
      <c r="EQ276">
        <v>9.7788900000000002E-3</v>
      </c>
      <c r="ER276">
        <v>0</v>
      </c>
      <c r="ES276">
        <v>31.427499999999998</v>
      </c>
      <c r="ET276">
        <v>999.9</v>
      </c>
      <c r="EU276">
        <v>47.7</v>
      </c>
      <c r="EV276">
        <v>40.4</v>
      </c>
      <c r="EW276">
        <v>35.845300000000002</v>
      </c>
      <c r="EX276">
        <v>57.3874</v>
      </c>
      <c r="EY276">
        <v>-3.5015999999999998</v>
      </c>
      <c r="EZ276">
        <v>2</v>
      </c>
      <c r="FA276">
        <v>0.683836</v>
      </c>
      <c r="FB276">
        <v>3.9504899999999998</v>
      </c>
      <c r="FC276">
        <v>20.2272</v>
      </c>
      <c r="FD276">
        <v>5.2165400000000002</v>
      </c>
      <c r="FE276">
        <v>12.0099</v>
      </c>
      <c r="FF276">
        <v>4.9862000000000002</v>
      </c>
      <c r="FG276">
        <v>3.2845800000000001</v>
      </c>
      <c r="FH276">
        <v>5157.3999999999996</v>
      </c>
      <c r="FI276">
        <v>9999</v>
      </c>
      <c r="FJ276">
        <v>9999</v>
      </c>
      <c r="FK276">
        <v>432.4</v>
      </c>
      <c r="FL276">
        <v>1.8658399999999999</v>
      </c>
      <c r="FM276">
        <v>1.86222</v>
      </c>
      <c r="FN276">
        <v>1.86432</v>
      </c>
      <c r="FO276">
        <v>1.86049</v>
      </c>
      <c r="FP276">
        <v>1.86117</v>
      </c>
      <c r="FQ276">
        <v>1.8602000000000001</v>
      </c>
      <c r="FR276">
        <v>1.86189</v>
      </c>
      <c r="FS276">
        <v>1.85849</v>
      </c>
      <c r="FT276">
        <v>0</v>
      </c>
      <c r="FU276">
        <v>0</v>
      </c>
      <c r="FV276">
        <v>0</v>
      </c>
      <c r="FW276">
        <v>0</v>
      </c>
      <c r="FX276" t="s">
        <v>359</v>
      </c>
      <c r="FY276" t="s">
        <v>360</v>
      </c>
      <c r="FZ276" t="s">
        <v>361</v>
      </c>
      <c r="GA276" t="s">
        <v>361</v>
      </c>
      <c r="GB276" t="s">
        <v>361</v>
      </c>
      <c r="GC276" t="s">
        <v>361</v>
      </c>
      <c r="GD276">
        <v>0</v>
      </c>
      <c r="GE276">
        <v>100</v>
      </c>
      <c r="GF276">
        <v>100</v>
      </c>
      <c r="GG276">
        <v>1.65</v>
      </c>
      <c r="GH276">
        <v>0.19570000000000001</v>
      </c>
      <c r="GI276">
        <v>1.646399999999971</v>
      </c>
      <c r="GJ276">
        <v>0</v>
      </c>
      <c r="GK276">
        <v>0</v>
      </c>
      <c r="GL276">
        <v>0</v>
      </c>
      <c r="GM276">
        <v>0.19577000000000669</v>
      </c>
      <c r="GN276">
        <v>0</v>
      </c>
      <c r="GO276">
        <v>0</v>
      </c>
      <c r="GP276">
        <v>0</v>
      </c>
      <c r="GQ276">
        <v>-1</v>
      </c>
      <c r="GR276">
        <v>-1</v>
      </c>
      <c r="GS276">
        <v>-1</v>
      </c>
      <c r="GT276">
        <v>-1</v>
      </c>
      <c r="GU276">
        <v>53.1</v>
      </c>
      <c r="GV276">
        <v>53</v>
      </c>
      <c r="GW276">
        <v>4.2858900000000002</v>
      </c>
      <c r="GX276">
        <v>2.5512700000000001</v>
      </c>
      <c r="GY276">
        <v>2.04834</v>
      </c>
      <c r="GZ276">
        <v>2.6000999999999999</v>
      </c>
      <c r="HA276">
        <v>2.1972700000000001</v>
      </c>
      <c r="HB276">
        <v>2.34863</v>
      </c>
      <c r="HC276">
        <v>45.1768</v>
      </c>
      <c r="HD276">
        <v>13.6767</v>
      </c>
      <c r="HE276">
        <v>18</v>
      </c>
      <c r="HF276">
        <v>663.72</v>
      </c>
      <c r="HG276">
        <v>696.17499999999995</v>
      </c>
      <c r="HH276">
        <v>25.241800000000001</v>
      </c>
      <c r="HI276">
        <v>35.572800000000001</v>
      </c>
      <c r="HJ276">
        <v>30.000299999999999</v>
      </c>
      <c r="HK276">
        <v>35.406100000000002</v>
      </c>
      <c r="HL276">
        <v>35.373899999999999</v>
      </c>
      <c r="HM276">
        <v>85.696399999999997</v>
      </c>
      <c r="HN276">
        <v>21.047499999999999</v>
      </c>
      <c r="HO276">
        <v>20.517199999999999</v>
      </c>
      <c r="HP276">
        <v>25.230799999999999</v>
      </c>
      <c r="HQ276">
        <v>1742.2</v>
      </c>
      <c r="HR276">
        <v>29.361499999999999</v>
      </c>
      <c r="HS276">
        <v>98.816400000000002</v>
      </c>
      <c r="HT276">
        <v>98.711399999999998</v>
      </c>
    </row>
    <row r="277" spans="1:228" x14ac:dyDescent="0.2">
      <c r="A277">
        <v>262</v>
      </c>
      <c r="B277">
        <v>1665256715</v>
      </c>
      <c r="C277">
        <v>1042</v>
      </c>
      <c r="D277" t="s">
        <v>884</v>
      </c>
      <c r="E277" t="s">
        <v>885</v>
      </c>
      <c r="F277">
        <v>4</v>
      </c>
      <c r="G277">
        <v>1665256712.928571</v>
      </c>
      <c r="H277">
        <f t="shared" si="136"/>
        <v>1.94418771379675E-3</v>
      </c>
      <c r="I277">
        <f t="shared" si="137"/>
        <v>1.94418771379675</v>
      </c>
      <c r="J277">
        <f t="shared" si="138"/>
        <v>33.487705517147241</v>
      </c>
      <c r="K277">
        <f t="shared" si="139"/>
        <v>1709.3328571428569</v>
      </c>
      <c r="L277">
        <f t="shared" si="140"/>
        <v>1217.9448105417389</v>
      </c>
      <c r="M277">
        <f t="shared" si="141"/>
        <v>122.86719822990185</v>
      </c>
      <c r="N277">
        <f t="shared" si="142"/>
        <v>172.43879786805701</v>
      </c>
      <c r="O277">
        <f t="shared" si="143"/>
        <v>0.12014289718458575</v>
      </c>
      <c r="P277">
        <f t="shared" si="144"/>
        <v>3.6726728189798261</v>
      </c>
      <c r="Q277">
        <f t="shared" si="145"/>
        <v>0.11800144751025607</v>
      </c>
      <c r="R277">
        <f t="shared" si="146"/>
        <v>7.3940126152137853E-2</v>
      </c>
      <c r="S277">
        <f t="shared" si="147"/>
        <v>226.10947337810691</v>
      </c>
      <c r="T277">
        <f t="shared" si="148"/>
        <v>31.670274914480704</v>
      </c>
      <c r="U277">
        <f t="shared" si="149"/>
        <v>31.5838</v>
      </c>
      <c r="V277">
        <f t="shared" si="150"/>
        <v>4.6637426665713253</v>
      </c>
      <c r="W277">
        <f t="shared" si="151"/>
        <v>67.937653999986296</v>
      </c>
      <c r="X277">
        <f t="shared" si="152"/>
        <v>3.0653065709696086</v>
      </c>
      <c r="Y277">
        <f t="shared" si="153"/>
        <v>4.5119405668176693</v>
      </c>
      <c r="Z277">
        <f t="shared" si="154"/>
        <v>1.5984360956017167</v>
      </c>
      <c r="AA277">
        <f t="shared" si="155"/>
        <v>-85.738678178436672</v>
      </c>
      <c r="AB277">
        <f t="shared" si="156"/>
        <v>-115.16028987666718</v>
      </c>
      <c r="AC277">
        <f t="shared" si="157"/>
        <v>-7.0616789353570697</v>
      </c>
      <c r="AD277">
        <f t="shared" si="158"/>
        <v>18.148826387645983</v>
      </c>
      <c r="AE277">
        <f t="shared" si="159"/>
        <v>57.031964574536573</v>
      </c>
      <c r="AF277">
        <f t="shared" si="160"/>
        <v>2.1393699915678606</v>
      </c>
      <c r="AG277">
        <f t="shared" si="161"/>
        <v>33.487705517147241</v>
      </c>
      <c r="AH277">
        <v>1786.8772809857589</v>
      </c>
      <c r="AI277">
        <v>1765.581575757576</v>
      </c>
      <c r="AJ277">
        <v>1.703621286399944</v>
      </c>
      <c r="AK277">
        <v>66.645628169260647</v>
      </c>
      <c r="AL277">
        <f t="shared" si="162"/>
        <v>1.94418771379675</v>
      </c>
      <c r="AM277">
        <v>29.59299259693454</v>
      </c>
      <c r="AN277">
        <v>30.375394705882329</v>
      </c>
      <c r="AO277">
        <v>1.264155084167709E-4</v>
      </c>
      <c r="AP277">
        <v>87.351231965539924</v>
      </c>
      <c r="AQ277">
        <v>24</v>
      </c>
      <c r="AR277">
        <v>4</v>
      </c>
      <c r="AS277">
        <f t="shared" si="163"/>
        <v>1</v>
      </c>
      <c r="AT277">
        <f t="shared" si="164"/>
        <v>0</v>
      </c>
      <c r="AU277">
        <f t="shared" si="165"/>
        <v>47506.05900931637</v>
      </c>
      <c r="AV277">
        <f t="shared" si="166"/>
        <v>1199.9657142857141</v>
      </c>
      <c r="AW277">
        <f t="shared" si="167"/>
        <v>1025.8960421648221</v>
      </c>
      <c r="AX277">
        <f t="shared" si="168"/>
        <v>0.8549377952648356</v>
      </c>
      <c r="AY277">
        <f t="shared" si="169"/>
        <v>0.18842994486113279</v>
      </c>
      <c r="AZ277">
        <v>2.7</v>
      </c>
      <c r="BA277">
        <v>0.5</v>
      </c>
      <c r="BB277" t="s">
        <v>356</v>
      </c>
      <c r="BC277">
        <v>2</v>
      </c>
      <c r="BD277" t="b">
        <v>1</v>
      </c>
      <c r="BE277">
        <v>1665256712.928571</v>
      </c>
      <c r="BF277">
        <v>1709.3328571428569</v>
      </c>
      <c r="BG277">
        <v>1734.542857142857</v>
      </c>
      <c r="BH277">
        <v>30.385442857142859</v>
      </c>
      <c r="BI277">
        <v>29.523757142857139</v>
      </c>
      <c r="BJ277">
        <v>1707.687142857143</v>
      </c>
      <c r="BK277">
        <v>30.189657142857151</v>
      </c>
      <c r="BL277">
        <v>649.97985714285721</v>
      </c>
      <c r="BM277">
        <v>100.7808571428571</v>
      </c>
      <c r="BN277">
        <v>9.9902942857142851E-2</v>
      </c>
      <c r="BO277">
        <v>31.002185714285709</v>
      </c>
      <c r="BP277">
        <v>31.5838</v>
      </c>
      <c r="BQ277">
        <v>999.89999999999986</v>
      </c>
      <c r="BR277">
        <v>0</v>
      </c>
      <c r="BS277">
        <v>0</v>
      </c>
      <c r="BT277">
        <v>9006.9642857142862</v>
      </c>
      <c r="BU277">
        <v>0</v>
      </c>
      <c r="BV277">
        <v>46.867514285714279</v>
      </c>
      <c r="BW277">
        <v>-25.21048571428571</v>
      </c>
      <c r="BX277">
        <v>1762.9</v>
      </c>
      <c r="BY277">
        <v>1787.3114285714289</v>
      </c>
      <c r="BZ277">
        <v>0.86165871428571428</v>
      </c>
      <c r="CA277">
        <v>1734.542857142857</v>
      </c>
      <c r="CB277">
        <v>29.523757142857139</v>
      </c>
      <c r="CC277">
        <v>3.0622728571428581</v>
      </c>
      <c r="CD277">
        <v>2.975434285714285</v>
      </c>
      <c r="CE277">
        <v>24.370457142857141</v>
      </c>
      <c r="CF277">
        <v>23.891071428571429</v>
      </c>
      <c r="CG277">
        <v>1199.9657142857141</v>
      </c>
      <c r="CH277">
        <v>0.49999342857142848</v>
      </c>
      <c r="CI277">
        <v>0.50000657142857141</v>
      </c>
      <c r="CJ277">
        <v>0</v>
      </c>
      <c r="CK277">
        <v>795.66957142857143</v>
      </c>
      <c r="CL277">
        <v>4.9990899999999998</v>
      </c>
      <c r="CM277">
        <v>8611.267142857143</v>
      </c>
      <c r="CN277">
        <v>9557.5471428571436</v>
      </c>
      <c r="CO277">
        <v>43.571000000000012</v>
      </c>
      <c r="CP277">
        <v>45.436999999999998</v>
      </c>
      <c r="CQ277">
        <v>44.436999999999998</v>
      </c>
      <c r="CR277">
        <v>44.454999999999998</v>
      </c>
      <c r="CS277">
        <v>44.875</v>
      </c>
      <c r="CT277">
        <v>597.47142857142842</v>
      </c>
      <c r="CU277">
        <v>597.49428571428575</v>
      </c>
      <c r="CV277">
        <v>0</v>
      </c>
      <c r="CW277">
        <v>1665256717.9000001</v>
      </c>
      <c r="CX277">
        <v>0</v>
      </c>
      <c r="CY277">
        <v>1665253528.5999999</v>
      </c>
      <c r="CZ277" t="s">
        <v>357</v>
      </c>
      <c r="DA277">
        <v>1665253526.5999999</v>
      </c>
      <c r="DB277">
        <v>1665253528.5999999</v>
      </c>
      <c r="DC277">
        <v>13</v>
      </c>
      <c r="DD277">
        <v>3.1E-2</v>
      </c>
      <c r="DE277">
        <v>1.2999999999999999E-2</v>
      </c>
      <c r="DF277">
        <v>1.6459999999999999</v>
      </c>
      <c r="DG277">
        <v>0.19600000000000001</v>
      </c>
      <c r="DH277">
        <v>415</v>
      </c>
      <c r="DI277">
        <v>32</v>
      </c>
      <c r="DJ277">
        <v>0.56000000000000005</v>
      </c>
      <c r="DK277">
        <v>0.22</v>
      </c>
      <c r="DL277">
        <v>-25.161629999999999</v>
      </c>
      <c r="DM277">
        <v>0.30879849906199081</v>
      </c>
      <c r="DN277">
        <v>9.5678260853759356E-2</v>
      </c>
      <c r="DO277">
        <v>0</v>
      </c>
      <c r="DP277">
        <v>0.81625340000000013</v>
      </c>
      <c r="DQ277">
        <v>6.1904600375233362E-2</v>
      </c>
      <c r="DR277">
        <v>3.1534402034761967E-2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377</v>
      </c>
      <c r="EA277">
        <v>3.2942900000000002</v>
      </c>
      <c r="EB277">
        <v>2.62527</v>
      </c>
      <c r="EC277">
        <v>0.25681300000000001</v>
      </c>
      <c r="ED277">
        <v>0.25755899999999998</v>
      </c>
      <c r="EE277">
        <v>0.12773100000000001</v>
      </c>
      <c r="EF277">
        <v>0.12385400000000001</v>
      </c>
      <c r="EG277">
        <v>22409.1</v>
      </c>
      <c r="EH277">
        <v>22922.2</v>
      </c>
      <c r="EI277">
        <v>28081.1</v>
      </c>
      <c r="EJ277">
        <v>29750.799999999999</v>
      </c>
      <c r="EK277">
        <v>33631.599999999999</v>
      </c>
      <c r="EL277">
        <v>36255.4</v>
      </c>
      <c r="EM277">
        <v>39545.199999999997</v>
      </c>
      <c r="EN277">
        <v>42597.9</v>
      </c>
      <c r="EO277">
        <v>2.1444200000000002</v>
      </c>
      <c r="EP277">
        <v>2.1006300000000002</v>
      </c>
      <c r="EQ277">
        <v>9.5739999999999992E-3</v>
      </c>
      <c r="ER277">
        <v>0</v>
      </c>
      <c r="ES277">
        <v>31.431000000000001</v>
      </c>
      <c r="ET277">
        <v>999.9</v>
      </c>
      <c r="EU277">
        <v>47.7</v>
      </c>
      <c r="EV277">
        <v>40.4</v>
      </c>
      <c r="EW277">
        <v>35.846200000000003</v>
      </c>
      <c r="EX277">
        <v>57.447400000000002</v>
      </c>
      <c r="EY277">
        <v>-3.3453499999999998</v>
      </c>
      <c r="EZ277">
        <v>2</v>
      </c>
      <c r="FA277">
        <v>0.68403700000000001</v>
      </c>
      <c r="FB277">
        <v>3.9596100000000001</v>
      </c>
      <c r="FC277">
        <v>20.226800000000001</v>
      </c>
      <c r="FD277">
        <v>5.2160900000000003</v>
      </c>
      <c r="FE277">
        <v>12.0099</v>
      </c>
      <c r="FF277">
        <v>4.9861500000000003</v>
      </c>
      <c r="FG277">
        <v>3.2844799999999998</v>
      </c>
      <c r="FH277">
        <v>5157.3999999999996</v>
      </c>
      <c r="FI277">
        <v>9999</v>
      </c>
      <c r="FJ277">
        <v>9999</v>
      </c>
      <c r="FK277">
        <v>432.4</v>
      </c>
      <c r="FL277">
        <v>1.8658399999999999</v>
      </c>
      <c r="FM277">
        <v>1.86222</v>
      </c>
      <c r="FN277">
        <v>1.86432</v>
      </c>
      <c r="FO277">
        <v>1.86049</v>
      </c>
      <c r="FP277">
        <v>1.8612</v>
      </c>
      <c r="FQ277">
        <v>1.8602000000000001</v>
      </c>
      <c r="FR277">
        <v>1.8619000000000001</v>
      </c>
      <c r="FS277">
        <v>1.85849</v>
      </c>
      <c r="FT277">
        <v>0</v>
      </c>
      <c r="FU277">
        <v>0</v>
      </c>
      <c r="FV277">
        <v>0</v>
      </c>
      <c r="FW277">
        <v>0</v>
      </c>
      <c r="FX277" t="s">
        <v>359</v>
      </c>
      <c r="FY277" t="s">
        <v>360</v>
      </c>
      <c r="FZ277" t="s">
        <v>361</v>
      </c>
      <c r="GA277" t="s">
        <v>361</v>
      </c>
      <c r="GB277" t="s">
        <v>361</v>
      </c>
      <c r="GC277" t="s">
        <v>361</v>
      </c>
      <c r="GD277">
        <v>0</v>
      </c>
      <c r="GE277">
        <v>100</v>
      </c>
      <c r="GF277">
        <v>100</v>
      </c>
      <c r="GG277">
        <v>1.64</v>
      </c>
      <c r="GH277">
        <v>0.1958</v>
      </c>
      <c r="GI277">
        <v>1.646399999999971</v>
      </c>
      <c r="GJ277">
        <v>0</v>
      </c>
      <c r="GK277">
        <v>0</v>
      </c>
      <c r="GL277">
        <v>0</v>
      </c>
      <c r="GM277">
        <v>0.19577000000000669</v>
      </c>
      <c r="GN277">
        <v>0</v>
      </c>
      <c r="GO277">
        <v>0</v>
      </c>
      <c r="GP277">
        <v>0</v>
      </c>
      <c r="GQ277">
        <v>-1</v>
      </c>
      <c r="GR277">
        <v>-1</v>
      </c>
      <c r="GS277">
        <v>-1</v>
      </c>
      <c r="GT277">
        <v>-1</v>
      </c>
      <c r="GU277">
        <v>53.1</v>
      </c>
      <c r="GV277">
        <v>53.1</v>
      </c>
      <c r="GW277">
        <v>4.2932100000000002</v>
      </c>
      <c r="GX277">
        <v>2.5488300000000002</v>
      </c>
      <c r="GY277">
        <v>2.04834</v>
      </c>
      <c r="GZ277">
        <v>2.6000999999999999</v>
      </c>
      <c r="HA277">
        <v>2.1972700000000001</v>
      </c>
      <c r="HB277">
        <v>2.3559600000000001</v>
      </c>
      <c r="HC277">
        <v>45.1768</v>
      </c>
      <c r="HD277">
        <v>13.685499999999999</v>
      </c>
      <c r="HE277">
        <v>18</v>
      </c>
      <c r="HF277">
        <v>663.79700000000003</v>
      </c>
      <c r="HG277">
        <v>695.87</v>
      </c>
      <c r="HH277">
        <v>25.236599999999999</v>
      </c>
      <c r="HI277">
        <v>35.572800000000001</v>
      </c>
      <c r="HJ277">
        <v>30.000399999999999</v>
      </c>
      <c r="HK277">
        <v>35.403700000000001</v>
      </c>
      <c r="HL277">
        <v>35.3733</v>
      </c>
      <c r="HM277">
        <v>85.917000000000002</v>
      </c>
      <c r="HN277">
        <v>21.047499999999999</v>
      </c>
      <c r="HO277">
        <v>20.517199999999999</v>
      </c>
      <c r="HP277">
        <v>25.230799999999999</v>
      </c>
      <c r="HQ277">
        <v>1748.88</v>
      </c>
      <c r="HR277">
        <v>29.364100000000001</v>
      </c>
      <c r="HS277">
        <v>98.814800000000005</v>
      </c>
      <c r="HT277">
        <v>98.710400000000007</v>
      </c>
    </row>
    <row r="278" spans="1:228" x14ac:dyDescent="0.2">
      <c r="A278">
        <v>263</v>
      </c>
      <c r="B278">
        <v>1665256719</v>
      </c>
      <c r="C278">
        <v>1046</v>
      </c>
      <c r="D278" t="s">
        <v>886</v>
      </c>
      <c r="E278" t="s">
        <v>887</v>
      </c>
      <c r="F278">
        <v>4</v>
      </c>
      <c r="G278">
        <v>1665256717</v>
      </c>
      <c r="H278">
        <f t="shared" si="136"/>
        <v>2.1176469304206658E-3</v>
      </c>
      <c r="I278">
        <f t="shared" si="137"/>
        <v>2.117646930420666</v>
      </c>
      <c r="J278">
        <f t="shared" si="138"/>
        <v>32.95264919055235</v>
      </c>
      <c r="K278">
        <f t="shared" si="139"/>
        <v>1716.201428571429</v>
      </c>
      <c r="L278">
        <f t="shared" si="140"/>
        <v>1266.497221702909</v>
      </c>
      <c r="M278">
        <f t="shared" si="141"/>
        <v>127.76595188489063</v>
      </c>
      <c r="N278">
        <f t="shared" si="142"/>
        <v>173.13272022247983</v>
      </c>
      <c r="O278">
        <f t="shared" si="143"/>
        <v>0.13065331541042621</v>
      </c>
      <c r="P278">
        <f t="shared" si="144"/>
        <v>3.6665410930188602</v>
      </c>
      <c r="Q278">
        <f t="shared" si="145"/>
        <v>0.12812090688901162</v>
      </c>
      <c r="R278">
        <f t="shared" si="146"/>
        <v>8.0299005345243979E-2</v>
      </c>
      <c r="S278">
        <f t="shared" si="147"/>
        <v>226.11542152037157</v>
      </c>
      <c r="T278">
        <f t="shared" si="148"/>
        <v>31.637104445248276</v>
      </c>
      <c r="U278">
        <f t="shared" si="149"/>
        <v>31.590199999999999</v>
      </c>
      <c r="V278">
        <f t="shared" si="150"/>
        <v>4.6654375094027589</v>
      </c>
      <c r="W278">
        <f t="shared" si="151"/>
        <v>67.853146374934269</v>
      </c>
      <c r="X278">
        <f t="shared" si="152"/>
        <v>3.0618801754888789</v>
      </c>
      <c r="Y278">
        <f t="shared" si="153"/>
        <v>4.5125102358112201</v>
      </c>
      <c r="Z278">
        <f t="shared" si="154"/>
        <v>1.60355733391388</v>
      </c>
      <c r="AA278">
        <f t="shared" si="155"/>
        <v>-93.388229631551368</v>
      </c>
      <c r="AB278">
        <f t="shared" si="156"/>
        <v>-115.79541604372245</v>
      </c>
      <c r="AC278">
        <f t="shared" si="157"/>
        <v>-7.112801972250157</v>
      </c>
      <c r="AD278">
        <f t="shared" si="158"/>
        <v>9.8189738728475788</v>
      </c>
      <c r="AE278">
        <f t="shared" si="159"/>
        <v>56.698548305423266</v>
      </c>
      <c r="AF278">
        <f t="shared" si="160"/>
        <v>2.4520533810183838</v>
      </c>
      <c r="AG278">
        <f t="shared" si="161"/>
        <v>32.95264919055235</v>
      </c>
      <c r="AH278">
        <v>1793.6271780124721</v>
      </c>
      <c r="AI278">
        <v>1772.4971515151519</v>
      </c>
      <c r="AJ278">
        <v>1.720094243081046</v>
      </c>
      <c r="AK278">
        <v>66.645628169260647</v>
      </c>
      <c r="AL278">
        <f t="shared" si="162"/>
        <v>2.117646930420666</v>
      </c>
      <c r="AM278">
        <v>29.45314441228367</v>
      </c>
      <c r="AN278">
        <v>30.334506176470569</v>
      </c>
      <c r="AO278">
        <v>-5.311477478413742E-3</v>
      </c>
      <c r="AP278">
        <v>87.351231965539924</v>
      </c>
      <c r="AQ278">
        <v>24</v>
      </c>
      <c r="AR278">
        <v>4</v>
      </c>
      <c r="AS278">
        <f t="shared" si="163"/>
        <v>1</v>
      </c>
      <c r="AT278">
        <f t="shared" si="164"/>
        <v>0</v>
      </c>
      <c r="AU278">
        <f t="shared" si="165"/>
        <v>47395.521685944092</v>
      </c>
      <c r="AV278">
        <f t="shared" si="166"/>
        <v>1200.001428571429</v>
      </c>
      <c r="AW278">
        <f t="shared" si="167"/>
        <v>1025.9261707359442</v>
      </c>
      <c r="AX278">
        <f t="shared" si="168"/>
        <v>0.8549374578305986</v>
      </c>
      <c r="AY278">
        <f t="shared" si="169"/>
        <v>0.18842929361305527</v>
      </c>
      <c r="AZ278">
        <v>2.7</v>
      </c>
      <c r="BA278">
        <v>0.5</v>
      </c>
      <c r="BB278" t="s">
        <v>356</v>
      </c>
      <c r="BC278">
        <v>2</v>
      </c>
      <c r="BD278" t="b">
        <v>1</v>
      </c>
      <c r="BE278">
        <v>1665256717</v>
      </c>
      <c r="BF278">
        <v>1716.201428571429</v>
      </c>
      <c r="BG278">
        <v>1741.5</v>
      </c>
      <c r="BH278">
        <v>30.351299999999998</v>
      </c>
      <c r="BI278">
        <v>29.363714285714281</v>
      </c>
      <c r="BJ278">
        <v>1714.5571428571429</v>
      </c>
      <c r="BK278">
        <v>30.155557142857141</v>
      </c>
      <c r="BL278">
        <v>650.02985714285717</v>
      </c>
      <c r="BM278">
        <v>100.7812857142857</v>
      </c>
      <c r="BN278">
        <v>0.1000661714285714</v>
      </c>
      <c r="BO278">
        <v>31.0044</v>
      </c>
      <c r="BP278">
        <v>31.590199999999999</v>
      </c>
      <c r="BQ278">
        <v>999.89999999999986</v>
      </c>
      <c r="BR278">
        <v>0</v>
      </c>
      <c r="BS278">
        <v>0</v>
      </c>
      <c r="BT278">
        <v>8985.7142857142862</v>
      </c>
      <c r="BU278">
        <v>0</v>
      </c>
      <c r="BV278">
        <v>44.858771428571437</v>
      </c>
      <c r="BW278">
        <v>-25.29775714285714</v>
      </c>
      <c r="BX278">
        <v>1769.921428571429</v>
      </c>
      <c r="BY278">
        <v>1794.1857142857141</v>
      </c>
      <c r="BZ278">
        <v>0.98759842857142854</v>
      </c>
      <c r="CA278">
        <v>1741.5</v>
      </c>
      <c r="CB278">
        <v>29.363714285714281</v>
      </c>
      <c r="CC278">
        <v>3.05884</v>
      </c>
      <c r="CD278">
        <v>2.9593085714285721</v>
      </c>
      <c r="CE278">
        <v>24.35171428571428</v>
      </c>
      <c r="CF278">
        <v>23.800728571428571</v>
      </c>
      <c r="CG278">
        <v>1200.001428571429</v>
      </c>
      <c r="CH278">
        <v>0.50000128571428581</v>
      </c>
      <c r="CI278">
        <v>0.49999871428571441</v>
      </c>
      <c r="CJ278">
        <v>0</v>
      </c>
      <c r="CK278">
        <v>795.51328571428564</v>
      </c>
      <c r="CL278">
        <v>4.9990899999999998</v>
      </c>
      <c r="CM278">
        <v>8595.1671428571426</v>
      </c>
      <c r="CN278">
        <v>9557.8742857142879</v>
      </c>
      <c r="CO278">
        <v>43.589000000000013</v>
      </c>
      <c r="CP278">
        <v>45.463999999999999</v>
      </c>
      <c r="CQ278">
        <v>44.436999999999998</v>
      </c>
      <c r="CR278">
        <v>44.482000000000014</v>
      </c>
      <c r="CS278">
        <v>44.875</v>
      </c>
      <c r="CT278">
        <v>597.50285714285712</v>
      </c>
      <c r="CU278">
        <v>597.49857142857138</v>
      </c>
      <c r="CV278">
        <v>0</v>
      </c>
      <c r="CW278">
        <v>1665256722.0999999</v>
      </c>
      <c r="CX278">
        <v>0</v>
      </c>
      <c r="CY278">
        <v>1665253528.5999999</v>
      </c>
      <c r="CZ278" t="s">
        <v>357</v>
      </c>
      <c r="DA278">
        <v>1665253526.5999999</v>
      </c>
      <c r="DB278">
        <v>1665253528.5999999</v>
      </c>
      <c r="DC278">
        <v>13</v>
      </c>
      <c r="DD278">
        <v>3.1E-2</v>
      </c>
      <c r="DE278">
        <v>1.2999999999999999E-2</v>
      </c>
      <c r="DF278">
        <v>1.6459999999999999</v>
      </c>
      <c r="DG278">
        <v>0.19600000000000001</v>
      </c>
      <c r="DH278">
        <v>415</v>
      </c>
      <c r="DI278">
        <v>32</v>
      </c>
      <c r="DJ278">
        <v>0.56000000000000005</v>
      </c>
      <c r="DK278">
        <v>0.22</v>
      </c>
      <c r="DL278">
        <v>-25.177015000000001</v>
      </c>
      <c r="DM278">
        <v>-0.35066341463406331</v>
      </c>
      <c r="DN278">
        <v>0.10680046242877431</v>
      </c>
      <c r="DO278">
        <v>0</v>
      </c>
      <c r="DP278">
        <v>0.84905747500000006</v>
      </c>
      <c r="DQ278">
        <v>0.5507692795497181</v>
      </c>
      <c r="DR278">
        <v>7.3973463853258717E-2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364</v>
      </c>
      <c r="EA278">
        <v>3.2944200000000001</v>
      </c>
      <c r="EB278">
        <v>2.6251899999999999</v>
      </c>
      <c r="EC278">
        <v>0.25740000000000002</v>
      </c>
      <c r="ED278">
        <v>0.25812800000000002</v>
      </c>
      <c r="EE278">
        <v>0.127609</v>
      </c>
      <c r="EF278">
        <v>0.123628</v>
      </c>
      <c r="EG278">
        <v>22391.200000000001</v>
      </c>
      <c r="EH278">
        <v>22904.3</v>
      </c>
      <c r="EI278">
        <v>28081</v>
      </c>
      <c r="EJ278">
        <v>29750.5</v>
      </c>
      <c r="EK278">
        <v>33636.300000000003</v>
      </c>
      <c r="EL278">
        <v>36264.400000000001</v>
      </c>
      <c r="EM278">
        <v>39545.1</v>
      </c>
      <c r="EN278">
        <v>42597.4</v>
      </c>
      <c r="EO278">
        <v>2.14438</v>
      </c>
      <c r="EP278">
        <v>2.1004999999999998</v>
      </c>
      <c r="EQ278">
        <v>9.3877300000000004E-3</v>
      </c>
      <c r="ER278">
        <v>0</v>
      </c>
      <c r="ES278">
        <v>31.436399999999999</v>
      </c>
      <c r="ET278">
        <v>999.9</v>
      </c>
      <c r="EU278">
        <v>47.7</v>
      </c>
      <c r="EV278">
        <v>40.4</v>
      </c>
      <c r="EW278">
        <v>35.848500000000001</v>
      </c>
      <c r="EX278">
        <v>57.927399999999999</v>
      </c>
      <c r="EY278">
        <v>-3.4375</v>
      </c>
      <c r="EZ278">
        <v>2</v>
      </c>
      <c r="FA278">
        <v>0.68411599999999995</v>
      </c>
      <c r="FB278">
        <v>3.9614199999999999</v>
      </c>
      <c r="FC278">
        <v>20.226600000000001</v>
      </c>
      <c r="FD278">
        <v>5.21624</v>
      </c>
      <c r="FE278">
        <v>12.0099</v>
      </c>
      <c r="FF278">
        <v>4.9861500000000003</v>
      </c>
      <c r="FG278">
        <v>3.2845</v>
      </c>
      <c r="FH278">
        <v>5157.3999999999996</v>
      </c>
      <c r="FI278">
        <v>9999</v>
      </c>
      <c r="FJ278">
        <v>9999</v>
      </c>
      <c r="FK278">
        <v>432.4</v>
      </c>
      <c r="FL278">
        <v>1.8658399999999999</v>
      </c>
      <c r="FM278">
        <v>1.8622099999999999</v>
      </c>
      <c r="FN278">
        <v>1.86432</v>
      </c>
      <c r="FO278">
        <v>1.86049</v>
      </c>
      <c r="FP278">
        <v>1.8611800000000001</v>
      </c>
      <c r="FQ278">
        <v>1.8602000000000001</v>
      </c>
      <c r="FR278">
        <v>1.8619000000000001</v>
      </c>
      <c r="FS278">
        <v>1.8584700000000001</v>
      </c>
      <c r="FT278">
        <v>0</v>
      </c>
      <c r="FU278">
        <v>0</v>
      </c>
      <c r="FV278">
        <v>0</v>
      </c>
      <c r="FW278">
        <v>0</v>
      </c>
      <c r="FX278" t="s">
        <v>359</v>
      </c>
      <c r="FY278" t="s">
        <v>360</v>
      </c>
      <c r="FZ278" t="s">
        <v>361</v>
      </c>
      <c r="GA278" t="s">
        <v>361</v>
      </c>
      <c r="GB278" t="s">
        <v>361</v>
      </c>
      <c r="GC278" t="s">
        <v>361</v>
      </c>
      <c r="GD278">
        <v>0</v>
      </c>
      <c r="GE278">
        <v>100</v>
      </c>
      <c r="GF278">
        <v>100</v>
      </c>
      <c r="GG278">
        <v>1.64</v>
      </c>
      <c r="GH278">
        <v>0.1958</v>
      </c>
      <c r="GI278">
        <v>1.646399999999971</v>
      </c>
      <c r="GJ278">
        <v>0</v>
      </c>
      <c r="GK278">
        <v>0</v>
      </c>
      <c r="GL278">
        <v>0</v>
      </c>
      <c r="GM278">
        <v>0.19577000000000669</v>
      </c>
      <c r="GN278">
        <v>0</v>
      </c>
      <c r="GO278">
        <v>0</v>
      </c>
      <c r="GP278">
        <v>0</v>
      </c>
      <c r="GQ278">
        <v>-1</v>
      </c>
      <c r="GR278">
        <v>-1</v>
      </c>
      <c r="GS278">
        <v>-1</v>
      </c>
      <c r="GT278">
        <v>-1</v>
      </c>
      <c r="GU278">
        <v>53.2</v>
      </c>
      <c r="GV278">
        <v>53.2</v>
      </c>
      <c r="GW278">
        <v>4.3090799999999998</v>
      </c>
      <c r="GX278">
        <v>2.5524900000000001</v>
      </c>
      <c r="GY278">
        <v>2.04834</v>
      </c>
      <c r="GZ278">
        <v>2.6000999999999999</v>
      </c>
      <c r="HA278">
        <v>2.1972700000000001</v>
      </c>
      <c r="HB278">
        <v>2.3290999999999999</v>
      </c>
      <c r="HC278">
        <v>45.1768</v>
      </c>
      <c r="HD278">
        <v>13.6767</v>
      </c>
      <c r="HE278">
        <v>18</v>
      </c>
      <c r="HF278">
        <v>663.74800000000005</v>
      </c>
      <c r="HG278">
        <v>695.75900000000001</v>
      </c>
      <c r="HH278">
        <v>25.232099999999999</v>
      </c>
      <c r="HI278">
        <v>35.572800000000001</v>
      </c>
      <c r="HJ278">
        <v>30.000299999999999</v>
      </c>
      <c r="HK278">
        <v>35.402900000000002</v>
      </c>
      <c r="HL278">
        <v>35.373800000000003</v>
      </c>
      <c r="HM278">
        <v>86.156499999999994</v>
      </c>
      <c r="HN278">
        <v>21.047499999999999</v>
      </c>
      <c r="HO278">
        <v>20.517199999999999</v>
      </c>
      <c r="HP278">
        <v>25.2285</v>
      </c>
      <c r="HQ278">
        <v>1755.56</v>
      </c>
      <c r="HR278">
        <v>29.385400000000001</v>
      </c>
      <c r="HS278">
        <v>98.814599999999999</v>
      </c>
      <c r="HT278">
        <v>98.709500000000006</v>
      </c>
    </row>
    <row r="279" spans="1:228" x14ac:dyDescent="0.2">
      <c r="A279">
        <v>264</v>
      </c>
      <c r="B279">
        <v>1665256723</v>
      </c>
      <c r="C279">
        <v>1050</v>
      </c>
      <c r="D279" t="s">
        <v>888</v>
      </c>
      <c r="E279" t="s">
        <v>889</v>
      </c>
      <c r="F279">
        <v>4</v>
      </c>
      <c r="G279">
        <v>1665256720.6875</v>
      </c>
      <c r="H279">
        <f t="shared" si="136"/>
        <v>2.1887383578530111E-3</v>
      </c>
      <c r="I279">
        <f t="shared" si="137"/>
        <v>2.1887383578530111</v>
      </c>
      <c r="J279">
        <f t="shared" si="138"/>
        <v>32.282345709660966</v>
      </c>
      <c r="K279">
        <f t="shared" si="139"/>
        <v>1722.4412500000001</v>
      </c>
      <c r="L279">
        <f t="shared" si="140"/>
        <v>1292.8762574047219</v>
      </c>
      <c r="M279">
        <f t="shared" si="141"/>
        <v>130.42637135082657</v>
      </c>
      <c r="N279">
        <f t="shared" si="142"/>
        <v>173.76122487811838</v>
      </c>
      <c r="O279">
        <f t="shared" si="143"/>
        <v>0.13484257475496611</v>
      </c>
      <c r="P279">
        <f t="shared" si="144"/>
        <v>3.6758070813223429</v>
      </c>
      <c r="Q279">
        <f t="shared" si="145"/>
        <v>0.13215361926924071</v>
      </c>
      <c r="R279">
        <f t="shared" si="146"/>
        <v>8.2833137866908504E-2</v>
      </c>
      <c r="S279">
        <f t="shared" si="147"/>
        <v>226.12738536036028</v>
      </c>
      <c r="T279">
        <f t="shared" si="148"/>
        <v>31.623835139732822</v>
      </c>
      <c r="U279">
        <f t="shared" si="149"/>
        <v>31.5869</v>
      </c>
      <c r="V279">
        <f t="shared" si="150"/>
        <v>4.6645635391066316</v>
      </c>
      <c r="W279">
        <f t="shared" si="151"/>
        <v>67.748955358242682</v>
      </c>
      <c r="X279">
        <f t="shared" si="152"/>
        <v>3.0577167600350621</v>
      </c>
      <c r="Y279">
        <f t="shared" si="153"/>
        <v>4.5133046611072869</v>
      </c>
      <c r="Z279">
        <f t="shared" si="154"/>
        <v>1.6068467790715695</v>
      </c>
      <c r="AA279">
        <f t="shared" si="155"/>
        <v>-96.523361581317786</v>
      </c>
      <c r="AB279">
        <f t="shared" si="156"/>
        <v>-114.82223965315627</v>
      </c>
      <c r="AC279">
        <f t="shared" si="157"/>
        <v>-7.0352372361719633</v>
      </c>
      <c r="AD279">
        <f t="shared" si="158"/>
        <v>7.7465468897142671</v>
      </c>
      <c r="AE279">
        <f t="shared" si="159"/>
        <v>56.167087915101618</v>
      </c>
      <c r="AF279">
        <f t="shared" si="160"/>
        <v>2.3806070156452326</v>
      </c>
      <c r="AG279">
        <f t="shared" si="161"/>
        <v>32.282345709660966</v>
      </c>
      <c r="AH279">
        <v>1800.289095599557</v>
      </c>
      <c r="AI279">
        <v>1779.4106060606059</v>
      </c>
      <c r="AJ279">
        <v>1.728406932714464</v>
      </c>
      <c r="AK279">
        <v>66.645628169260647</v>
      </c>
      <c r="AL279">
        <f t="shared" si="162"/>
        <v>2.1887383578530111</v>
      </c>
      <c r="AM279">
        <v>29.34981515783522</v>
      </c>
      <c r="AN279">
        <v>30.28983382352942</v>
      </c>
      <c r="AO279">
        <v>-1.0896450463162699E-2</v>
      </c>
      <c r="AP279">
        <v>87.351231965539924</v>
      </c>
      <c r="AQ279">
        <v>24</v>
      </c>
      <c r="AR279">
        <v>4</v>
      </c>
      <c r="AS279">
        <f t="shared" si="163"/>
        <v>1</v>
      </c>
      <c r="AT279">
        <f t="shared" si="164"/>
        <v>0</v>
      </c>
      <c r="AU279">
        <f t="shared" si="165"/>
        <v>47561.567603205549</v>
      </c>
      <c r="AV279">
        <f t="shared" si="166"/>
        <v>1200.06</v>
      </c>
      <c r="AW279">
        <f t="shared" si="167"/>
        <v>1025.9767260934509</v>
      </c>
      <c r="AX279">
        <f t="shared" si="168"/>
        <v>0.85493785818496648</v>
      </c>
      <c r="AY279">
        <f t="shared" si="169"/>
        <v>0.18843006629698539</v>
      </c>
      <c r="AZ279">
        <v>2.7</v>
      </c>
      <c r="BA279">
        <v>0.5</v>
      </c>
      <c r="BB279" t="s">
        <v>356</v>
      </c>
      <c r="BC279">
        <v>2</v>
      </c>
      <c r="BD279" t="b">
        <v>1</v>
      </c>
      <c r="BE279">
        <v>1665256720.6875</v>
      </c>
      <c r="BF279">
        <v>1722.4412500000001</v>
      </c>
      <c r="BG279">
        <v>1747.4762499999999</v>
      </c>
      <c r="BH279">
        <v>30.310199999999998</v>
      </c>
      <c r="BI279">
        <v>29.351275000000001</v>
      </c>
      <c r="BJ279">
        <v>1720.7950000000001</v>
      </c>
      <c r="BK279">
        <v>30.114437500000001</v>
      </c>
      <c r="BL279">
        <v>649.97949999999992</v>
      </c>
      <c r="BM279">
        <v>100.78087499999999</v>
      </c>
      <c r="BN279">
        <v>9.9909687500000011E-2</v>
      </c>
      <c r="BO279">
        <v>31.0074875</v>
      </c>
      <c r="BP279">
        <v>31.5869</v>
      </c>
      <c r="BQ279">
        <v>999.9</v>
      </c>
      <c r="BR279">
        <v>0</v>
      </c>
      <c r="BS279">
        <v>0</v>
      </c>
      <c r="BT279">
        <v>9017.8125</v>
      </c>
      <c r="BU279">
        <v>0</v>
      </c>
      <c r="BV279">
        <v>36.279087500000003</v>
      </c>
      <c r="BW279">
        <v>-25.036012499999998</v>
      </c>
      <c r="BX279">
        <v>1776.28125</v>
      </c>
      <c r="BY279">
        <v>1800.32</v>
      </c>
      <c r="BZ279">
        <v>0.95892837499999994</v>
      </c>
      <c r="CA279">
        <v>1747.4762499999999</v>
      </c>
      <c r="CB279">
        <v>29.351275000000001</v>
      </c>
      <c r="CC279">
        <v>3.0546837500000001</v>
      </c>
      <c r="CD279">
        <v>2.95804125</v>
      </c>
      <c r="CE279">
        <v>24.329025000000001</v>
      </c>
      <c r="CF279">
        <v>23.793587500000001</v>
      </c>
      <c r="CG279">
        <v>1200.06</v>
      </c>
      <c r="CH279">
        <v>0.49998912499999998</v>
      </c>
      <c r="CI279">
        <v>0.50001087500000008</v>
      </c>
      <c r="CJ279">
        <v>0</v>
      </c>
      <c r="CK279">
        <v>795.49687500000005</v>
      </c>
      <c r="CL279">
        <v>4.9990899999999998</v>
      </c>
      <c r="CM279">
        <v>8463.2962499999994</v>
      </c>
      <c r="CN279">
        <v>9558.3087500000001</v>
      </c>
      <c r="CO279">
        <v>43.617125000000001</v>
      </c>
      <c r="CP279">
        <v>45.444875000000003</v>
      </c>
      <c r="CQ279">
        <v>44.436999999999998</v>
      </c>
      <c r="CR279">
        <v>44.5</v>
      </c>
      <c r="CS279">
        <v>44.875</v>
      </c>
      <c r="CT279">
        <v>597.51625000000001</v>
      </c>
      <c r="CU279">
        <v>597.54375000000005</v>
      </c>
      <c r="CV279">
        <v>0</v>
      </c>
      <c r="CW279">
        <v>1665256725.7</v>
      </c>
      <c r="CX279">
        <v>0</v>
      </c>
      <c r="CY279">
        <v>1665253528.5999999</v>
      </c>
      <c r="CZ279" t="s">
        <v>357</v>
      </c>
      <c r="DA279">
        <v>1665253526.5999999</v>
      </c>
      <c r="DB279">
        <v>1665253528.5999999</v>
      </c>
      <c r="DC279">
        <v>13</v>
      </c>
      <c r="DD279">
        <v>3.1E-2</v>
      </c>
      <c r="DE279">
        <v>1.2999999999999999E-2</v>
      </c>
      <c r="DF279">
        <v>1.6459999999999999</v>
      </c>
      <c r="DG279">
        <v>0.19600000000000001</v>
      </c>
      <c r="DH279">
        <v>415</v>
      </c>
      <c r="DI279">
        <v>32</v>
      </c>
      <c r="DJ279">
        <v>0.56000000000000005</v>
      </c>
      <c r="DK279">
        <v>0.22</v>
      </c>
      <c r="DL279">
        <v>-25.137672500000001</v>
      </c>
      <c r="DM279">
        <v>-0.12877260787993031</v>
      </c>
      <c r="DN279">
        <v>0.1233010583642736</v>
      </c>
      <c r="DO279">
        <v>0</v>
      </c>
      <c r="DP279">
        <v>0.87523329999999999</v>
      </c>
      <c r="DQ279">
        <v>0.76589225515947268</v>
      </c>
      <c r="DR279">
        <v>8.435284296104073E-2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364</v>
      </c>
      <c r="EA279">
        <v>3.2944200000000001</v>
      </c>
      <c r="EB279">
        <v>2.62541</v>
      </c>
      <c r="EC279">
        <v>0.25799100000000003</v>
      </c>
      <c r="ED279">
        <v>0.25868000000000002</v>
      </c>
      <c r="EE279">
        <v>0.12747800000000001</v>
      </c>
      <c r="EF279">
        <v>0.123641</v>
      </c>
      <c r="EG279">
        <v>22373.200000000001</v>
      </c>
      <c r="EH279">
        <v>22887.1</v>
      </c>
      <c r="EI279">
        <v>28080.799999999999</v>
      </c>
      <c r="EJ279">
        <v>29750.5</v>
      </c>
      <c r="EK279">
        <v>33640.400000000001</v>
      </c>
      <c r="EL279">
        <v>36264.300000000003</v>
      </c>
      <c r="EM279">
        <v>39544</v>
      </c>
      <c r="EN279">
        <v>42597.9</v>
      </c>
      <c r="EO279">
        <v>2.14432</v>
      </c>
      <c r="EP279">
        <v>2.1004499999999999</v>
      </c>
      <c r="EQ279">
        <v>8.8661899999999995E-3</v>
      </c>
      <c r="ER279">
        <v>0</v>
      </c>
      <c r="ES279">
        <v>31.441299999999998</v>
      </c>
      <c r="ET279">
        <v>999.9</v>
      </c>
      <c r="EU279">
        <v>47.7</v>
      </c>
      <c r="EV279">
        <v>40.4</v>
      </c>
      <c r="EW279">
        <v>35.848100000000002</v>
      </c>
      <c r="EX279">
        <v>57.417400000000001</v>
      </c>
      <c r="EY279">
        <v>-3.5096099999999999</v>
      </c>
      <c r="EZ279">
        <v>2</v>
      </c>
      <c r="FA279">
        <v>0.68433900000000003</v>
      </c>
      <c r="FB279">
        <v>3.97295</v>
      </c>
      <c r="FC279">
        <v>20.226299999999998</v>
      </c>
      <c r="FD279">
        <v>5.2163899999999996</v>
      </c>
      <c r="FE279">
        <v>12.0099</v>
      </c>
      <c r="FF279">
        <v>4.9857500000000003</v>
      </c>
      <c r="FG279">
        <v>3.2845</v>
      </c>
      <c r="FH279">
        <v>5157.8</v>
      </c>
      <c r="FI279">
        <v>9999</v>
      </c>
      <c r="FJ279">
        <v>9999</v>
      </c>
      <c r="FK279">
        <v>432.4</v>
      </c>
      <c r="FL279">
        <v>1.86585</v>
      </c>
      <c r="FM279">
        <v>1.8622099999999999</v>
      </c>
      <c r="FN279">
        <v>1.86432</v>
      </c>
      <c r="FO279">
        <v>1.86049</v>
      </c>
      <c r="FP279">
        <v>1.8611800000000001</v>
      </c>
      <c r="FQ279">
        <v>1.8602000000000001</v>
      </c>
      <c r="FR279">
        <v>1.86189</v>
      </c>
      <c r="FS279">
        <v>1.8585</v>
      </c>
      <c r="FT279">
        <v>0</v>
      </c>
      <c r="FU279">
        <v>0</v>
      </c>
      <c r="FV279">
        <v>0</v>
      </c>
      <c r="FW279">
        <v>0</v>
      </c>
      <c r="FX279" t="s">
        <v>359</v>
      </c>
      <c r="FY279" t="s">
        <v>360</v>
      </c>
      <c r="FZ279" t="s">
        <v>361</v>
      </c>
      <c r="GA279" t="s">
        <v>361</v>
      </c>
      <c r="GB279" t="s">
        <v>361</v>
      </c>
      <c r="GC279" t="s">
        <v>361</v>
      </c>
      <c r="GD279">
        <v>0</v>
      </c>
      <c r="GE279">
        <v>100</v>
      </c>
      <c r="GF279">
        <v>100</v>
      </c>
      <c r="GG279">
        <v>1.65</v>
      </c>
      <c r="GH279">
        <v>0.1958</v>
      </c>
      <c r="GI279">
        <v>1.646399999999971</v>
      </c>
      <c r="GJ279">
        <v>0</v>
      </c>
      <c r="GK279">
        <v>0</v>
      </c>
      <c r="GL279">
        <v>0</v>
      </c>
      <c r="GM279">
        <v>0.19577000000000669</v>
      </c>
      <c r="GN279">
        <v>0</v>
      </c>
      <c r="GO279">
        <v>0</v>
      </c>
      <c r="GP279">
        <v>0</v>
      </c>
      <c r="GQ279">
        <v>-1</v>
      </c>
      <c r="GR279">
        <v>-1</v>
      </c>
      <c r="GS279">
        <v>-1</v>
      </c>
      <c r="GT279">
        <v>-1</v>
      </c>
      <c r="GU279">
        <v>53.3</v>
      </c>
      <c r="GV279">
        <v>53.2</v>
      </c>
      <c r="GW279">
        <v>4.3212900000000003</v>
      </c>
      <c r="GX279">
        <v>2.5439500000000002</v>
      </c>
      <c r="GY279">
        <v>2.04834</v>
      </c>
      <c r="GZ279">
        <v>2.6000999999999999</v>
      </c>
      <c r="HA279">
        <v>2.1972700000000001</v>
      </c>
      <c r="HB279">
        <v>2.3278799999999999</v>
      </c>
      <c r="HC279">
        <v>45.1768</v>
      </c>
      <c r="HD279">
        <v>13.667999999999999</v>
      </c>
      <c r="HE279">
        <v>18</v>
      </c>
      <c r="HF279">
        <v>663.70799999999997</v>
      </c>
      <c r="HG279">
        <v>695.71500000000003</v>
      </c>
      <c r="HH279">
        <v>25.2285</v>
      </c>
      <c r="HI279">
        <v>35.572800000000001</v>
      </c>
      <c r="HJ279">
        <v>30.0001</v>
      </c>
      <c r="HK279">
        <v>35.402900000000002</v>
      </c>
      <c r="HL279">
        <v>35.373899999999999</v>
      </c>
      <c r="HM279">
        <v>86.387699999999995</v>
      </c>
      <c r="HN279">
        <v>21.047499999999999</v>
      </c>
      <c r="HO279">
        <v>20.517199999999999</v>
      </c>
      <c r="HP279">
        <v>25.221699999999998</v>
      </c>
      <c r="HQ279">
        <v>1762.23</v>
      </c>
      <c r="HR279">
        <v>29.387599999999999</v>
      </c>
      <c r="HS279">
        <v>98.812700000000007</v>
      </c>
      <c r="HT279">
        <v>98.710099999999997</v>
      </c>
    </row>
    <row r="280" spans="1:228" x14ac:dyDescent="0.2">
      <c r="A280">
        <v>265</v>
      </c>
      <c r="B280">
        <v>1665256727</v>
      </c>
      <c r="C280">
        <v>1054</v>
      </c>
      <c r="D280" t="s">
        <v>890</v>
      </c>
      <c r="E280" t="s">
        <v>891</v>
      </c>
      <c r="F280">
        <v>4</v>
      </c>
      <c r="G280">
        <v>1665256725</v>
      </c>
      <c r="H280">
        <f t="shared" si="136"/>
        <v>2.0789980601909458E-3</v>
      </c>
      <c r="I280">
        <f t="shared" si="137"/>
        <v>2.0789980601909459</v>
      </c>
      <c r="J280">
        <f t="shared" si="138"/>
        <v>33.129396677569517</v>
      </c>
      <c r="K280">
        <f t="shared" si="139"/>
        <v>1729.52</v>
      </c>
      <c r="L280">
        <f t="shared" si="140"/>
        <v>1267.8180345734297</v>
      </c>
      <c r="M280">
        <f t="shared" si="141"/>
        <v>127.89825352722357</v>
      </c>
      <c r="N280">
        <f t="shared" si="142"/>
        <v>174.47502828339998</v>
      </c>
      <c r="O280">
        <f t="shared" si="143"/>
        <v>0.12767773134842231</v>
      </c>
      <c r="P280">
        <f t="shared" si="144"/>
        <v>3.6761987118316011</v>
      </c>
      <c r="Q280">
        <f t="shared" si="145"/>
        <v>0.12526443437412807</v>
      </c>
      <c r="R280">
        <f t="shared" si="146"/>
        <v>7.8503297303249925E-2</v>
      </c>
      <c r="S280">
        <f t="shared" si="147"/>
        <v>226.10292609232664</v>
      </c>
      <c r="T280">
        <f t="shared" si="148"/>
        <v>31.64134127286945</v>
      </c>
      <c r="U280">
        <f t="shared" si="149"/>
        <v>31.58295714285714</v>
      </c>
      <c r="V280">
        <f t="shared" si="150"/>
        <v>4.6635195017799482</v>
      </c>
      <c r="W280">
        <f t="shared" si="151"/>
        <v>67.67063609170954</v>
      </c>
      <c r="X280">
        <f t="shared" si="152"/>
        <v>3.053253907746535</v>
      </c>
      <c r="Y280">
        <f t="shared" si="153"/>
        <v>4.511933216659382</v>
      </c>
      <c r="Z280">
        <f t="shared" si="154"/>
        <v>1.6102655940334132</v>
      </c>
      <c r="AA280">
        <f t="shared" si="155"/>
        <v>-91.683814454420713</v>
      </c>
      <c r="AB280">
        <f t="shared" si="156"/>
        <v>-115.10946345227356</v>
      </c>
      <c r="AC280">
        <f t="shared" si="157"/>
        <v>-7.0517619624919154</v>
      </c>
      <c r="AD280">
        <f t="shared" si="158"/>
        <v>12.257886223140446</v>
      </c>
      <c r="AE280">
        <f t="shared" si="159"/>
        <v>55.763456505705697</v>
      </c>
      <c r="AF280">
        <f t="shared" si="160"/>
        <v>2.2603199658085407</v>
      </c>
      <c r="AG280">
        <f t="shared" si="161"/>
        <v>33.129396677569517</v>
      </c>
      <c r="AH280">
        <v>1806.811161072322</v>
      </c>
      <c r="AI280">
        <v>1785.956727272727</v>
      </c>
      <c r="AJ280">
        <v>1.6339304934851651</v>
      </c>
      <c r="AK280">
        <v>66.645628169260647</v>
      </c>
      <c r="AL280">
        <f t="shared" si="162"/>
        <v>2.0789980601909459</v>
      </c>
      <c r="AM280">
        <v>29.354080022332841</v>
      </c>
      <c r="AN280">
        <v>30.252444117647041</v>
      </c>
      <c r="AO280">
        <v>-1.137167162907486E-2</v>
      </c>
      <c r="AP280">
        <v>87.351231965539924</v>
      </c>
      <c r="AQ280">
        <v>24</v>
      </c>
      <c r="AR280">
        <v>4</v>
      </c>
      <c r="AS280">
        <f t="shared" si="163"/>
        <v>1</v>
      </c>
      <c r="AT280">
        <f t="shared" si="164"/>
        <v>0</v>
      </c>
      <c r="AU280">
        <f t="shared" si="165"/>
        <v>47569.439334042392</v>
      </c>
      <c r="AV280">
        <f t="shared" si="166"/>
        <v>1199.9314285714279</v>
      </c>
      <c r="AW280">
        <f t="shared" si="167"/>
        <v>1025.8666850219302</v>
      </c>
      <c r="AX280">
        <f t="shared" si="168"/>
        <v>0.8549377577711007</v>
      </c>
      <c r="AY280">
        <f t="shared" si="169"/>
        <v>0.1884298724982246</v>
      </c>
      <c r="AZ280">
        <v>2.7</v>
      </c>
      <c r="BA280">
        <v>0.5</v>
      </c>
      <c r="BB280" t="s">
        <v>356</v>
      </c>
      <c r="BC280">
        <v>2</v>
      </c>
      <c r="BD280" t="b">
        <v>1</v>
      </c>
      <c r="BE280">
        <v>1665256725</v>
      </c>
      <c r="BF280">
        <v>1729.52</v>
      </c>
      <c r="BG280">
        <v>1754.3071428571429</v>
      </c>
      <c r="BH280">
        <v>30.266014285714281</v>
      </c>
      <c r="BI280">
        <v>29.355528571428572</v>
      </c>
      <c r="BJ280">
        <v>1727.8742857142861</v>
      </c>
      <c r="BK280">
        <v>30.070242857142858</v>
      </c>
      <c r="BL280">
        <v>649.99971428571428</v>
      </c>
      <c r="BM280">
        <v>100.78057142857141</v>
      </c>
      <c r="BN280">
        <v>0.1000360714285714</v>
      </c>
      <c r="BO280">
        <v>31.002157142857151</v>
      </c>
      <c r="BP280">
        <v>31.58295714285714</v>
      </c>
      <c r="BQ280">
        <v>999.89999999999986</v>
      </c>
      <c r="BR280">
        <v>0</v>
      </c>
      <c r="BS280">
        <v>0</v>
      </c>
      <c r="BT280">
        <v>9019.1957142857154</v>
      </c>
      <c r="BU280">
        <v>0</v>
      </c>
      <c r="BV280">
        <v>31.45842857142857</v>
      </c>
      <c r="BW280">
        <v>-24.788399999999999</v>
      </c>
      <c r="BX280">
        <v>1783.5</v>
      </c>
      <c r="BY280">
        <v>1807.3657142857139</v>
      </c>
      <c r="BZ280">
        <v>0.91048599999999991</v>
      </c>
      <c r="CA280">
        <v>1754.3071428571429</v>
      </c>
      <c r="CB280">
        <v>29.355528571428572</v>
      </c>
      <c r="CC280">
        <v>3.0502242857142861</v>
      </c>
      <c r="CD280">
        <v>2.958465714285714</v>
      </c>
      <c r="CE280">
        <v>24.304642857142859</v>
      </c>
      <c r="CF280">
        <v>23.79598571428571</v>
      </c>
      <c r="CG280">
        <v>1199.9314285714279</v>
      </c>
      <c r="CH280">
        <v>0.49999157142857148</v>
      </c>
      <c r="CI280">
        <v>0.50000842857142858</v>
      </c>
      <c r="CJ280">
        <v>0</v>
      </c>
      <c r="CK280">
        <v>795.3499999999998</v>
      </c>
      <c r="CL280">
        <v>4.9990899999999998</v>
      </c>
      <c r="CM280">
        <v>8466.3285714285721</v>
      </c>
      <c r="CN280">
        <v>9557.2771428571432</v>
      </c>
      <c r="CO280">
        <v>43.607000000000014</v>
      </c>
      <c r="CP280">
        <v>45.454999999999998</v>
      </c>
      <c r="CQ280">
        <v>44.436999999999998</v>
      </c>
      <c r="CR280">
        <v>44.5</v>
      </c>
      <c r="CS280">
        <v>44.875</v>
      </c>
      <c r="CT280">
        <v>597.45571428571441</v>
      </c>
      <c r="CU280">
        <v>597.47571428571428</v>
      </c>
      <c r="CV280">
        <v>0</v>
      </c>
      <c r="CW280">
        <v>1665256729.9000001</v>
      </c>
      <c r="CX280">
        <v>0</v>
      </c>
      <c r="CY280">
        <v>1665253528.5999999</v>
      </c>
      <c r="CZ280" t="s">
        <v>357</v>
      </c>
      <c r="DA280">
        <v>1665253526.5999999</v>
      </c>
      <c r="DB280">
        <v>1665253528.5999999</v>
      </c>
      <c r="DC280">
        <v>13</v>
      </c>
      <c r="DD280">
        <v>3.1E-2</v>
      </c>
      <c r="DE280">
        <v>1.2999999999999999E-2</v>
      </c>
      <c r="DF280">
        <v>1.6459999999999999</v>
      </c>
      <c r="DG280">
        <v>0.19600000000000001</v>
      </c>
      <c r="DH280">
        <v>415</v>
      </c>
      <c r="DI280">
        <v>32</v>
      </c>
      <c r="DJ280">
        <v>0.56000000000000005</v>
      </c>
      <c r="DK280">
        <v>0.22</v>
      </c>
      <c r="DL280">
        <v>-25.08863170731707</v>
      </c>
      <c r="DM280">
        <v>0.93005017421605962</v>
      </c>
      <c r="DN280">
        <v>0.1774458961706829</v>
      </c>
      <c r="DO280">
        <v>0</v>
      </c>
      <c r="DP280">
        <v>0.89284253658536583</v>
      </c>
      <c r="DQ280">
        <v>0.59474667595818753</v>
      </c>
      <c r="DR280">
        <v>7.8250237086244914E-2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364</v>
      </c>
      <c r="EA280">
        <v>3.2943799999999999</v>
      </c>
      <c r="EB280">
        <v>2.6255099999999998</v>
      </c>
      <c r="EC280">
        <v>0.25853999999999999</v>
      </c>
      <c r="ED280">
        <v>0.25922000000000001</v>
      </c>
      <c r="EE280">
        <v>0.12737499999999999</v>
      </c>
      <c r="EF280">
        <v>0.123652</v>
      </c>
      <c r="EG280">
        <v>22355.9</v>
      </c>
      <c r="EH280">
        <v>22870.1</v>
      </c>
      <c r="EI280">
        <v>28080.1</v>
      </c>
      <c r="EJ280">
        <v>29750.1</v>
      </c>
      <c r="EK280">
        <v>33644.6</v>
      </c>
      <c r="EL280">
        <v>36263.1</v>
      </c>
      <c r="EM280">
        <v>39544.300000000003</v>
      </c>
      <c r="EN280">
        <v>42597</v>
      </c>
      <c r="EO280">
        <v>2.1442999999999999</v>
      </c>
      <c r="EP280">
        <v>2.1004999999999998</v>
      </c>
      <c r="EQ280">
        <v>8.56817E-3</v>
      </c>
      <c r="ER280">
        <v>0</v>
      </c>
      <c r="ES280">
        <v>31.445499999999999</v>
      </c>
      <c r="ET280">
        <v>999.9</v>
      </c>
      <c r="EU280">
        <v>47.7</v>
      </c>
      <c r="EV280">
        <v>40.4</v>
      </c>
      <c r="EW280">
        <v>35.845300000000002</v>
      </c>
      <c r="EX280">
        <v>56.967399999999998</v>
      </c>
      <c r="EY280">
        <v>-3.40144</v>
      </c>
      <c r="EZ280">
        <v>2</v>
      </c>
      <c r="FA280">
        <v>0.68437000000000003</v>
      </c>
      <c r="FB280">
        <v>3.9777100000000001</v>
      </c>
      <c r="FC280">
        <v>20.226299999999998</v>
      </c>
      <c r="FD280">
        <v>5.2163899999999996</v>
      </c>
      <c r="FE280">
        <v>12.0099</v>
      </c>
      <c r="FF280">
        <v>4.9859499999999999</v>
      </c>
      <c r="FG280">
        <v>3.2845</v>
      </c>
      <c r="FH280">
        <v>5157.8</v>
      </c>
      <c r="FI280">
        <v>9999</v>
      </c>
      <c r="FJ280">
        <v>9999</v>
      </c>
      <c r="FK280">
        <v>432.4</v>
      </c>
      <c r="FL280">
        <v>1.86585</v>
      </c>
      <c r="FM280">
        <v>1.8622000000000001</v>
      </c>
      <c r="FN280">
        <v>1.86432</v>
      </c>
      <c r="FO280">
        <v>1.86049</v>
      </c>
      <c r="FP280">
        <v>1.8612</v>
      </c>
      <c r="FQ280">
        <v>1.8602000000000001</v>
      </c>
      <c r="FR280">
        <v>1.86189</v>
      </c>
      <c r="FS280">
        <v>1.85849</v>
      </c>
      <c r="FT280">
        <v>0</v>
      </c>
      <c r="FU280">
        <v>0</v>
      </c>
      <c r="FV280">
        <v>0</v>
      </c>
      <c r="FW280">
        <v>0</v>
      </c>
      <c r="FX280" t="s">
        <v>359</v>
      </c>
      <c r="FY280" t="s">
        <v>360</v>
      </c>
      <c r="FZ280" t="s">
        <v>361</v>
      </c>
      <c r="GA280" t="s">
        <v>361</v>
      </c>
      <c r="GB280" t="s">
        <v>361</v>
      </c>
      <c r="GC280" t="s">
        <v>361</v>
      </c>
      <c r="GD280">
        <v>0</v>
      </c>
      <c r="GE280">
        <v>100</v>
      </c>
      <c r="GF280">
        <v>100</v>
      </c>
      <c r="GG280">
        <v>1.65</v>
      </c>
      <c r="GH280">
        <v>0.19570000000000001</v>
      </c>
      <c r="GI280">
        <v>1.646399999999971</v>
      </c>
      <c r="GJ280">
        <v>0</v>
      </c>
      <c r="GK280">
        <v>0</v>
      </c>
      <c r="GL280">
        <v>0</v>
      </c>
      <c r="GM280">
        <v>0.19577000000000669</v>
      </c>
      <c r="GN280">
        <v>0</v>
      </c>
      <c r="GO280">
        <v>0</v>
      </c>
      <c r="GP280">
        <v>0</v>
      </c>
      <c r="GQ280">
        <v>-1</v>
      </c>
      <c r="GR280">
        <v>-1</v>
      </c>
      <c r="GS280">
        <v>-1</v>
      </c>
      <c r="GT280">
        <v>-1</v>
      </c>
      <c r="GU280">
        <v>53.3</v>
      </c>
      <c r="GV280">
        <v>53.3</v>
      </c>
      <c r="GW280">
        <v>4.3322799999999999</v>
      </c>
      <c r="GX280">
        <v>2.5415000000000001</v>
      </c>
      <c r="GY280">
        <v>2.04834</v>
      </c>
      <c r="GZ280">
        <v>2.6000999999999999</v>
      </c>
      <c r="HA280">
        <v>2.1972700000000001</v>
      </c>
      <c r="HB280">
        <v>2.3767100000000001</v>
      </c>
      <c r="HC280">
        <v>45.205100000000002</v>
      </c>
      <c r="HD280">
        <v>13.685499999999999</v>
      </c>
      <c r="HE280">
        <v>18</v>
      </c>
      <c r="HF280">
        <v>663.68799999999999</v>
      </c>
      <c r="HG280">
        <v>695.76199999999994</v>
      </c>
      <c r="HH280">
        <v>25.2225</v>
      </c>
      <c r="HI280">
        <v>35.572800000000001</v>
      </c>
      <c r="HJ280">
        <v>30.0002</v>
      </c>
      <c r="HK280">
        <v>35.402900000000002</v>
      </c>
      <c r="HL280">
        <v>35.373899999999999</v>
      </c>
      <c r="HM280">
        <v>86.629000000000005</v>
      </c>
      <c r="HN280">
        <v>21.047499999999999</v>
      </c>
      <c r="HO280">
        <v>20.517199999999999</v>
      </c>
      <c r="HP280">
        <v>25.2182</v>
      </c>
      <c r="HQ280">
        <v>1768.91</v>
      </c>
      <c r="HR280">
        <v>29.4026</v>
      </c>
      <c r="HS280">
        <v>98.811999999999998</v>
      </c>
      <c r="HT280">
        <v>98.708299999999994</v>
      </c>
    </row>
    <row r="281" spans="1:228" x14ac:dyDescent="0.2">
      <c r="A281">
        <v>266</v>
      </c>
      <c r="B281">
        <v>1665256731</v>
      </c>
      <c r="C281">
        <v>1058</v>
      </c>
      <c r="D281" t="s">
        <v>892</v>
      </c>
      <c r="E281" t="s">
        <v>893</v>
      </c>
      <c r="F281">
        <v>4</v>
      </c>
      <c r="G281">
        <v>1665256728.6875</v>
      </c>
      <c r="H281">
        <f t="shared" si="136"/>
        <v>2.028479441234016E-3</v>
      </c>
      <c r="I281">
        <f t="shared" si="137"/>
        <v>2.0284794412340159</v>
      </c>
      <c r="J281">
        <f t="shared" si="138"/>
        <v>33.276233885966278</v>
      </c>
      <c r="K281">
        <f t="shared" si="139"/>
        <v>1735.4625000000001</v>
      </c>
      <c r="L281">
        <f t="shared" si="140"/>
        <v>1260.2220323254446</v>
      </c>
      <c r="M281">
        <f t="shared" si="141"/>
        <v>127.13199643605398</v>
      </c>
      <c r="N281">
        <f t="shared" si="142"/>
        <v>175.07455567792221</v>
      </c>
      <c r="O281">
        <f t="shared" si="143"/>
        <v>0.12422671503174255</v>
      </c>
      <c r="P281">
        <f t="shared" si="144"/>
        <v>3.6705642915314893</v>
      </c>
      <c r="Q281">
        <f t="shared" si="145"/>
        <v>0.12193741563726038</v>
      </c>
      <c r="R281">
        <f t="shared" si="146"/>
        <v>7.6413055282903541E-2</v>
      </c>
      <c r="S281">
        <f t="shared" si="147"/>
        <v>226.10963735994039</v>
      </c>
      <c r="T281">
        <f t="shared" si="148"/>
        <v>31.6539869919688</v>
      </c>
      <c r="U281">
        <f t="shared" si="149"/>
        <v>31.585912499999999</v>
      </c>
      <c r="V281">
        <f t="shared" si="150"/>
        <v>4.6643020378306375</v>
      </c>
      <c r="W281">
        <f t="shared" si="151"/>
        <v>67.600527111365651</v>
      </c>
      <c r="X281">
        <f t="shared" si="152"/>
        <v>3.0502785229801512</v>
      </c>
      <c r="Y281">
        <f t="shared" si="153"/>
        <v>4.5122111517785921</v>
      </c>
      <c r="Z281">
        <f t="shared" si="154"/>
        <v>1.6140235148504862</v>
      </c>
      <c r="AA281">
        <f t="shared" si="155"/>
        <v>-89.4559433584201</v>
      </c>
      <c r="AB281">
        <f t="shared" si="156"/>
        <v>-115.30407697040364</v>
      </c>
      <c r="AC281">
        <f t="shared" si="157"/>
        <v>-7.0746679890176765</v>
      </c>
      <c r="AD281">
        <f t="shared" si="158"/>
        <v>14.274949042098953</v>
      </c>
      <c r="AE281">
        <f t="shared" si="159"/>
        <v>55.748229855305304</v>
      </c>
      <c r="AF281">
        <f t="shared" si="160"/>
        <v>2.1760829739431329</v>
      </c>
      <c r="AG281">
        <f t="shared" si="161"/>
        <v>33.276233885966278</v>
      </c>
      <c r="AH281">
        <v>1813.3923045140641</v>
      </c>
      <c r="AI281">
        <v>1792.518606060605</v>
      </c>
      <c r="AJ281">
        <v>1.623653167427489</v>
      </c>
      <c r="AK281">
        <v>66.645628169260647</v>
      </c>
      <c r="AL281">
        <f t="shared" si="162"/>
        <v>2.0284794412340159</v>
      </c>
      <c r="AM281">
        <v>29.357406105594041</v>
      </c>
      <c r="AN281">
        <v>30.223683529411758</v>
      </c>
      <c r="AO281">
        <v>-9.1883605816188117E-3</v>
      </c>
      <c r="AP281">
        <v>87.351231965539924</v>
      </c>
      <c r="AQ281">
        <v>25</v>
      </c>
      <c r="AR281">
        <v>4</v>
      </c>
      <c r="AS281">
        <f t="shared" si="163"/>
        <v>1</v>
      </c>
      <c r="AT281">
        <f t="shared" si="164"/>
        <v>0</v>
      </c>
      <c r="AU281">
        <f t="shared" si="165"/>
        <v>47467.996887120353</v>
      </c>
      <c r="AV281">
        <f t="shared" si="166"/>
        <v>1199.96875</v>
      </c>
      <c r="AW281">
        <f t="shared" si="167"/>
        <v>1025.8984260932332</v>
      </c>
      <c r="AX281">
        <f t="shared" si="168"/>
        <v>0.85493761907819121</v>
      </c>
      <c r="AY281">
        <f t="shared" si="169"/>
        <v>0.1884296048209092</v>
      </c>
      <c r="AZ281">
        <v>2.7</v>
      </c>
      <c r="BA281">
        <v>0.5</v>
      </c>
      <c r="BB281" t="s">
        <v>356</v>
      </c>
      <c r="BC281">
        <v>2</v>
      </c>
      <c r="BD281" t="b">
        <v>1</v>
      </c>
      <c r="BE281">
        <v>1665256728.6875</v>
      </c>
      <c r="BF281">
        <v>1735.4625000000001</v>
      </c>
      <c r="BG281">
        <v>1760.18625</v>
      </c>
      <c r="BH281">
        <v>30.2365125</v>
      </c>
      <c r="BI281">
        <v>29.36</v>
      </c>
      <c r="BJ281">
        <v>1733.8175000000001</v>
      </c>
      <c r="BK281">
        <v>30.0407625</v>
      </c>
      <c r="BL281">
        <v>650.05025000000001</v>
      </c>
      <c r="BM281">
        <v>100.780625</v>
      </c>
      <c r="BN281">
        <v>0.100008075</v>
      </c>
      <c r="BO281">
        <v>31.003237500000001</v>
      </c>
      <c r="BP281">
        <v>31.585912499999999</v>
      </c>
      <c r="BQ281">
        <v>999.9</v>
      </c>
      <c r="BR281">
        <v>0</v>
      </c>
      <c r="BS281">
        <v>0</v>
      </c>
      <c r="BT281">
        <v>8999.6887499999993</v>
      </c>
      <c r="BU281">
        <v>0</v>
      </c>
      <c r="BV281">
        <v>30.689374999999998</v>
      </c>
      <c r="BW281">
        <v>-24.724150000000002</v>
      </c>
      <c r="BX281">
        <v>1789.57375</v>
      </c>
      <c r="BY281">
        <v>1813.43</v>
      </c>
      <c r="BZ281">
        <v>0.87651087499999991</v>
      </c>
      <c r="CA281">
        <v>1760.18625</v>
      </c>
      <c r="CB281">
        <v>29.36</v>
      </c>
      <c r="CC281">
        <v>3.0472537499999999</v>
      </c>
      <c r="CD281">
        <v>2.95891875</v>
      </c>
      <c r="CE281">
        <v>24.288399999999999</v>
      </c>
      <c r="CF281">
        <v>23.798537499999998</v>
      </c>
      <c r="CG281">
        <v>1199.96875</v>
      </c>
      <c r="CH281">
        <v>0.49999612500000001</v>
      </c>
      <c r="CI281">
        <v>0.50000387499999999</v>
      </c>
      <c r="CJ281">
        <v>0</v>
      </c>
      <c r="CK281">
        <v>795.31700000000001</v>
      </c>
      <c r="CL281">
        <v>4.9990899999999998</v>
      </c>
      <c r="CM281">
        <v>8468.7037500000006</v>
      </c>
      <c r="CN281">
        <v>9557.5962500000005</v>
      </c>
      <c r="CO281">
        <v>43.601374999999997</v>
      </c>
      <c r="CP281">
        <v>45.468499999999999</v>
      </c>
      <c r="CQ281">
        <v>44.436999999999998</v>
      </c>
      <c r="CR281">
        <v>44.5</v>
      </c>
      <c r="CS281">
        <v>44.875</v>
      </c>
      <c r="CT281">
        <v>597.48</v>
      </c>
      <c r="CU281">
        <v>597.48874999999998</v>
      </c>
      <c r="CV281">
        <v>0</v>
      </c>
      <c r="CW281">
        <v>1665256734.0999999</v>
      </c>
      <c r="CX281">
        <v>0</v>
      </c>
      <c r="CY281">
        <v>1665253528.5999999</v>
      </c>
      <c r="CZ281" t="s">
        <v>357</v>
      </c>
      <c r="DA281">
        <v>1665253526.5999999</v>
      </c>
      <c r="DB281">
        <v>1665253528.5999999</v>
      </c>
      <c r="DC281">
        <v>13</v>
      </c>
      <c r="DD281">
        <v>3.1E-2</v>
      </c>
      <c r="DE281">
        <v>1.2999999999999999E-2</v>
      </c>
      <c r="DF281">
        <v>1.6459999999999999</v>
      </c>
      <c r="DG281">
        <v>0.19600000000000001</v>
      </c>
      <c r="DH281">
        <v>415</v>
      </c>
      <c r="DI281">
        <v>32</v>
      </c>
      <c r="DJ281">
        <v>0.56000000000000005</v>
      </c>
      <c r="DK281">
        <v>0.22</v>
      </c>
      <c r="DL281">
        <v>-25.01551219512195</v>
      </c>
      <c r="DM281">
        <v>1.8782027874563989</v>
      </c>
      <c r="DN281">
        <v>0.22657317581218769</v>
      </c>
      <c r="DO281">
        <v>0</v>
      </c>
      <c r="DP281">
        <v>0.91265570731707313</v>
      </c>
      <c r="DQ281">
        <v>8.7228773519164873E-2</v>
      </c>
      <c r="DR281">
        <v>5.6824838948939173E-2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377</v>
      </c>
      <c r="EA281">
        <v>3.2943699999999998</v>
      </c>
      <c r="EB281">
        <v>2.6251600000000002</v>
      </c>
      <c r="EC281">
        <v>0.25909399999999999</v>
      </c>
      <c r="ED281">
        <v>0.25977099999999997</v>
      </c>
      <c r="EE281">
        <v>0.12728700000000001</v>
      </c>
      <c r="EF281">
        <v>0.12366199999999999</v>
      </c>
      <c r="EG281">
        <v>22338.9</v>
      </c>
      <c r="EH281">
        <v>22853.200000000001</v>
      </c>
      <c r="EI281">
        <v>28079.9</v>
      </c>
      <c r="EJ281">
        <v>29750.400000000001</v>
      </c>
      <c r="EK281">
        <v>33647.699999999997</v>
      </c>
      <c r="EL281">
        <v>36263.1</v>
      </c>
      <c r="EM281">
        <v>39543.699999999997</v>
      </c>
      <c r="EN281">
        <v>42597.4</v>
      </c>
      <c r="EO281">
        <v>2.1442000000000001</v>
      </c>
      <c r="EP281">
        <v>2.1006800000000001</v>
      </c>
      <c r="EQ281">
        <v>8.6799300000000006E-3</v>
      </c>
      <c r="ER281">
        <v>0</v>
      </c>
      <c r="ES281">
        <v>31.447600000000001</v>
      </c>
      <c r="ET281">
        <v>999.9</v>
      </c>
      <c r="EU281">
        <v>47.7</v>
      </c>
      <c r="EV281">
        <v>40.4</v>
      </c>
      <c r="EW281">
        <v>35.842100000000002</v>
      </c>
      <c r="EX281">
        <v>56.967399999999998</v>
      </c>
      <c r="EY281">
        <v>-3.4174699999999998</v>
      </c>
      <c r="EZ281">
        <v>2</v>
      </c>
      <c r="FA281">
        <v>0.68432899999999997</v>
      </c>
      <c r="FB281">
        <v>3.97472</v>
      </c>
      <c r="FC281">
        <v>20.226400000000002</v>
      </c>
      <c r="FD281">
        <v>5.21699</v>
      </c>
      <c r="FE281">
        <v>12.0099</v>
      </c>
      <c r="FF281">
        <v>4.9855</v>
      </c>
      <c r="FG281">
        <v>3.2844799999999998</v>
      </c>
      <c r="FH281">
        <v>5158.1000000000004</v>
      </c>
      <c r="FI281">
        <v>9999</v>
      </c>
      <c r="FJ281">
        <v>9999</v>
      </c>
      <c r="FK281">
        <v>432.4</v>
      </c>
      <c r="FL281">
        <v>1.8658399999999999</v>
      </c>
      <c r="FM281">
        <v>1.86222</v>
      </c>
      <c r="FN281">
        <v>1.86432</v>
      </c>
      <c r="FO281">
        <v>1.8605</v>
      </c>
      <c r="FP281">
        <v>1.86117</v>
      </c>
      <c r="FQ281">
        <v>1.86019</v>
      </c>
      <c r="FR281">
        <v>1.86191</v>
      </c>
      <c r="FS281">
        <v>1.8584499999999999</v>
      </c>
      <c r="FT281">
        <v>0</v>
      </c>
      <c r="FU281">
        <v>0</v>
      </c>
      <c r="FV281">
        <v>0</v>
      </c>
      <c r="FW281">
        <v>0</v>
      </c>
      <c r="FX281" t="s">
        <v>359</v>
      </c>
      <c r="FY281" t="s">
        <v>360</v>
      </c>
      <c r="FZ281" t="s">
        <v>361</v>
      </c>
      <c r="GA281" t="s">
        <v>361</v>
      </c>
      <c r="GB281" t="s">
        <v>361</v>
      </c>
      <c r="GC281" t="s">
        <v>361</v>
      </c>
      <c r="GD281">
        <v>0</v>
      </c>
      <c r="GE281">
        <v>100</v>
      </c>
      <c r="GF281">
        <v>100</v>
      </c>
      <c r="GG281">
        <v>1.64</v>
      </c>
      <c r="GH281">
        <v>0.1958</v>
      </c>
      <c r="GI281">
        <v>1.646399999999971</v>
      </c>
      <c r="GJ281">
        <v>0</v>
      </c>
      <c r="GK281">
        <v>0</v>
      </c>
      <c r="GL281">
        <v>0</v>
      </c>
      <c r="GM281">
        <v>0.19577000000000669</v>
      </c>
      <c r="GN281">
        <v>0</v>
      </c>
      <c r="GO281">
        <v>0</v>
      </c>
      <c r="GP281">
        <v>0</v>
      </c>
      <c r="GQ281">
        <v>-1</v>
      </c>
      <c r="GR281">
        <v>-1</v>
      </c>
      <c r="GS281">
        <v>-1</v>
      </c>
      <c r="GT281">
        <v>-1</v>
      </c>
      <c r="GU281">
        <v>53.4</v>
      </c>
      <c r="GV281">
        <v>53.4</v>
      </c>
      <c r="GW281">
        <v>4.3456999999999999</v>
      </c>
      <c r="GX281">
        <v>2.5488300000000002</v>
      </c>
      <c r="GY281">
        <v>2.04834</v>
      </c>
      <c r="GZ281">
        <v>2.6000999999999999</v>
      </c>
      <c r="HA281">
        <v>2.1972700000000001</v>
      </c>
      <c r="HB281">
        <v>2.35229</v>
      </c>
      <c r="HC281">
        <v>45.1768</v>
      </c>
      <c r="HD281">
        <v>13.6767</v>
      </c>
      <c r="HE281">
        <v>18</v>
      </c>
      <c r="HF281">
        <v>663.60699999999997</v>
      </c>
      <c r="HG281">
        <v>695.92200000000003</v>
      </c>
      <c r="HH281">
        <v>25.218299999999999</v>
      </c>
      <c r="HI281">
        <v>35.572800000000001</v>
      </c>
      <c r="HJ281">
        <v>30.0001</v>
      </c>
      <c r="HK281">
        <v>35.402900000000002</v>
      </c>
      <c r="HL281">
        <v>35.373899999999999</v>
      </c>
      <c r="HM281">
        <v>86.882599999999996</v>
      </c>
      <c r="HN281">
        <v>21.047499999999999</v>
      </c>
      <c r="HO281">
        <v>20.517199999999999</v>
      </c>
      <c r="HP281">
        <v>25.215199999999999</v>
      </c>
      <c r="HQ281">
        <v>1775.59</v>
      </c>
      <c r="HR281">
        <v>29.4297</v>
      </c>
      <c r="HS281">
        <v>98.811000000000007</v>
      </c>
      <c r="HT281">
        <v>98.709400000000002</v>
      </c>
    </row>
    <row r="282" spans="1:228" x14ac:dyDescent="0.2">
      <c r="A282">
        <v>267</v>
      </c>
      <c r="B282">
        <v>1665256735</v>
      </c>
      <c r="C282">
        <v>1062</v>
      </c>
      <c r="D282" t="s">
        <v>894</v>
      </c>
      <c r="E282" t="s">
        <v>895</v>
      </c>
      <c r="F282">
        <v>4</v>
      </c>
      <c r="G282">
        <v>1665256733</v>
      </c>
      <c r="H282">
        <f t="shared" si="136"/>
        <v>1.964886317622646E-3</v>
      </c>
      <c r="I282">
        <f t="shared" si="137"/>
        <v>1.9648863176226461</v>
      </c>
      <c r="J282">
        <f t="shared" si="138"/>
        <v>32.172916949959536</v>
      </c>
      <c r="K282">
        <f t="shared" si="139"/>
        <v>1742.507142857143</v>
      </c>
      <c r="L282">
        <f t="shared" si="140"/>
        <v>1266.929504428864</v>
      </c>
      <c r="M282">
        <f t="shared" si="141"/>
        <v>127.80910901973964</v>
      </c>
      <c r="N282">
        <f t="shared" si="142"/>
        <v>175.78585439092862</v>
      </c>
      <c r="O282">
        <f t="shared" si="143"/>
        <v>0.12002711842592322</v>
      </c>
      <c r="P282">
        <f t="shared" si="144"/>
        <v>3.6632240980616992</v>
      </c>
      <c r="Q282">
        <f t="shared" si="145"/>
        <v>0.11788434760468433</v>
      </c>
      <c r="R282">
        <f t="shared" si="146"/>
        <v>7.3867050419065439E-2</v>
      </c>
      <c r="S282">
        <f t="shared" si="147"/>
        <v>226.11096437842122</v>
      </c>
      <c r="T282">
        <f t="shared" si="148"/>
        <v>31.665851335260065</v>
      </c>
      <c r="U282">
        <f t="shared" si="149"/>
        <v>31.586257142857139</v>
      </c>
      <c r="V282">
        <f t="shared" si="150"/>
        <v>4.6643933017444157</v>
      </c>
      <c r="W282">
        <f t="shared" si="151"/>
        <v>67.542573402837675</v>
      </c>
      <c r="X282">
        <f t="shared" si="152"/>
        <v>3.0471853945742238</v>
      </c>
      <c r="Y282">
        <f t="shared" si="153"/>
        <v>4.5115032505501214</v>
      </c>
      <c r="Z282">
        <f t="shared" si="154"/>
        <v>1.6172079071701919</v>
      </c>
      <c r="AA282">
        <f t="shared" si="155"/>
        <v>-86.651486607158688</v>
      </c>
      <c r="AB282">
        <f t="shared" si="156"/>
        <v>-115.6850172501874</v>
      </c>
      <c r="AC282">
        <f t="shared" si="157"/>
        <v>-7.1121795882264616</v>
      </c>
      <c r="AD282">
        <f t="shared" si="158"/>
        <v>16.66228093284866</v>
      </c>
      <c r="AE282">
        <f t="shared" si="159"/>
        <v>55.890303385078781</v>
      </c>
      <c r="AF282">
        <f t="shared" si="160"/>
        <v>2.085847166740646</v>
      </c>
      <c r="AG282">
        <f t="shared" si="161"/>
        <v>32.172916949959536</v>
      </c>
      <c r="AH282">
        <v>1820.1257774036119</v>
      </c>
      <c r="AI282">
        <v>1799.3495757575761</v>
      </c>
      <c r="AJ282">
        <v>1.714911070423069</v>
      </c>
      <c r="AK282">
        <v>66.645628169260647</v>
      </c>
      <c r="AL282">
        <f t="shared" si="162"/>
        <v>1.9648863176226461</v>
      </c>
      <c r="AM282">
        <v>29.36074416644427</v>
      </c>
      <c r="AN282">
        <v>30.197737941176459</v>
      </c>
      <c r="AO282">
        <v>-8.4873485805763357E-3</v>
      </c>
      <c r="AP282">
        <v>87.351231965539924</v>
      </c>
      <c r="AQ282">
        <v>24</v>
      </c>
      <c r="AR282">
        <v>4</v>
      </c>
      <c r="AS282">
        <f t="shared" si="163"/>
        <v>1</v>
      </c>
      <c r="AT282">
        <f t="shared" si="164"/>
        <v>0</v>
      </c>
      <c r="AU282">
        <f t="shared" si="165"/>
        <v>47336.529937144718</v>
      </c>
      <c r="AV282">
        <f t="shared" si="166"/>
        <v>1199.971428571429</v>
      </c>
      <c r="AW282">
        <f t="shared" si="167"/>
        <v>1025.9011421649857</v>
      </c>
      <c r="AX282">
        <f t="shared" si="168"/>
        <v>0.85493797413687189</v>
      </c>
      <c r="AY282">
        <f t="shared" si="169"/>
        <v>0.18843029008416248</v>
      </c>
      <c r="AZ282">
        <v>2.7</v>
      </c>
      <c r="BA282">
        <v>0.5</v>
      </c>
      <c r="BB282" t="s">
        <v>356</v>
      </c>
      <c r="BC282">
        <v>2</v>
      </c>
      <c r="BD282" t="b">
        <v>1</v>
      </c>
      <c r="BE282">
        <v>1665256733</v>
      </c>
      <c r="BF282">
        <v>1742.507142857143</v>
      </c>
      <c r="BG282">
        <v>1767.232857142857</v>
      </c>
      <c r="BH282">
        <v>30.205742857142859</v>
      </c>
      <c r="BI282">
        <v>29.365485714285711</v>
      </c>
      <c r="BJ282">
        <v>1740.8585714285709</v>
      </c>
      <c r="BK282">
        <v>30.01</v>
      </c>
      <c r="BL282">
        <v>650.00042857142853</v>
      </c>
      <c r="BM282">
        <v>100.7808571428571</v>
      </c>
      <c r="BN282">
        <v>0.1001378714285714</v>
      </c>
      <c r="BO282">
        <v>31.000485714285709</v>
      </c>
      <c r="BP282">
        <v>31.586257142857139</v>
      </c>
      <c r="BQ282">
        <v>999.89999999999986</v>
      </c>
      <c r="BR282">
        <v>0</v>
      </c>
      <c r="BS282">
        <v>0</v>
      </c>
      <c r="BT282">
        <v>8974.2857142857138</v>
      </c>
      <c r="BU282">
        <v>0</v>
      </c>
      <c r="BV282">
        <v>38.263328571428573</v>
      </c>
      <c r="BW282">
        <v>-24.729057142857151</v>
      </c>
      <c r="BX282">
        <v>1796.778571428571</v>
      </c>
      <c r="BY282">
        <v>1820.7</v>
      </c>
      <c r="BZ282">
        <v>0.84026771428571434</v>
      </c>
      <c r="CA282">
        <v>1767.232857142857</v>
      </c>
      <c r="CB282">
        <v>29.365485714285711</v>
      </c>
      <c r="CC282">
        <v>3.0441571428571428</v>
      </c>
      <c r="CD282">
        <v>2.959472857142857</v>
      </c>
      <c r="CE282">
        <v>24.27141428571429</v>
      </c>
      <c r="CF282">
        <v>23.801642857142859</v>
      </c>
      <c r="CG282">
        <v>1199.971428571429</v>
      </c>
      <c r="CH282">
        <v>0.49998342857142852</v>
      </c>
      <c r="CI282">
        <v>0.50001657142857148</v>
      </c>
      <c r="CJ282">
        <v>0</v>
      </c>
      <c r="CK282">
        <v>795.33799999999997</v>
      </c>
      <c r="CL282">
        <v>4.9990899999999998</v>
      </c>
      <c r="CM282">
        <v>8650.3171428571422</v>
      </c>
      <c r="CN282">
        <v>9557.5628571428551</v>
      </c>
      <c r="CO282">
        <v>43.616</v>
      </c>
      <c r="CP282">
        <v>45.491</v>
      </c>
      <c r="CQ282">
        <v>44.436999999999998</v>
      </c>
      <c r="CR282">
        <v>44.5</v>
      </c>
      <c r="CS282">
        <v>44.875</v>
      </c>
      <c r="CT282">
        <v>597.46714285714279</v>
      </c>
      <c r="CU282">
        <v>597.50428571428563</v>
      </c>
      <c r="CV282">
        <v>0</v>
      </c>
      <c r="CW282">
        <v>1665256737.7</v>
      </c>
      <c r="CX282">
        <v>0</v>
      </c>
      <c r="CY282">
        <v>1665253528.5999999</v>
      </c>
      <c r="CZ282" t="s">
        <v>357</v>
      </c>
      <c r="DA282">
        <v>1665253526.5999999</v>
      </c>
      <c r="DB282">
        <v>1665253528.5999999</v>
      </c>
      <c r="DC282">
        <v>13</v>
      </c>
      <c r="DD282">
        <v>3.1E-2</v>
      </c>
      <c r="DE282">
        <v>1.2999999999999999E-2</v>
      </c>
      <c r="DF282">
        <v>1.6459999999999999</v>
      </c>
      <c r="DG282">
        <v>0.19600000000000001</v>
      </c>
      <c r="DH282">
        <v>415</v>
      </c>
      <c r="DI282">
        <v>32</v>
      </c>
      <c r="DJ282">
        <v>0.56000000000000005</v>
      </c>
      <c r="DK282">
        <v>0.22</v>
      </c>
      <c r="DL282">
        <v>-24.938436585365849</v>
      </c>
      <c r="DM282">
        <v>2.16495261324037</v>
      </c>
      <c r="DN282">
        <v>0.23582266462177889</v>
      </c>
      <c r="DO282">
        <v>0</v>
      </c>
      <c r="DP282">
        <v>0.91621548780487805</v>
      </c>
      <c r="DQ282">
        <v>-0.45658841811846601</v>
      </c>
      <c r="DR282">
        <v>5.055885181484264E-2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364</v>
      </c>
      <c r="EA282">
        <v>3.2944399999999998</v>
      </c>
      <c r="EB282">
        <v>2.62527</v>
      </c>
      <c r="EC282">
        <v>0.25967200000000001</v>
      </c>
      <c r="ED282">
        <v>0.26033400000000001</v>
      </c>
      <c r="EE282">
        <v>0.127223</v>
      </c>
      <c r="EF282">
        <v>0.123683</v>
      </c>
      <c r="EG282">
        <v>22321.7</v>
      </c>
      <c r="EH282">
        <v>22835.7</v>
      </c>
      <c r="EI282">
        <v>28080.2</v>
      </c>
      <c r="EJ282">
        <v>29750.5</v>
      </c>
      <c r="EK282">
        <v>33650.400000000001</v>
      </c>
      <c r="EL282">
        <v>36262.199999999997</v>
      </c>
      <c r="EM282">
        <v>39544</v>
      </c>
      <c r="EN282">
        <v>42597.3</v>
      </c>
      <c r="EO282">
        <v>2.1444700000000001</v>
      </c>
      <c r="EP282">
        <v>2.1003699999999998</v>
      </c>
      <c r="EQ282">
        <v>7.9721199999999992E-3</v>
      </c>
      <c r="ER282">
        <v>0</v>
      </c>
      <c r="ES282">
        <v>31.449100000000001</v>
      </c>
      <c r="ET282">
        <v>999.9</v>
      </c>
      <c r="EU282">
        <v>47.7</v>
      </c>
      <c r="EV282">
        <v>40.4</v>
      </c>
      <c r="EW282">
        <v>35.850499999999997</v>
      </c>
      <c r="EX282">
        <v>57.117400000000004</v>
      </c>
      <c r="EY282">
        <v>-3.5416599999999998</v>
      </c>
      <c r="EZ282">
        <v>2</v>
      </c>
      <c r="FA282">
        <v>0.68437999999999999</v>
      </c>
      <c r="FB282">
        <v>3.97919</v>
      </c>
      <c r="FC282">
        <v>20.226500000000001</v>
      </c>
      <c r="FD282">
        <v>5.2163899999999996</v>
      </c>
      <c r="FE282">
        <v>12.0099</v>
      </c>
      <c r="FF282">
        <v>4.9855499999999999</v>
      </c>
      <c r="FG282">
        <v>3.2844500000000001</v>
      </c>
      <c r="FH282">
        <v>5158.1000000000004</v>
      </c>
      <c r="FI282">
        <v>9999</v>
      </c>
      <c r="FJ282">
        <v>9999</v>
      </c>
      <c r="FK282">
        <v>432.4</v>
      </c>
      <c r="FL282">
        <v>1.8658399999999999</v>
      </c>
      <c r="FM282">
        <v>1.86222</v>
      </c>
      <c r="FN282">
        <v>1.86432</v>
      </c>
      <c r="FO282">
        <v>1.86049</v>
      </c>
      <c r="FP282">
        <v>1.8611800000000001</v>
      </c>
      <c r="FQ282">
        <v>1.86019</v>
      </c>
      <c r="FR282">
        <v>1.8619399999999999</v>
      </c>
      <c r="FS282">
        <v>1.8584499999999999</v>
      </c>
      <c r="FT282">
        <v>0</v>
      </c>
      <c r="FU282">
        <v>0</v>
      </c>
      <c r="FV282">
        <v>0</v>
      </c>
      <c r="FW282">
        <v>0</v>
      </c>
      <c r="FX282" t="s">
        <v>359</v>
      </c>
      <c r="FY282" t="s">
        <v>360</v>
      </c>
      <c r="FZ282" t="s">
        <v>361</v>
      </c>
      <c r="GA282" t="s">
        <v>361</v>
      </c>
      <c r="GB282" t="s">
        <v>361</v>
      </c>
      <c r="GC282" t="s">
        <v>361</v>
      </c>
      <c r="GD282">
        <v>0</v>
      </c>
      <c r="GE282">
        <v>100</v>
      </c>
      <c r="GF282">
        <v>100</v>
      </c>
      <c r="GG282">
        <v>1.65</v>
      </c>
      <c r="GH282">
        <v>0.1958</v>
      </c>
      <c r="GI282">
        <v>1.646399999999971</v>
      </c>
      <c r="GJ282">
        <v>0</v>
      </c>
      <c r="GK282">
        <v>0</v>
      </c>
      <c r="GL282">
        <v>0</v>
      </c>
      <c r="GM282">
        <v>0.19577000000000669</v>
      </c>
      <c r="GN282">
        <v>0</v>
      </c>
      <c r="GO282">
        <v>0</v>
      </c>
      <c r="GP282">
        <v>0</v>
      </c>
      <c r="GQ282">
        <v>-1</v>
      </c>
      <c r="GR282">
        <v>-1</v>
      </c>
      <c r="GS282">
        <v>-1</v>
      </c>
      <c r="GT282">
        <v>-1</v>
      </c>
      <c r="GU282">
        <v>53.5</v>
      </c>
      <c r="GV282">
        <v>53.4</v>
      </c>
      <c r="GW282">
        <v>4.3591300000000004</v>
      </c>
      <c r="GX282">
        <v>2.5439500000000002</v>
      </c>
      <c r="GY282">
        <v>2.04834</v>
      </c>
      <c r="GZ282">
        <v>2.6000999999999999</v>
      </c>
      <c r="HA282">
        <v>2.1972700000000001</v>
      </c>
      <c r="HB282">
        <v>2.33521</v>
      </c>
      <c r="HC282">
        <v>45.205100000000002</v>
      </c>
      <c r="HD282">
        <v>13.667999999999999</v>
      </c>
      <c r="HE282">
        <v>18</v>
      </c>
      <c r="HF282">
        <v>663.82899999999995</v>
      </c>
      <c r="HG282">
        <v>695.64700000000005</v>
      </c>
      <c r="HH282">
        <v>25.216100000000001</v>
      </c>
      <c r="HI282">
        <v>35.572800000000001</v>
      </c>
      <c r="HJ282">
        <v>30.0002</v>
      </c>
      <c r="HK282">
        <v>35.402900000000002</v>
      </c>
      <c r="HL282">
        <v>35.373899999999999</v>
      </c>
      <c r="HM282">
        <v>87.139399999999995</v>
      </c>
      <c r="HN282">
        <v>21.047499999999999</v>
      </c>
      <c r="HO282">
        <v>20.517199999999999</v>
      </c>
      <c r="HP282">
        <v>25.215199999999999</v>
      </c>
      <c r="HQ282">
        <v>1782.27</v>
      </c>
      <c r="HR282">
        <v>29.456399999999999</v>
      </c>
      <c r="HS282">
        <v>98.811899999999994</v>
      </c>
      <c r="HT282">
        <v>98.709199999999996</v>
      </c>
    </row>
    <row r="283" spans="1:228" x14ac:dyDescent="0.2">
      <c r="A283">
        <v>268</v>
      </c>
      <c r="B283">
        <v>1665256739</v>
      </c>
      <c r="C283">
        <v>1066</v>
      </c>
      <c r="D283" t="s">
        <v>896</v>
      </c>
      <c r="E283" t="s">
        <v>897</v>
      </c>
      <c r="F283">
        <v>4</v>
      </c>
      <c r="G283">
        <v>1665256736.6875</v>
      </c>
      <c r="H283">
        <f t="shared" si="136"/>
        <v>1.9643301458994668E-3</v>
      </c>
      <c r="I283">
        <f t="shared" si="137"/>
        <v>1.9643301458994666</v>
      </c>
      <c r="J283">
        <f t="shared" si="138"/>
        <v>32.705579193262132</v>
      </c>
      <c r="K283">
        <f t="shared" si="139"/>
        <v>1748.57375</v>
      </c>
      <c r="L283">
        <f t="shared" si="140"/>
        <v>1265.5808790557212</v>
      </c>
      <c r="M283">
        <f t="shared" si="141"/>
        <v>127.67254597751668</v>
      </c>
      <c r="N283">
        <f t="shared" si="142"/>
        <v>176.39715184265572</v>
      </c>
      <c r="O283">
        <f t="shared" si="143"/>
        <v>0.1199875980212893</v>
      </c>
      <c r="P283">
        <f t="shared" si="144"/>
        <v>3.6651392475641758</v>
      </c>
      <c r="Q283">
        <f t="shared" si="145"/>
        <v>0.11784732188644685</v>
      </c>
      <c r="R283">
        <f t="shared" si="146"/>
        <v>7.3843691573876422E-2</v>
      </c>
      <c r="S283">
        <f t="shared" si="147"/>
        <v>226.12359673516653</v>
      </c>
      <c r="T283">
        <f t="shared" si="148"/>
        <v>31.658692877637392</v>
      </c>
      <c r="U283">
        <f t="shared" si="149"/>
        <v>31.581150000000001</v>
      </c>
      <c r="V283">
        <f t="shared" si="150"/>
        <v>4.6630410526780448</v>
      </c>
      <c r="W283">
        <f t="shared" si="151"/>
        <v>67.538117546808593</v>
      </c>
      <c r="X283">
        <f t="shared" si="152"/>
        <v>3.0457666020681677</v>
      </c>
      <c r="Y283">
        <f t="shared" si="153"/>
        <v>4.5097001703626702</v>
      </c>
      <c r="Z283">
        <f t="shared" si="154"/>
        <v>1.6172744506098771</v>
      </c>
      <c r="AA283">
        <f t="shared" si="155"/>
        <v>-86.62695943416648</v>
      </c>
      <c r="AB283">
        <f t="shared" si="156"/>
        <v>-116.12163405261965</v>
      </c>
      <c r="AC283">
        <f t="shared" si="157"/>
        <v>-7.1348657463391074</v>
      </c>
      <c r="AD283">
        <f t="shared" si="158"/>
        <v>16.240137502041293</v>
      </c>
      <c r="AE283">
        <f t="shared" si="159"/>
        <v>55.946804458011442</v>
      </c>
      <c r="AF283">
        <f t="shared" si="160"/>
        <v>2.0333759092216441</v>
      </c>
      <c r="AG283">
        <f t="shared" si="161"/>
        <v>32.705579193262132</v>
      </c>
      <c r="AH283">
        <v>1826.9002108458851</v>
      </c>
      <c r="AI283">
        <v>1806.0515757575749</v>
      </c>
      <c r="AJ283">
        <v>1.6770688961953359</v>
      </c>
      <c r="AK283">
        <v>66.645628169260647</v>
      </c>
      <c r="AL283">
        <f t="shared" si="162"/>
        <v>1.9643301458994666</v>
      </c>
      <c r="AM283">
        <v>29.368171053905531</v>
      </c>
      <c r="AN283">
        <v>30.186339411764699</v>
      </c>
      <c r="AO283">
        <v>-5.020685425186194E-3</v>
      </c>
      <c r="AP283">
        <v>87.351231965539924</v>
      </c>
      <c r="AQ283">
        <v>24</v>
      </c>
      <c r="AR283">
        <v>4</v>
      </c>
      <c r="AS283">
        <f t="shared" si="163"/>
        <v>1</v>
      </c>
      <c r="AT283">
        <f t="shared" si="164"/>
        <v>0</v>
      </c>
      <c r="AU283">
        <f t="shared" si="165"/>
        <v>47372.029906349664</v>
      </c>
      <c r="AV283">
        <f t="shared" si="166"/>
        <v>1200.04125</v>
      </c>
      <c r="AW283">
        <f t="shared" si="167"/>
        <v>1025.9605635933506</v>
      </c>
      <c r="AX283">
        <f t="shared" si="168"/>
        <v>0.85493774784271004</v>
      </c>
      <c r="AY283">
        <f t="shared" si="169"/>
        <v>0.18842985333643034</v>
      </c>
      <c r="AZ283">
        <v>2.7</v>
      </c>
      <c r="BA283">
        <v>0.5</v>
      </c>
      <c r="BB283" t="s">
        <v>356</v>
      </c>
      <c r="BC283">
        <v>2</v>
      </c>
      <c r="BD283" t="b">
        <v>1</v>
      </c>
      <c r="BE283">
        <v>1665256736.6875</v>
      </c>
      <c r="BF283">
        <v>1748.57375</v>
      </c>
      <c r="BG283">
        <v>1773.2887499999999</v>
      </c>
      <c r="BH283">
        <v>30.191800000000001</v>
      </c>
      <c r="BI283">
        <v>29.372712499999999</v>
      </c>
      <c r="BJ283">
        <v>1746.9275</v>
      </c>
      <c r="BK283">
        <v>29.9960375</v>
      </c>
      <c r="BL283">
        <v>650.03537499999993</v>
      </c>
      <c r="BM283">
        <v>100.7805</v>
      </c>
      <c r="BN283">
        <v>0.1000901625</v>
      </c>
      <c r="BO283">
        <v>30.993475</v>
      </c>
      <c r="BP283">
        <v>31.581150000000001</v>
      </c>
      <c r="BQ283">
        <v>999.9</v>
      </c>
      <c r="BR283">
        <v>0</v>
      </c>
      <c r="BS283">
        <v>0</v>
      </c>
      <c r="BT283">
        <v>8980.9375</v>
      </c>
      <c r="BU283">
        <v>0</v>
      </c>
      <c r="BV283">
        <v>46.597949999999997</v>
      </c>
      <c r="BW283">
        <v>-24.714312499999998</v>
      </c>
      <c r="BX283">
        <v>1803.01125</v>
      </c>
      <c r="BY283">
        <v>1826.9525000000001</v>
      </c>
      <c r="BZ283">
        <v>0.8190885</v>
      </c>
      <c r="CA283">
        <v>1773.2887499999999</v>
      </c>
      <c r="CB283">
        <v>29.372712499999999</v>
      </c>
      <c r="CC283">
        <v>3.042745</v>
      </c>
      <c r="CD283">
        <v>2.9601950000000001</v>
      </c>
      <c r="CE283">
        <v>24.2636875</v>
      </c>
      <c r="CF283">
        <v>23.805687500000001</v>
      </c>
      <c r="CG283">
        <v>1200.04125</v>
      </c>
      <c r="CH283">
        <v>0.49999262500000002</v>
      </c>
      <c r="CI283">
        <v>0.50000737500000003</v>
      </c>
      <c r="CJ283">
        <v>0</v>
      </c>
      <c r="CK283">
        <v>795.19174999999996</v>
      </c>
      <c r="CL283">
        <v>4.9990899999999998</v>
      </c>
      <c r="CM283">
        <v>8675.8562500000007</v>
      </c>
      <c r="CN283">
        <v>9558.1749999999993</v>
      </c>
      <c r="CO283">
        <v>43.625</v>
      </c>
      <c r="CP283">
        <v>45.5</v>
      </c>
      <c r="CQ283">
        <v>44.436999999999998</v>
      </c>
      <c r="CR283">
        <v>44.5</v>
      </c>
      <c r="CS283">
        <v>44.875</v>
      </c>
      <c r="CT283">
        <v>597.51125000000002</v>
      </c>
      <c r="CU283">
        <v>597.53</v>
      </c>
      <c r="CV283">
        <v>0</v>
      </c>
      <c r="CW283">
        <v>1665256741.9000001</v>
      </c>
      <c r="CX283">
        <v>0</v>
      </c>
      <c r="CY283">
        <v>1665253528.5999999</v>
      </c>
      <c r="CZ283" t="s">
        <v>357</v>
      </c>
      <c r="DA283">
        <v>1665253526.5999999</v>
      </c>
      <c r="DB283">
        <v>1665253528.5999999</v>
      </c>
      <c r="DC283">
        <v>13</v>
      </c>
      <c r="DD283">
        <v>3.1E-2</v>
      </c>
      <c r="DE283">
        <v>1.2999999999999999E-2</v>
      </c>
      <c r="DF283">
        <v>1.6459999999999999</v>
      </c>
      <c r="DG283">
        <v>0.19600000000000001</v>
      </c>
      <c r="DH283">
        <v>415</v>
      </c>
      <c r="DI283">
        <v>32</v>
      </c>
      <c r="DJ283">
        <v>0.56000000000000005</v>
      </c>
      <c r="DK283">
        <v>0.22</v>
      </c>
      <c r="DL283">
        <v>-24.821970731707321</v>
      </c>
      <c r="DM283">
        <v>1.3437010452961271</v>
      </c>
      <c r="DN283">
        <v>0.16539183517745731</v>
      </c>
      <c r="DO283">
        <v>0</v>
      </c>
      <c r="DP283">
        <v>0.88861131707317065</v>
      </c>
      <c r="DQ283">
        <v>-0.54193304529616737</v>
      </c>
      <c r="DR283">
        <v>5.3815914085432792E-2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364</v>
      </c>
      <c r="EA283">
        <v>3.2944100000000001</v>
      </c>
      <c r="EB283">
        <v>2.62514</v>
      </c>
      <c r="EC283">
        <v>0.26023400000000002</v>
      </c>
      <c r="ED283">
        <v>0.26090200000000002</v>
      </c>
      <c r="EE283">
        <v>0.127189</v>
      </c>
      <c r="EF283">
        <v>0.123711</v>
      </c>
      <c r="EG283">
        <v>22304.5</v>
      </c>
      <c r="EH283">
        <v>22817.7</v>
      </c>
      <c r="EI283">
        <v>28080.1</v>
      </c>
      <c r="EJ283">
        <v>29750</v>
      </c>
      <c r="EK283">
        <v>33651.800000000003</v>
      </c>
      <c r="EL283">
        <v>36260.800000000003</v>
      </c>
      <c r="EM283">
        <v>39544.1</v>
      </c>
      <c r="EN283">
        <v>42597</v>
      </c>
      <c r="EO283">
        <v>2.1444999999999999</v>
      </c>
      <c r="EP283">
        <v>2.1004299999999998</v>
      </c>
      <c r="EQ283">
        <v>8.3818999999999994E-3</v>
      </c>
      <c r="ER283">
        <v>0</v>
      </c>
      <c r="ES283">
        <v>31.449100000000001</v>
      </c>
      <c r="ET283">
        <v>999.9</v>
      </c>
      <c r="EU283">
        <v>47.7</v>
      </c>
      <c r="EV283">
        <v>40.4</v>
      </c>
      <c r="EW283">
        <v>35.846800000000002</v>
      </c>
      <c r="EX283">
        <v>57.867400000000004</v>
      </c>
      <c r="EY283">
        <v>-3.4214699999999998</v>
      </c>
      <c r="EZ283">
        <v>2</v>
      </c>
      <c r="FA283">
        <v>0.68447400000000003</v>
      </c>
      <c r="FB283">
        <v>3.9295100000000001</v>
      </c>
      <c r="FC283">
        <v>20.227799999999998</v>
      </c>
      <c r="FD283">
        <v>5.2171399999999997</v>
      </c>
      <c r="FE283">
        <v>12.0099</v>
      </c>
      <c r="FF283">
        <v>4.9855999999999998</v>
      </c>
      <c r="FG283">
        <v>3.2844799999999998</v>
      </c>
      <c r="FH283">
        <v>5158.1000000000004</v>
      </c>
      <c r="FI283">
        <v>9999</v>
      </c>
      <c r="FJ283">
        <v>9999</v>
      </c>
      <c r="FK283">
        <v>432.4</v>
      </c>
      <c r="FL283">
        <v>1.8658399999999999</v>
      </c>
      <c r="FM283">
        <v>1.86226</v>
      </c>
      <c r="FN283">
        <v>1.86432</v>
      </c>
      <c r="FO283">
        <v>1.8605</v>
      </c>
      <c r="FP283">
        <v>1.8612200000000001</v>
      </c>
      <c r="FQ283">
        <v>1.8602000000000001</v>
      </c>
      <c r="FR283">
        <v>1.8619399999999999</v>
      </c>
      <c r="FS283">
        <v>1.85849</v>
      </c>
      <c r="FT283">
        <v>0</v>
      </c>
      <c r="FU283">
        <v>0</v>
      </c>
      <c r="FV283">
        <v>0</v>
      </c>
      <c r="FW283">
        <v>0</v>
      </c>
      <c r="FX283" t="s">
        <v>359</v>
      </c>
      <c r="FY283" t="s">
        <v>360</v>
      </c>
      <c r="FZ283" t="s">
        <v>361</v>
      </c>
      <c r="GA283" t="s">
        <v>361</v>
      </c>
      <c r="GB283" t="s">
        <v>361</v>
      </c>
      <c r="GC283" t="s">
        <v>361</v>
      </c>
      <c r="GD283">
        <v>0</v>
      </c>
      <c r="GE283">
        <v>100</v>
      </c>
      <c r="GF283">
        <v>100</v>
      </c>
      <c r="GG283">
        <v>1.64</v>
      </c>
      <c r="GH283">
        <v>0.19570000000000001</v>
      </c>
      <c r="GI283">
        <v>1.646399999999971</v>
      </c>
      <c r="GJ283">
        <v>0</v>
      </c>
      <c r="GK283">
        <v>0</v>
      </c>
      <c r="GL283">
        <v>0</v>
      </c>
      <c r="GM283">
        <v>0.19577000000000669</v>
      </c>
      <c r="GN283">
        <v>0</v>
      </c>
      <c r="GO283">
        <v>0</v>
      </c>
      <c r="GP283">
        <v>0</v>
      </c>
      <c r="GQ283">
        <v>-1</v>
      </c>
      <c r="GR283">
        <v>-1</v>
      </c>
      <c r="GS283">
        <v>-1</v>
      </c>
      <c r="GT283">
        <v>-1</v>
      </c>
      <c r="GU283">
        <v>53.5</v>
      </c>
      <c r="GV283">
        <v>53.5</v>
      </c>
      <c r="GW283">
        <v>4.37134</v>
      </c>
      <c r="GX283">
        <v>2.5427200000000001</v>
      </c>
      <c r="GY283">
        <v>2.04834</v>
      </c>
      <c r="GZ283">
        <v>2.6013199999999999</v>
      </c>
      <c r="HA283">
        <v>2.1972700000000001</v>
      </c>
      <c r="HB283">
        <v>2.3754900000000001</v>
      </c>
      <c r="HC283">
        <v>45.205100000000002</v>
      </c>
      <c r="HD283">
        <v>13.685499999999999</v>
      </c>
      <c r="HE283">
        <v>18</v>
      </c>
      <c r="HF283">
        <v>663.84900000000005</v>
      </c>
      <c r="HG283">
        <v>695.69299999999998</v>
      </c>
      <c r="HH283">
        <v>25.2165</v>
      </c>
      <c r="HI283">
        <v>35.572800000000001</v>
      </c>
      <c r="HJ283">
        <v>30.0002</v>
      </c>
      <c r="HK283">
        <v>35.402900000000002</v>
      </c>
      <c r="HL283">
        <v>35.373899999999999</v>
      </c>
      <c r="HM283">
        <v>87.3964</v>
      </c>
      <c r="HN283">
        <v>21.047499999999999</v>
      </c>
      <c r="HO283">
        <v>20.517199999999999</v>
      </c>
      <c r="HP283">
        <v>25.226900000000001</v>
      </c>
      <c r="HQ283">
        <v>1788.95</v>
      </c>
      <c r="HR283">
        <v>29.4819</v>
      </c>
      <c r="HS283">
        <v>98.811800000000005</v>
      </c>
      <c r="HT283">
        <v>98.708200000000005</v>
      </c>
    </row>
    <row r="284" spans="1:228" x14ac:dyDescent="0.2">
      <c r="A284">
        <v>269</v>
      </c>
      <c r="B284">
        <v>1665256743</v>
      </c>
      <c r="C284">
        <v>1070</v>
      </c>
      <c r="D284" t="s">
        <v>898</v>
      </c>
      <c r="E284" t="s">
        <v>899</v>
      </c>
      <c r="F284">
        <v>4</v>
      </c>
      <c r="G284">
        <v>1665256741</v>
      </c>
      <c r="H284">
        <f t="shared" si="136"/>
        <v>1.9635489869704865E-3</v>
      </c>
      <c r="I284">
        <f t="shared" si="137"/>
        <v>1.9635489869704867</v>
      </c>
      <c r="J284">
        <f t="shared" si="138"/>
        <v>32.712325474364285</v>
      </c>
      <c r="K284">
        <f t="shared" si="139"/>
        <v>1755.64</v>
      </c>
      <c r="L284">
        <f t="shared" si="140"/>
        <v>1271.8919837875319</v>
      </c>
      <c r="M284">
        <f t="shared" si="141"/>
        <v>128.31013907851465</v>
      </c>
      <c r="N284">
        <f t="shared" si="142"/>
        <v>177.11127630586122</v>
      </c>
      <c r="O284">
        <f t="shared" si="143"/>
        <v>0.11985695603503498</v>
      </c>
      <c r="P284">
        <f t="shared" si="144"/>
        <v>3.6734874906213553</v>
      </c>
      <c r="Q284">
        <f t="shared" si="145"/>
        <v>0.11772605372028647</v>
      </c>
      <c r="R284">
        <f t="shared" si="146"/>
        <v>7.3767081121392103E-2</v>
      </c>
      <c r="S284">
        <f t="shared" si="147"/>
        <v>226.12037066432796</v>
      </c>
      <c r="T284">
        <f t="shared" si="148"/>
        <v>31.657284691668419</v>
      </c>
      <c r="U284">
        <f t="shared" si="149"/>
        <v>31.580571428571432</v>
      </c>
      <c r="V284">
        <f t="shared" si="150"/>
        <v>4.6628878823541671</v>
      </c>
      <c r="W284">
        <f t="shared" si="151"/>
        <v>67.512045679013184</v>
      </c>
      <c r="X284">
        <f t="shared" si="152"/>
        <v>3.0445678986170281</v>
      </c>
      <c r="Y284">
        <f t="shared" si="153"/>
        <v>4.50966619067131</v>
      </c>
      <c r="Z284">
        <f t="shared" si="154"/>
        <v>1.6183199837371389</v>
      </c>
      <c r="AA284">
        <f t="shared" si="155"/>
        <v>-86.59251032539845</v>
      </c>
      <c r="AB284">
        <f t="shared" si="156"/>
        <v>-116.29771624963608</v>
      </c>
      <c r="AC284">
        <f t="shared" si="157"/>
        <v>-7.1294207422212219</v>
      </c>
      <c r="AD284">
        <f t="shared" si="158"/>
        <v>16.100723347072218</v>
      </c>
      <c r="AE284">
        <f t="shared" si="159"/>
        <v>56.530963636684234</v>
      </c>
      <c r="AF284">
        <f t="shared" si="160"/>
        <v>1.9722284880306911</v>
      </c>
      <c r="AG284">
        <f t="shared" si="161"/>
        <v>32.712325474364285</v>
      </c>
      <c r="AH284">
        <v>1833.862023859911</v>
      </c>
      <c r="AI284">
        <v>1812.8490303030289</v>
      </c>
      <c r="AJ284">
        <v>1.716026477840616</v>
      </c>
      <c r="AK284">
        <v>66.645628169260647</v>
      </c>
      <c r="AL284">
        <f t="shared" si="162"/>
        <v>1.9635489869704867</v>
      </c>
      <c r="AM284">
        <v>29.379370618653599</v>
      </c>
      <c r="AN284">
        <v>30.177406176470591</v>
      </c>
      <c r="AO284">
        <v>-1.3045346927113689E-3</v>
      </c>
      <c r="AP284">
        <v>87.351231965539924</v>
      </c>
      <c r="AQ284">
        <v>24</v>
      </c>
      <c r="AR284">
        <v>4</v>
      </c>
      <c r="AS284">
        <f t="shared" si="163"/>
        <v>1</v>
      </c>
      <c r="AT284">
        <f t="shared" si="164"/>
        <v>0</v>
      </c>
      <c r="AU284">
        <f t="shared" si="165"/>
        <v>47522.088379905254</v>
      </c>
      <c r="AV284">
        <f t="shared" si="166"/>
        <v>1200.02</v>
      </c>
      <c r="AW284">
        <f t="shared" si="167"/>
        <v>1025.9427993079419</v>
      </c>
      <c r="AX284">
        <f t="shared" si="168"/>
        <v>0.85493808378855518</v>
      </c>
      <c r="AY284">
        <f t="shared" si="169"/>
        <v>0.18843050171191145</v>
      </c>
      <c r="AZ284">
        <v>2.7</v>
      </c>
      <c r="BA284">
        <v>0.5</v>
      </c>
      <c r="BB284" t="s">
        <v>356</v>
      </c>
      <c r="BC284">
        <v>2</v>
      </c>
      <c r="BD284" t="b">
        <v>1</v>
      </c>
      <c r="BE284">
        <v>1665256741</v>
      </c>
      <c r="BF284">
        <v>1755.64</v>
      </c>
      <c r="BG284">
        <v>1780.5614285714289</v>
      </c>
      <c r="BH284">
        <v>30.1797</v>
      </c>
      <c r="BI284">
        <v>29.385157142857139</v>
      </c>
      <c r="BJ284">
        <v>1753.994285714286</v>
      </c>
      <c r="BK284">
        <v>29.983914285714281</v>
      </c>
      <c r="BL284">
        <v>649.97242857142851</v>
      </c>
      <c r="BM284">
        <v>100.78142857142861</v>
      </c>
      <c r="BN284">
        <v>9.9888957142857143E-2</v>
      </c>
      <c r="BO284">
        <v>30.99334285714286</v>
      </c>
      <c r="BP284">
        <v>31.580571428571432</v>
      </c>
      <c r="BQ284">
        <v>999.89999999999986</v>
      </c>
      <c r="BR284">
        <v>0</v>
      </c>
      <c r="BS284">
        <v>0</v>
      </c>
      <c r="BT284">
        <v>9009.732857142857</v>
      </c>
      <c r="BU284">
        <v>0</v>
      </c>
      <c r="BV284">
        <v>42.672528571428572</v>
      </c>
      <c r="BW284">
        <v>-24.920271428571429</v>
      </c>
      <c r="BX284">
        <v>1810.272857142857</v>
      </c>
      <c r="BY284">
        <v>1834.4657142857141</v>
      </c>
      <c r="BZ284">
        <v>0.79450957142857148</v>
      </c>
      <c r="CA284">
        <v>1780.5614285714289</v>
      </c>
      <c r="CB284">
        <v>29.385157142857139</v>
      </c>
      <c r="CC284">
        <v>3.0415542857142861</v>
      </c>
      <c r="CD284">
        <v>2.9614828571428569</v>
      </c>
      <c r="CE284">
        <v>24.25715714285715</v>
      </c>
      <c r="CF284">
        <v>23.812928571428571</v>
      </c>
      <c r="CG284">
        <v>1200.02</v>
      </c>
      <c r="CH284">
        <v>0.49998128571428557</v>
      </c>
      <c r="CI284">
        <v>0.50001871428571421</v>
      </c>
      <c r="CJ284">
        <v>0</v>
      </c>
      <c r="CK284">
        <v>794.88414285714293</v>
      </c>
      <c r="CL284">
        <v>4.9990899999999998</v>
      </c>
      <c r="CM284">
        <v>8642.2314285714274</v>
      </c>
      <c r="CN284">
        <v>9557.9628571428584</v>
      </c>
      <c r="CO284">
        <v>43.625</v>
      </c>
      <c r="CP284">
        <v>45.5</v>
      </c>
      <c r="CQ284">
        <v>44.446000000000012</v>
      </c>
      <c r="CR284">
        <v>44.5</v>
      </c>
      <c r="CS284">
        <v>44.875</v>
      </c>
      <c r="CT284">
        <v>597.48714285714289</v>
      </c>
      <c r="CU284">
        <v>597.5328571428571</v>
      </c>
      <c r="CV284">
        <v>0</v>
      </c>
      <c r="CW284">
        <v>1665256746.0999999</v>
      </c>
      <c r="CX284">
        <v>0</v>
      </c>
      <c r="CY284">
        <v>1665253528.5999999</v>
      </c>
      <c r="CZ284" t="s">
        <v>357</v>
      </c>
      <c r="DA284">
        <v>1665253526.5999999</v>
      </c>
      <c r="DB284">
        <v>1665253528.5999999</v>
      </c>
      <c r="DC284">
        <v>13</v>
      </c>
      <c r="DD284">
        <v>3.1E-2</v>
      </c>
      <c r="DE284">
        <v>1.2999999999999999E-2</v>
      </c>
      <c r="DF284">
        <v>1.6459999999999999</v>
      </c>
      <c r="DG284">
        <v>0.19600000000000001</v>
      </c>
      <c r="DH284">
        <v>415</v>
      </c>
      <c r="DI284">
        <v>32</v>
      </c>
      <c r="DJ284">
        <v>0.56000000000000005</v>
      </c>
      <c r="DK284">
        <v>0.22</v>
      </c>
      <c r="DL284">
        <v>-24.773707317073171</v>
      </c>
      <c r="DM284">
        <v>-0.13881742160276081</v>
      </c>
      <c r="DN284">
        <v>8.0641835025106884E-2</v>
      </c>
      <c r="DO284">
        <v>0</v>
      </c>
      <c r="DP284">
        <v>0.85552307317073162</v>
      </c>
      <c r="DQ284">
        <v>-0.44637832055748988</v>
      </c>
      <c r="DR284">
        <v>4.4420490335303507E-2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364</v>
      </c>
      <c r="EA284">
        <v>3.29433</v>
      </c>
      <c r="EB284">
        <v>2.6253600000000001</v>
      </c>
      <c r="EC284">
        <v>0.26080300000000001</v>
      </c>
      <c r="ED284">
        <v>0.26147599999999999</v>
      </c>
      <c r="EE284">
        <v>0.127165</v>
      </c>
      <c r="EF284">
        <v>0.123845</v>
      </c>
      <c r="EG284">
        <v>22287.200000000001</v>
      </c>
      <c r="EH284">
        <v>22800.3</v>
      </c>
      <c r="EI284">
        <v>28080</v>
      </c>
      <c r="EJ284">
        <v>29750.5</v>
      </c>
      <c r="EK284">
        <v>33652.699999999997</v>
      </c>
      <c r="EL284">
        <v>36255.9</v>
      </c>
      <c r="EM284">
        <v>39544.1</v>
      </c>
      <c r="EN284">
        <v>42597.7</v>
      </c>
      <c r="EO284">
        <v>2.14438</v>
      </c>
      <c r="EP284">
        <v>2.1006300000000002</v>
      </c>
      <c r="EQ284">
        <v>7.7485999999999996E-3</v>
      </c>
      <c r="ER284">
        <v>0</v>
      </c>
      <c r="ES284">
        <v>31.452300000000001</v>
      </c>
      <c r="ET284">
        <v>999.9</v>
      </c>
      <c r="EU284">
        <v>47.7</v>
      </c>
      <c r="EV284">
        <v>40.4</v>
      </c>
      <c r="EW284">
        <v>35.842700000000001</v>
      </c>
      <c r="EX284">
        <v>57.5974</v>
      </c>
      <c r="EY284">
        <v>-3.40144</v>
      </c>
      <c r="EZ284">
        <v>2</v>
      </c>
      <c r="FA284">
        <v>0.68427800000000005</v>
      </c>
      <c r="FB284">
        <v>3.9160300000000001</v>
      </c>
      <c r="FC284">
        <v>20.228000000000002</v>
      </c>
      <c r="FD284">
        <v>5.2175900000000004</v>
      </c>
      <c r="FE284">
        <v>12.0099</v>
      </c>
      <c r="FF284">
        <v>4.9856999999999996</v>
      </c>
      <c r="FG284">
        <v>3.2845800000000001</v>
      </c>
      <c r="FH284">
        <v>5158.3999999999996</v>
      </c>
      <c r="FI284">
        <v>9999</v>
      </c>
      <c r="FJ284">
        <v>9999</v>
      </c>
      <c r="FK284">
        <v>432.4</v>
      </c>
      <c r="FL284">
        <v>1.86585</v>
      </c>
      <c r="FM284">
        <v>1.86225</v>
      </c>
      <c r="FN284">
        <v>1.86433</v>
      </c>
      <c r="FO284">
        <v>1.8605</v>
      </c>
      <c r="FP284">
        <v>1.8611899999999999</v>
      </c>
      <c r="FQ284">
        <v>1.8602000000000001</v>
      </c>
      <c r="FR284">
        <v>1.86195</v>
      </c>
      <c r="FS284">
        <v>1.85849</v>
      </c>
      <c r="FT284">
        <v>0</v>
      </c>
      <c r="FU284">
        <v>0</v>
      </c>
      <c r="FV284">
        <v>0</v>
      </c>
      <c r="FW284">
        <v>0</v>
      </c>
      <c r="FX284" t="s">
        <v>359</v>
      </c>
      <c r="FY284" t="s">
        <v>360</v>
      </c>
      <c r="FZ284" t="s">
        <v>361</v>
      </c>
      <c r="GA284" t="s">
        <v>361</v>
      </c>
      <c r="GB284" t="s">
        <v>361</v>
      </c>
      <c r="GC284" t="s">
        <v>361</v>
      </c>
      <c r="GD284">
        <v>0</v>
      </c>
      <c r="GE284">
        <v>100</v>
      </c>
      <c r="GF284">
        <v>100</v>
      </c>
      <c r="GG284">
        <v>1.65</v>
      </c>
      <c r="GH284">
        <v>0.19570000000000001</v>
      </c>
      <c r="GI284">
        <v>1.646399999999971</v>
      </c>
      <c r="GJ284">
        <v>0</v>
      </c>
      <c r="GK284">
        <v>0</v>
      </c>
      <c r="GL284">
        <v>0</v>
      </c>
      <c r="GM284">
        <v>0.19577000000000669</v>
      </c>
      <c r="GN284">
        <v>0</v>
      </c>
      <c r="GO284">
        <v>0</v>
      </c>
      <c r="GP284">
        <v>0</v>
      </c>
      <c r="GQ284">
        <v>-1</v>
      </c>
      <c r="GR284">
        <v>-1</v>
      </c>
      <c r="GS284">
        <v>-1</v>
      </c>
      <c r="GT284">
        <v>-1</v>
      </c>
      <c r="GU284">
        <v>53.6</v>
      </c>
      <c r="GV284">
        <v>53.6</v>
      </c>
      <c r="GW284">
        <v>4.38354</v>
      </c>
      <c r="GX284">
        <v>2.5463900000000002</v>
      </c>
      <c r="GY284">
        <v>2.04834</v>
      </c>
      <c r="GZ284">
        <v>2.6000999999999999</v>
      </c>
      <c r="HA284">
        <v>2.1972700000000001</v>
      </c>
      <c r="HB284">
        <v>2.34863</v>
      </c>
      <c r="HC284">
        <v>45.205100000000002</v>
      </c>
      <c r="HD284">
        <v>13.6767</v>
      </c>
      <c r="HE284">
        <v>18</v>
      </c>
      <c r="HF284">
        <v>663.74800000000005</v>
      </c>
      <c r="HG284">
        <v>695.87599999999998</v>
      </c>
      <c r="HH284">
        <v>25.224900000000002</v>
      </c>
      <c r="HI284">
        <v>35.572800000000001</v>
      </c>
      <c r="HJ284">
        <v>30</v>
      </c>
      <c r="HK284">
        <v>35.402900000000002</v>
      </c>
      <c r="HL284">
        <v>35.373899999999999</v>
      </c>
      <c r="HM284">
        <v>87.647000000000006</v>
      </c>
      <c r="HN284">
        <v>20.757000000000001</v>
      </c>
      <c r="HO284">
        <v>20.517199999999999</v>
      </c>
      <c r="HP284">
        <v>25.232900000000001</v>
      </c>
      <c r="HQ284">
        <v>1795.63</v>
      </c>
      <c r="HR284">
        <v>29.505500000000001</v>
      </c>
      <c r="HS284">
        <v>98.811599999999999</v>
      </c>
      <c r="HT284">
        <v>98.709900000000005</v>
      </c>
    </row>
    <row r="285" spans="1:228" x14ac:dyDescent="0.2">
      <c r="A285">
        <v>270</v>
      </c>
      <c r="B285">
        <v>1665256747</v>
      </c>
      <c r="C285">
        <v>1074</v>
      </c>
      <c r="D285" t="s">
        <v>900</v>
      </c>
      <c r="E285" t="s">
        <v>901</v>
      </c>
      <c r="F285">
        <v>4</v>
      </c>
      <c r="G285">
        <v>1665256744.6875</v>
      </c>
      <c r="H285">
        <f t="shared" si="136"/>
        <v>1.9339902358528893E-3</v>
      </c>
      <c r="I285">
        <f t="shared" si="137"/>
        <v>1.9339902358528893</v>
      </c>
      <c r="J285">
        <f t="shared" si="138"/>
        <v>32.541126520303237</v>
      </c>
      <c r="K285">
        <f t="shared" si="139"/>
        <v>1761.7950000000001</v>
      </c>
      <c r="L285">
        <f t="shared" si="140"/>
        <v>1273.7318208461431</v>
      </c>
      <c r="M285">
        <f t="shared" si="141"/>
        <v>128.49393826797069</v>
      </c>
      <c r="N285">
        <f t="shared" si="142"/>
        <v>177.72970280387176</v>
      </c>
      <c r="O285">
        <f t="shared" si="143"/>
        <v>0.11807384816929541</v>
      </c>
      <c r="P285">
        <f t="shared" si="144"/>
        <v>3.6806596404352243</v>
      </c>
      <c r="Q285">
        <f t="shared" si="145"/>
        <v>0.116009242008614</v>
      </c>
      <c r="R285">
        <f t="shared" si="146"/>
        <v>7.2688265887832226E-2</v>
      </c>
      <c r="S285">
        <f t="shared" si="147"/>
        <v>226.10619111054206</v>
      </c>
      <c r="T285">
        <f t="shared" si="148"/>
        <v>31.664695657017859</v>
      </c>
      <c r="U285">
        <f t="shared" si="149"/>
        <v>31.577737500000001</v>
      </c>
      <c r="V285">
        <f t="shared" si="150"/>
        <v>4.6621376946978863</v>
      </c>
      <c r="W285">
        <f t="shared" si="151"/>
        <v>67.503291555172893</v>
      </c>
      <c r="X285">
        <f t="shared" si="152"/>
        <v>3.0446083333843164</v>
      </c>
      <c r="Y285">
        <f t="shared" si="153"/>
        <v>4.5103109244618791</v>
      </c>
      <c r="Z285">
        <f t="shared" si="154"/>
        <v>1.6175293613135699</v>
      </c>
      <c r="AA285">
        <f t="shared" si="155"/>
        <v>-85.288969401112425</v>
      </c>
      <c r="AB285">
        <f t="shared" si="156"/>
        <v>-115.46493894666862</v>
      </c>
      <c r="AC285">
        <f t="shared" si="157"/>
        <v>-7.0645643981886961</v>
      </c>
      <c r="AD285">
        <f t="shared" si="158"/>
        <v>18.287718364572285</v>
      </c>
      <c r="AE285">
        <f t="shared" si="159"/>
        <v>56.871510816361123</v>
      </c>
      <c r="AF285">
        <f t="shared" si="160"/>
        <v>1.693957261564927</v>
      </c>
      <c r="AG285">
        <f t="shared" si="161"/>
        <v>32.541126520303237</v>
      </c>
      <c r="AH285">
        <v>1840.8900422996981</v>
      </c>
      <c r="AI285">
        <v>1819.7961212121199</v>
      </c>
      <c r="AJ285">
        <v>1.753768485163218</v>
      </c>
      <c r="AK285">
        <v>66.645628169260647</v>
      </c>
      <c r="AL285">
        <f t="shared" si="162"/>
        <v>1.9339902358528893</v>
      </c>
      <c r="AM285">
        <v>29.403420246770029</v>
      </c>
      <c r="AN285">
        <v>30.18508235294118</v>
      </c>
      <c r="AO285">
        <v>-4.8251595215877889E-4</v>
      </c>
      <c r="AP285">
        <v>87.351231965539924</v>
      </c>
      <c r="AQ285">
        <v>25</v>
      </c>
      <c r="AR285">
        <v>4</v>
      </c>
      <c r="AS285">
        <f t="shared" si="163"/>
        <v>1</v>
      </c>
      <c r="AT285">
        <f t="shared" si="164"/>
        <v>0</v>
      </c>
      <c r="AU285">
        <f t="shared" si="165"/>
        <v>47650.623491137769</v>
      </c>
      <c r="AV285">
        <f t="shared" si="166"/>
        <v>1199.94625</v>
      </c>
      <c r="AW285">
        <f t="shared" si="167"/>
        <v>1025.879601093545</v>
      </c>
      <c r="AX285">
        <f t="shared" si="168"/>
        <v>0.85493796167415415</v>
      </c>
      <c r="AY285">
        <f t="shared" si="169"/>
        <v>0.1884302660311177</v>
      </c>
      <c r="AZ285">
        <v>2.7</v>
      </c>
      <c r="BA285">
        <v>0.5</v>
      </c>
      <c r="BB285" t="s">
        <v>356</v>
      </c>
      <c r="BC285">
        <v>2</v>
      </c>
      <c r="BD285" t="b">
        <v>1</v>
      </c>
      <c r="BE285">
        <v>1665256744.6875</v>
      </c>
      <c r="BF285">
        <v>1761.7950000000001</v>
      </c>
      <c r="BG285">
        <v>1786.6575</v>
      </c>
      <c r="BH285">
        <v>30.180524999999999</v>
      </c>
      <c r="BI285">
        <v>29.498137499999999</v>
      </c>
      <c r="BJ285">
        <v>1760.1487500000001</v>
      </c>
      <c r="BK285">
        <v>29.984749999999998</v>
      </c>
      <c r="BL285">
        <v>650.01900000000001</v>
      </c>
      <c r="BM285">
        <v>100.780125</v>
      </c>
      <c r="BN285">
        <v>9.9774650000000006E-2</v>
      </c>
      <c r="BO285">
        <v>30.995850000000001</v>
      </c>
      <c r="BP285">
        <v>31.577737500000001</v>
      </c>
      <c r="BQ285">
        <v>999.9</v>
      </c>
      <c r="BR285">
        <v>0</v>
      </c>
      <c r="BS285">
        <v>0</v>
      </c>
      <c r="BT285">
        <v>9034.6875</v>
      </c>
      <c r="BU285">
        <v>0</v>
      </c>
      <c r="BV285">
        <v>39.997787500000001</v>
      </c>
      <c r="BW285">
        <v>-24.861975000000001</v>
      </c>
      <c r="BX285">
        <v>1816.6212499999999</v>
      </c>
      <c r="BY285">
        <v>1840.96</v>
      </c>
      <c r="BZ285">
        <v>0.68239274999999999</v>
      </c>
      <c r="CA285">
        <v>1786.6575</v>
      </c>
      <c r="CB285">
        <v>29.498137499999999</v>
      </c>
      <c r="CC285">
        <v>3.0416012499999998</v>
      </c>
      <c r="CD285">
        <v>2.9728300000000001</v>
      </c>
      <c r="CE285">
        <v>24.257425000000001</v>
      </c>
      <c r="CF285">
        <v>23.876474999999999</v>
      </c>
      <c r="CG285">
        <v>1199.94625</v>
      </c>
      <c r="CH285">
        <v>0.49998562499999999</v>
      </c>
      <c r="CI285">
        <v>0.5000143749999999</v>
      </c>
      <c r="CJ285">
        <v>0</v>
      </c>
      <c r="CK285">
        <v>794.65562499999987</v>
      </c>
      <c r="CL285">
        <v>4.9990899999999998</v>
      </c>
      <c r="CM285">
        <v>8658.6924999999992</v>
      </c>
      <c r="CN285">
        <v>9557.3675000000003</v>
      </c>
      <c r="CO285">
        <v>43.625</v>
      </c>
      <c r="CP285">
        <v>45.5</v>
      </c>
      <c r="CQ285">
        <v>44.484250000000003</v>
      </c>
      <c r="CR285">
        <v>44.507750000000001</v>
      </c>
      <c r="CS285">
        <v>44.875</v>
      </c>
      <c r="CT285">
        <v>597.45499999999993</v>
      </c>
      <c r="CU285">
        <v>597.49125000000004</v>
      </c>
      <c r="CV285">
        <v>0</v>
      </c>
      <c r="CW285">
        <v>1665256749.7</v>
      </c>
      <c r="CX285">
        <v>0</v>
      </c>
      <c r="CY285">
        <v>1665253528.5999999</v>
      </c>
      <c r="CZ285" t="s">
        <v>357</v>
      </c>
      <c r="DA285">
        <v>1665253526.5999999</v>
      </c>
      <c r="DB285">
        <v>1665253528.5999999</v>
      </c>
      <c r="DC285">
        <v>13</v>
      </c>
      <c r="DD285">
        <v>3.1E-2</v>
      </c>
      <c r="DE285">
        <v>1.2999999999999999E-2</v>
      </c>
      <c r="DF285">
        <v>1.6459999999999999</v>
      </c>
      <c r="DG285">
        <v>0.19600000000000001</v>
      </c>
      <c r="DH285">
        <v>415</v>
      </c>
      <c r="DI285">
        <v>32</v>
      </c>
      <c r="DJ285">
        <v>0.56000000000000005</v>
      </c>
      <c r="DK285">
        <v>0.22</v>
      </c>
      <c r="DL285">
        <v>-24.78458292682927</v>
      </c>
      <c r="DM285">
        <v>-0.61216724738680439</v>
      </c>
      <c r="DN285">
        <v>8.9785899546016248E-2</v>
      </c>
      <c r="DO285">
        <v>0</v>
      </c>
      <c r="DP285">
        <v>0.81171960975609758</v>
      </c>
      <c r="DQ285">
        <v>-0.61466590243902564</v>
      </c>
      <c r="DR285">
        <v>6.6116164798794605E-2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364</v>
      </c>
      <c r="EA285">
        <v>3.2944800000000001</v>
      </c>
      <c r="EB285">
        <v>2.6252900000000001</v>
      </c>
      <c r="EC285">
        <v>0.26138</v>
      </c>
      <c r="ED285">
        <v>0.262044</v>
      </c>
      <c r="EE285">
        <v>0.127197</v>
      </c>
      <c r="EF285">
        <v>0.124264</v>
      </c>
      <c r="EG285">
        <v>22269.9</v>
      </c>
      <c r="EH285">
        <v>22782.5</v>
      </c>
      <c r="EI285">
        <v>28080.400000000001</v>
      </c>
      <c r="EJ285">
        <v>29750.400000000001</v>
      </c>
      <c r="EK285">
        <v>33651.800000000003</v>
      </c>
      <c r="EL285">
        <v>36238</v>
      </c>
      <c r="EM285">
        <v>39544.300000000003</v>
      </c>
      <c r="EN285">
        <v>42596.9</v>
      </c>
      <c r="EO285">
        <v>2.1442700000000001</v>
      </c>
      <c r="EP285">
        <v>2.1007799999999999</v>
      </c>
      <c r="EQ285">
        <v>7.2270600000000004E-3</v>
      </c>
      <c r="ER285">
        <v>0</v>
      </c>
      <c r="ES285">
        <v>31.4559</v>
      </c>
      <c r="ET285">
        <v>999.9</v>
      </c>
      <c r="EU285">
        <v>47.7</v>
      </c>
      <c r="EV285">
        <v>40.4</v>
      </c>
      <c r="EW285">
        <v>35.847499999999997</v>
      </c>
      <c r="EX285">
        <v>57.267400000000002</v>
      </c>
      <c r="EY285">
        <v>-3.5817299999999999</v>
      </c>
      <c r="EZ285">
        <v>2</v>
      </c>
      <c r="FA285">
        <v>0.68426299999999995</v>
      </c>
      <c r="FB285">
        <v>3.9204500000000002</v>
      </c>
      <c r="FC285">
        <v>20.227799999999998</v>
      </c>
      <c r="FD285">
        <v>5.2178899999999997</v>
      </c>
      <c r="FE285">
        <v>12.0099</v>
      </c>
      <c r="FF285">
        <v>4.9854500000000002</v>
      </c>
      <c r="FG285">
        <v>3.2846500000000001</v>
      </c>
      <c r="FH285">
        <v>5158.3999999999996</v>
      </c>
      <c r="FI285">
        <v>9999</v>
      </c>
      <c r="FJ285">
        <v>9999</v>
      </c>
      <c r="FK285">
        <v>432.4</v>
      </c>
      <c r="FL285">
        <v>1.8658399999999999</v>
      </c>
      <c r="FM285">
        <v>1.86225</v>
      </c>
      <c r="FN285">
        <v>1.86432</v>
      </c>
      <c r="FO285">
        <v>1.8605</v>
      </c>
      <c r="FP285">
        <v>1.8612</v>
      </c>
      <c r="FQ285">
        <v>1.86019</v>
      </c>
      <c r="FR285">
        <v>1.86191</v>
      </c>
      <c r="FS285">
        <v>1.85849</v>
      </c>
      <c r="FT285">
        <v>0</v>
      </c>
      <c r="FU285">
        <v>0</v>
      </c>
      <c r="FV285">
        <v>0</v>
      </c>
      <c r="FW285">
        <v>0</v>
      </c>
      <c r="FX285" t="s">
        <v>359</v>
      </c>
      <c r="FY285" t="s">
        <v>360</v>
      </c>
      <c r="FZ285" t="s">
        <v>361</v>
      </c>
      <c r="GA285" t="s">
        <v>361</v>
      </c>
      <c r="GB285" t="s">
        <v>361</v>
      </c>
      <c r="GC285" t="s">
        <v>361</v>
      </c>
      <c r="GD285">
        <v>0</v>
      </c>
      <c r="GE285">
        <v>100</v>
      </c>
      <c r="GF285">
        <v>100</v>
      </c>
      <c r="GG285">
        <v>1.64</v>
      </c>
      <c r="GH285">
        <v>0.19570000000000001</v>
      </c>
      <c r="GI285">
        <v>1.646399999999971</v>
      </c>
      <c r="GJ285">
        <v>0</v>
      </c>
      <c r="GK285">
        <v>0</v>
      </c>
      <c r="GL285">
        <v>0</v>
      </c>
      <c r="GM285">
        <v>0.19577000000000669</v>
      </c>
      <c r="GN285">
        <v>0</v>
      </c>
      <c r="GO285">
        <v>0</v>
      </c>
      <c r="GP285">
        <v>0</v>
      </c>
      <c r="GQ285">
        <v>-1</v>
      </c>
      <c r="GR285">
        <v>-1</v>
      </c>
      <c r="GS285">
        <v>-1</v>
      </c>
      <c r="GT285">
        <v>-1</v>
      </c>
      <c r="GU285">
        <v>53.7</v>
      </c>
      <c r="GV285">
        <v>53.6</v>
      </c>
      <c r="GW285">
        <v>4.3969699999999996</v>
      </c>
      <c r="GX285">
        <v>2.5463900000000002</v>
      </c>
      <c r="GY285">
        <v>2.04834</v>
      </c>
      <c r="GZ285">
        <v>2.6000999999999999</v>
      </c>
      <c r="HA285">
        <v>2.1972700000000001</v>
      </c>
      <c r="HB285">
        <v>2.3022499999999999</v>
      </c>
      <c r="HC285">
        <v>45.205100000000002</v>
      </c>
      <c r="HD285">
        <v>13.667999999999999</v>
      </c>
      <c r="HE285">
        <v>18</v>
      </c>
      <c r="HF285">
        <v>663.68299999999999</v>
      </c>
      <c r="HG285">
        <v>696.04700000000003</v>
      </c>
      <c r="HH285">
        <v>25.232399999999998</v>
      </c>
      <c r="HI285">
        <v>35.574399999999997</v>
      </c>
      <c r="HJ285">
        <v>30</v>
      </c>
      <c r="HK285">
        <v>35.404499999999999</v>
      </c>
      <c r="HL285">
        <v>35.377000000000002</v>
      </c>
      <c r="HM285">
        <v>87.900599999999997</v>
      </c>
      <c r="HN285">
        <v>20.757000000000001</v>
      </c>
      <c r="HO285">
        <v>20.517199999999999</v>
      </c>
      <c r="HP285">
        <v>25.236000000000001</v>
      </c>
      <c r="HQ285">
        <v>1802.31</v>
      </c>
      <c r="HR285">
        <v>29.516100000000002</v>
      </c>
      <c r="HS285">
        <v>98.8125</v>
      </c>
      <c r="HT285">
        <v>98.708600000000004</v>
      </c>
    </row>
    <row r="286" spans="1:228" x14ac:dyDescent="0.2">
      <c r="A286">
        <v>271</v>
      </c>
      <c r="B286">
        <v>1665256751</v>
      </c>
      <c r="C286">
        <v>1078</v>
      </c>
      <c r="D286" t="s">
        <v>902</v>
      </c>
      <c r="E286" t="s">
        <v>903</v>
      </c>
      <c r="F286">
        <v>4</v>
      </c>
      <c r="G286">
        <v>1665256749</v>
      </c>
      <c r="H286">
        <f t="shared" si="136"/>
        <v>1.6167010610740472E-3</v>
      </c>
      <c r="I286">
        <f t="shared" si="137"/>
        <v>1.6167010610740471</v>
      </c>
      <c r="J286">
        <f t="shared" si="138"/>
        <v>33.729617487518148</v>
      </c>
      <c r="K286">
        <f t="shared" si="139"/>
        <v>1769.018571428571</v>
      </c>
      <c r="L286">
        <f t="shared" si="140"/>
        <v>1175.7546100573595</v>
      </c>
      <c r="M286">
        <f t="shared" si="141"/>
        <v>118.61090042236226</v>
      </c>
      <c r="N286">
        <f t="shared" si="142"/>
        <v>178.45976007764699</v>
      </c>
      <c r="O286">
        <f t="shared" si="143"/>
        <v>9.8631841961474773E-2</v>
      </c>
      <c r="P286">
        <f t="shared" si="144"/>
        <v>3.6660574599009275</v>
      </c>
      <c r="Q286">
        <f t="shared" si="145"/>
        <v>9.7181022520796467E-2</v>
      </c>
      <c r="R286">
        <f t="shared" si="146"/>
        <v>6.0866711619600763E-2</v>
      </c>
      <c r="S286">
        <f t="shared" si="147"/>
        <v>226.11202166391661</v>
      </c>
      <c r="T286">
        <f t="shared" si="148"/>
        <v>31.738877393991295</v>
      </c>
      <c r="U286">
        <f t="shared" si="149"/>
        <v>31.573442857142851</v>
      </c>
      <c r="V286">
        <f t="shared" si="150"/>
        <v>4.6610010321760678</v>
      </c>
      <c r="W286">
        <f t="shared" si="151"/>
        <v>67.534357535364535</v>
      </c>
      <c r="X286">
        <f t="shared" si="152"/>
        <v>3.0468668522339697</v>
      </c>
      <c r="Y286">
        <f t="shared" si="153"/>
        <v>4.5115804213262409</v>
      </c>
      <c r="Z286">
        <f t="shared" si="154"/>
        <v>1.6141341799420981</v>
      </c>
      <c r="AA286">
        <f t="shared" si="155"/>
        <v>-71.296516793365484</v>
      </c>
      <c r="AB286">
        <f t="shared" si="156"/>
        <v>-113.1825288178275</v>
      </c>
      <c r="AC286">
        <f t="shared" si="157"/>
        <v>-6.9525224931201794</v>
      </c>
      <c r="AD286">
        <f t="shared" si="158"/>
        <v>34.680453559603464</v>
      </c>
      <c r="AE286">
        <f t="shared" si="159"/>
        <v>56.928262319519987</v>
      </c>
      <c r="AF286">
        <f t="shared" si="160"/>
        <v>1.5429458560041809</v>
      </c>
      <c r="AG286">
        <f t="shared" si="161"/>
        <v>33.729617487518148</v>
      </c>
      <c r="AH286">
        <v>1847.913618546206</v>
      </c>
      <c r="AI286">
        <v>1826.6173939393941</v>
      </c>
      <c r="AJ286">
        <v>1.678251548217347</v>
      </c>
      <c r="AK286">
        <v>66.645628169260647</v>
      </c>
      <c r="AL286">
        <f t="shared" si="162"/>
        <v>1.6167010610740471</v>
      </c>
      <c r="AM286">
        <v>29.564853518539191</v>
      </c>
      <c r="AN286">
        <v>30.21446000000001</v>
      </c>
      <c r="AO286">
        <v>3.116338341343064E-4</v>
      </c>
      <c r="AP286">
        <v>87.351231965539924</v>
      </c>
      <c r="AQ286">
        <v>24</v>
      </c>
      <c r="AR286">
        <v>4</v>
      </c>
      <c r="AS286">
        <f t="shared" si="163"/>
        <v>1</v>
      </c>
      <c r="AT286">
        <f t="shared" si="164"/>
        <v>0</v>
      </c>
      <c r="AU286">
        <f t="shared" si="165"/>
        <v>47387.389889319566</v>
      </c>
      <c r="AV286">
        <f t="shared" si="166"/>
        <v>1199.978571428572</v>
      </c>
      <c r="AW286">
        <f t="shared" si="167"/>
        <v>1025.9070993077291</v>
      </c>
      <c r="AX286">
        <f t="shared" si="168"/>
        <v>0.85493784950375318</v>
      </c>
      <c r="AY286">
        <f t="shared" si="169"/>
        <v>0.18843004954224368</v>
      </c>
      <c r="AZ286">
        <v>2.7</v>
      </c>
      <c r="BA286">
        <v>0.5</v>
      </c>
      <c r="BB286" t="s">
        <v>356</v>
      </c>
      <c r="BC286">
        <v>2</v>
      </c>
      <c r="BD286" t="b">
        <v>1</v>
      </c>
      <c r="BE286">
        <v>1665256749</v>
      </c>
      <c r="BF286">
        <v>1769.018571428571</v>
      </c>
      <c r="BG286">
        <v>1793.8</v>
      </c>
      <c r="BH286">
        <v>30.20268571428571</v>
      </c>
      <c r="BI286">
        <v>29.581114285714278</v>
      </c>
      <c r="BJ286">
        <v>1767.3714285714291</v>
      </c>
      <c r="BK286">
        <v>30.006900000000002</v>
      </c>
      <c r="BL286">
        <v>649.98657142857144</v>
      </c>
      <c r="BM286">
        <v>100.78057142857141</v>
      </c>
      <c r="BN286">
        <v>0.10008802857142859</v>
      </c>
      <c r="BO286">
        <v>31.000785714285719</v>
      </c>
      <c r="BP286">
        <v>31.573442857142851</v>
      </c>
      <c r="BQ286">
        <v>999.89999999999986</v>
      </c>
      <c r="BR286">
        <v>0</v>
      </c>
      <c r="BS286">
        <v>0</v>
      </c>
      <c r="BT286">
        <v>8984.1057142857135</v>
      </c>
      <c r="BU286">
        <v>0</v>
      </c>
      <c r="BV286">
        <v>40.092257142857143</v>
      </c>
      <c r="BW286">
        <v>-24.783571428571431</v>
      </c>
      <c r="BX286">
        <v>1824.1085714285709</v>
      </c>
      <c r="BY286">
        <v>1848.48</v>
      </c>
      <c r="BZ286">
        <v>0.62156614285714284</v>
      </c>
      <c r="CA286">
        <v>1793.8</v>
      </c>
      <c r="CB286">
        <v>29.581114285714278</v>
      </c>
      <c r="CC286">
        <v>3.043847142857143</v>
      </c>
      <c r="CD286">
        <v>2.981204285714286</v>
      </c>
      <c r="CE286">
        <v>24.269742857142859</v>
      </c>
      <c r="CF286">
        <v>23.923300000000001</v>
      </c>
      <c r="CG286">
        <v>1199.978571428572</v>
      </c>
      <c r="CH286">
        <v>0.49998728571428558</v>
      </c>
      <c r="CI286">
        <v>0.50001271428571425</v>
      </c>
      <c r="CJ286">
        <v>0</v>
      </c>
      <c r="CK286">
        <v>794.54957142857143</v>
      </c>
      <c r="CL286">
        <v>4.9990899999999998</v>
      </c>
      <c r="CM286">
        <v>8661.887142857142</v>
      </c>
      <c r="CN286">
        <v>9557.6257142857157</v>
      </c>
      <c r="CO286">
        <v>43.625</v>
      </c>
      <c r="CP286">
        <v>45.5</v>
      </c>
      <c r="CQ286">
        <v>44.5</v>
      </c>
      <c r="CR286">
        <v>44.508857142857153</v>
      </c>
      <c r="CS286">
        <v>44.875</v>
      </c>
      <c r="CT286">
        <v>597.47571428571428</v>
      </c>
      <c r="CU286">
        <v>597.50285714285712</v>
      </c>
      <c r="CV286">
        <v>0</v>
      </c>
      <c r="CW286">
        <v>1665256753.9000001</v>
      </c>
      <c r="CX286">
        <v>0</v>
      </c>
      <c r="CY286">
        <v>1665253528.5999999</v>
      </c>
      <c r="CZ286" t="s">
        <v>357</v>
      </c>
      <c r="DA286">
        <v>1665253526.5999999</v>
      </c>
      <c r="DB286">
        <v>1665253528.5999999</v>
      </c>
      <c r="DC286">
        <v>13</v>
      </c>
      <c r="DD286">
        <v>3.1E-2</v>
      </c>
      <c r="DE286">
        <v>1.2999999999999999E-2</v>
      </c>
      <c r="DF286">
        <v>1.6459999999999999</v>
      </c>
      <c r="DG286">
        <v>0.19600000000000001</v>
      </c>
      <c r="DH286">
        <v>415</v>
      </c>
      <c r="DI286">
        <v>32</v>
      </c>
      <c r="DJ286">
        <v>0.56000000000000005</v>
      </c>
      <c r="DK286">
        <v>0.22</v>
      </c>
      <c r="DL286">
        <v>-24.794941463414631</v>
      </c>
      <c r="DM286">
        <v>-0.37811916376302829</v>
      </c>
      <c r="DN286">
        <v>8.6167013029603043E-2</v>
      </c>
      <c r="DO286">
        <v>0</v>
      </c>
      <c r="DP286">
        <v>0.76020070731707323</v>
      </c>
      <c r="DQ286">
        <v>-0.84064678745644572</v>
      </c>
      <c r="DR286">
        <v>8.8392399594977827E-2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364</v>
      </c>
      <c r="EA286">
        <v>3.2942999999999998</v>
      </c>
      <c r="EB286">
        <v>2.6252399999999998</v>
      </c>
      <c r="EC286">
        <v>0.26194499999999998</v>
      </c>
      <c r="ED286">
        <v>0.26260699999999998</v>
      </c>
      <c r="EE286">
        <v>0.12728300000000001</v>
      </c>
      <c r="EF286">
        <v>0.124318</v>
      </c>
      <c r="EG286">
        <v>22253.1</v>
      </c>
      <c r="EH286">
        <v>22765.200000000001</v>
      </c>
      <c r="EI286">
        <v>28080.799999999999</v>
      </c>
      <c r="EJ286">
        <v>29750.6</v>
      </c>
      <c r="EK286">
        <v>33649.1</v>
      </c>
      <c r="EL286">
        <v>36236.400000000001</v>
      </c>
      <c r="EM286">
        <v>39545</v>
      </c>
      <c r="EN286">
        <v>42597.599999999999</v>
      </c>
      <c r="EO286">
        <v>2.1444700000000001</v>
      </c>
      <c r="EP286">
        <v>2.1006999999999998</v>
      </c>
      <c r="EQ286">
        <v>7.3015700000000003E-3</v>
      </c>
      <c r="ER286">
        <v>0</v>
      </c>
      <c r="ES286">
        <v>31.458600000000001</v>
      </c>
      <c r="ET286">
        <v>999.9</v>
      </c>
      <c r="EU286">
        <v>47.7</v>
      </c>
      <c r="EV286">
        <v>40.4</v>
      </c>
      <c r="EW286">
        <v>35.848399999999998</v>
      </c>
      <c r="EX286">
        <v>57.177399999999999</v>
      </c>
      <c r="EY286">
        <v>-3.47356</v>
      </c>
      <c r="EZ286">
        <v>2</v>
      </c>
      <c r="FA286">
        <v>0.68446600000000002</v>
      </c>
      <c r="FB286">
        <v>3.9285700000000001</v>
      </c>
      <c r="FC286">
        <v>20.227599999999999</v>
      </c>
      <c r="FD286">
        <v>5.2189399999999999</v>
      </c>
      <c r="FE286">
        <v>12.0099</v>
      </c>
      <c r="FF286">
        <v>4.9855</v>
      </c>
      <c r="FG286">
        <v>3.2846500000000001</v>
      </c>
      <c r="FH286">
        <v>5158.7</v>
      </c>
      <c r="FI286">
        <v>9999</v>
      </c>
      <c r="FJ286">
        <v>9999</v>
      </c>
      <c r="FK286">
        <v>432.4</v>
      </c>
      <c r="FL286">
        <v>1.8658399999999999</v>
      </c>
      <c r="FM286">
        <v>1.8622399999999999</v>
      </c>
      <c r="FN286">
        <v>1.86432</v>
      </c>
      <c r="FO286">
        <v>1.8605</v>
      </c>
      <c r="FP286">
        <v>1.86121</v>
      </c>
      <c r="FQ286">
        <v>1.86019</v>
      </c>
      <c r="FR286">
        <v>1.8619399999999999</v>
      </c>
      <c r="FS286">
        <v>1.85846</v>
      </c>
      <c r="FT286">
        <v>0</v>
      </c>
      <c r="FU286">
        <v>0</v>
      </c>
      <c r="FV286">
        <v>0</v>
      </c>
      <c r="FW286">
        <v>0</v>
      </c>
      <c r="FX286" t="s">
        <v>359</v>
      </c>
      <c r="FY286" t="s">
        <v>360</v>
      </c>
      <c r="FZ286" t="s">
        <v>361</v>
      </c>
      <c r="GA286" t="s">
        <v>361</v>
      </c>
      <c r="GB286" t="s">
        <v>361</v>
      </c>
      <c r="GC286" t="s">
        <v>361</v>
      </c>
      <c r="GD286">
        <v>0</v>
      </c>
      <c r="GE286">
        <v>100</v>
      </c>
      <c r="GF286">
        <v>100</v>
      </c>
      <c r="GG286">
        <v>1.65</v>
      </c>
      <c r="GH286">
        <v>0.1958</v>
      </c>
      <c r="GI286">
        <v>1.646399999999971</v>
      </c>
      <c r="GJ286">
        <v>0</v>
      </c>
      <c r="GK286">
        <v>0</v>
      </c>
      <c r="GL286">
        <v>0</v>
      </c>
      <c r="GM286">
        <v>0.19577000000000669</v>
      </c>
      <c r="GN286">
        <v>0</v>
      </c>
      <c r="GO286">
        <v>0</v>
      </c>
      <c r="GP286">
        <v>0</v>
      </c>
      <c r="GQ286">
        <v>-1</v>
      </c>
      <c r="GR286">
        <v>-1</v>
      </c>
      <c r="GS286">
        <v>-1</v>
      </c>
      <c r="GT286">
        <v>-1</v>
      </c>
      <c r="GU286">
        <v>53.7</v>
      </c>
      <c r="GV286">
        <v>53.7</v>
      </c>
      <c r="GW286">
        <v>4.4067400000000001</v>
      </c>
      <c r="GX286">
        <v>2.5354000000000001</v>
      </c>
      <c r="GY286">
        <v>2.04834</v>
      </c>
      <c r="GZ286">
        <v>2.6013199999999999</v>
      </c>
      <c r="HA286">
        <v>2.1972700000000001</v>
      </c>
      <c r="HB286">
        <v>2.3742700000000001</v>
      </c>
      <c r="HC286">
        <v>45.205100000000002</v>
      </c>
      <c r="HD286">
        <v>13.6767</v>
      </c>
      <c r="HE286">
        <v>18</v>
      </c>
      <c r="HF286">
        <v>663.86199999999997</v>
      </c>
      <c r="HG286">
        <v>695.98099999999999</v>
      </c>
      <c r="HH286">
        <v>25.236699999999999</v>
      </c>
      <c r="HI286">
        <v>35.576000000000001</v>
      </c>
      <c r="HJ286">
        <v>30.0002</v>
      </c>
      <c r="HK286">
        <v>35.406100000000002</v>
      </c>
      <c r="HL286">
        <v>35.377200000000002</v>
      </c>
      <c r="HM286">
        <v>88.156599999999997</v>
      </c>
      <c r="HN286">
        <v>20.757000000000001</v>
      </c>
      <c r="HO286">
        <v>20.517199999999999</v>
      </c>
      <c r="HP286">
        <v>25.2318</v>
      </c>
      <c r="HQ286">
        <v>1808.99</v>
      </c>
      <c r="HR286">
        <v>29.5046</v>
      </c>
      <c r="HS286">
        <v>98.814099999999996</v>
      </c>
      <c r="HT286">
        <v>98.709900000000005</v>
      </c>
    </row>
    <row r="287" spans="1:228" x14ac:dyDescent="0.2">
      <c r="A287">
        <v>272</v>
      </c>
      <c r="B287">
        <v>1665256755</v>
      </c>
      <c r="C287">
        <v>1082</v>
      </c>
      <c r="D287" t="s">
        <v>904</v>
      </c>
      <c r="E287" t="s">
        <v>905</v>
      </c>
      <c r="F287">
        <v>4</v>
      </c>
      <c r="G287">
        <v>1665256752.6875</v>
      </c>
      <c r="H287">
        <f t="shared" si="136"/>
        <v>1.7199068367050403E-3</v>
      </c>
      <c r="I287">
        <f t="shared" si="137"/>
        <v>1.7199068367050403</v>
      </c>
      <c r="J287">
        <f t="shared" si="138"/>
        <v>32.453394232488066</v>
      </c>
      <c r="K287">
        <f t="shared" si="139"/>
        <v>1775.0925</v>
      </c>
      <c r="L287">
        <f t="shared" si="140"/>
        <v>1234.3001181763359</v>
      </c>
      <c r="M287">
        <f t="shared" si="141"/>
        <v>124.51833115283196</v>
      </c>
      <c r="N287">
        <f t="shared" si="142"/>
        <v>179.07440215470442</v>
      </c>
      <c r="O287">
        <f t="shared" si="143"/>
        <v>0.10508549583109163</v>
      </c>
      <c r="P287">
        <f t="shared" si="144"/>
        <v>3.6677923920709756</v>
      </c>
      <c r="Q287">
        <f t="shared" si="145"/>
        <v>0.10344107807857804</v>
      </c>
      <c r="R287">
        <f t="shared" si="146"/>
        <v>6.479627465070234E-2</v>
      </c>
      <c r="S287">
        <f t="shared" si="147"/>
        <v>226.11774073519109</v>
      </c>
      <c r="T287">
        <f t="shared" si="148"/>
        <v>31.718500022451813</v>
      </c>
      <c r="U287">
        <f t="shared" si="149"/>
        <v>31.579574999999998</v>
      </c>
      <c r="V287">
        <f t="shared" si="150"/>
        <v>4.6626240992882648</v>
      </c>
      <c r="W287">
        <f t="shared" si="151"/>
        <v>67.583948298760205</v>
      </c>
      <c r="X287">
        <f t="shared" si="152"/>
        <v>3.0493848366273593</v>
      </c>
      <c r="Y287">
        <f t="shared" si="153"/>
        <v>4.5119956933372878</v>
      </c>
      <c r="Z287">
        <f t="shared" si="154"/>
        <v>1.6132392626609056</v>
      </c>
      <c r="AA287">
        <f t="shared" si="155"/>
        <v>-75.847891498692277</v>
      </c>
      <c r="AB287">
        <f t="shared" si="156"/>
        <v>-114.12944367974929</v>
      </c>
      <c r="AC287">
        <f t="shared" si="157"/>
        <v>-7.0076406337991584</v>
      </c>
      <c r="AD287">
        <f t="shared" si="158"/>
        <v>29.132764922950386</v>
      </c>
      <c r="AE287">
        <f t="shared" si="159"/>
        <v>57.188689559565383</v>
      </c>
      <c r="AF287">
        <f t="shared" si="160"/>
        <v>1.5782305463293851</v>
      </c>
      <c r="AG287">
        <f t="shared" si="161"/>
        <v>32.453394232488066</v>
      </c>
      <c r="AH287">
        <v>1854.863849592964</v>
      </c>
      <c r="AI287">
        <v>1833.6610909090909</v>
      </c>
      <c r="AJ287">
        <v>1.789176028197432</v>
      </c>
      <c r="AK287">
        <v>66.645628169260647</v>
      </c>
      <c r="AL287">
        <f t="shared" si="162"/>
        <v>1.7199068367050403</v>
      </c>
      <c r="AM287">
        <v>29.586138368482409</v>
      </c>
      <c r="AN287">
        <v>30.237444117647058</v>
      </c>
      <c r="AO287">
        <v>7.7499139557921613E-3</v>
      </c>
      <c r="AP287">
        <v>87.351231965539924</v>
      </c>
      <c r="AQ287">
        <v>25</v>
      </c>
      <c r="AR287">
        <v>4</v>
      </c>
      <c r="AS287">
        <f t="shared" si="163"/>
        <v>1</v>
      </c>
      <c r="AT287">
        <f t="shared" si="164"/>
        <v>0</v>
      </c>
      <c r="AU287">
        <f t="shared" si="165"/>
        <v>47418.321885696765</v>
      </c>
      <c r="AV287">
        <f t="shared" si="166"/>
        <v>1200.01</v>
      </c>
      <c r="AW287">
        <f t="shared" si="167"/>
        <v>1025.9338635933632</v>
      </c>
      <c r="AX287">
        <f t="shared" si="168"/>
        <v>0.85493776184645398</v>
      </c>
      <c r="AY287">
        <f t="shared" si="169"/>
        <v>0.18842988036365621</v>
      </c>
      <c r="AZ287">
        <v>2.7</v>
      </c>
      <c r="BA287">
        <v>0.5</v>
      </c>
      <c r="BB287" t="s">
        <v>356</v>
      </c>
      <c r="BC287">
        <v>2</v>
      </c>
      <c r="BD287" t="b">
        <v>1</v>
      </c>
      <c r="BE287">
        <v>1665256752.6875</v>
      </c>
      <c r="BF287">
        <v>1775.0925</v>
      </c>
      <c r="BG287">
        <v>1800.01125</v>
      </c>
      <c r="BH287">
        <v>30.227325</v>
      </c>
      <c r="BI287">
        <v>29.591574999999999</v>
      </c>
      <c r="BJ287">
        <v>1773.45</v>
      </c>
      <c r="BK287">
        <v>30.031575</v>
      </c>
      <c r="BL287">
        <v>650.00662499999999</v>
      </c>
      <c r="BM287">
        <v>100.78175</v>
      </c>
      <c r="BN287">
        <v>9.9979912500000004E-2</v>
      </c>
      <c r="BO287">
        <v>31.002400000000002</v>
      </c>
      <c r="BP287">
        <v>31.579574999999998</v>
      </c>
      <c r="BQ287">
        <v>999.9</v>
      </c>
      <c r="BR287">
        <v>0</v>
      </c>
      <c r="BS287">
        <v>0</v>
      </c>
      <c r="BT287">
        <v>8990</v>
      </c>
      <c r="BU287">
        <v>0</v>
      </c>
      <c r="BV287">
        <v>40.915849999999999</v>
      </c>
      <c r="BW287">
        <v>-24.9173875</v>
      </c>
      <c r="BX287">
        <v>1830.4224999999999</v>
      </c>
      <c r="BY287">
        <v>1854.9012499999999</v>
      </c>
      <c r="BZ287">
        <v>0.63574987500000002</v>
      </c>
      <c r="CA287">
        <v>1800.01125</v>
      </c>
      <c r="CB287">
        <v>29.591574999999999</v>
      </c>
      <c r="CC287">
        <v>3.04636</v>
      </c>
      <c r="CD287">
        <v>2.9822875</v>
      </c>
      <c r="CE287">
        <v>24.2835</v>
      </c>
      <c r="CF287">
        <v>23.9293625</v>
      </c>
      <c r="CG287">
        <v>1200.01</v>
      </c>
      <c r="CH287">
        <v>0.49999250000000001</v>
      </c>
      <c r="CI287">
        <v>0.50000749999999994</v>
      </c>
      <c r="CJ287">
        <v>0</v>
      </c>
      <c r="CK287">
        <v>794.51762499999995</v>
      </c>
      <c r="CL287">
        <v>4.9990899999999998</v>
      </c>
      <c r="CM287">
        <v>8660.3862499999996</v>
      </c>
      <c r="CN287">
        <v>9557.916250000002</v>
      </c>
      <c r="CO287">
        <v>43.625</v>
      </c>
      <c r="CP287">
        <v>45.5</v>
      </c>
      <c r="CQ287">
        <v>44.5</v>
      </c>
      <c r="CR287">
        <v>44.530999999999999</v>
      </c>
      <c r="CS287">
        <v>44.875</v>
      </c>
      <c r="CT287">
        <v>597.49499999999989</v>
      </c>
      <c r="CU287">
        <v>597.51499999999999</v>
      </c>
      <c r="CV287">
        <v>0</v>
      </c>
      <c r="CW287">
        <v>1665256758.0999999</v>
      </c>
      <c r="CX287">
        <v>0</v>
      </c>
      <c r="CY287">
        <v>1665253528.5999999</v>
      </c>
      <c r="CZ287" t="s">
        <v>357</v>
      </c>
      <c r="DA287">
        <v>1665253526.5999999</v>
      </c>
      <c r="DB287">
        <v>1665253528.5999999</v>
      </c>
      <c r="DC287">
        <v>13</v>
      </c>
      <c r="DD287">
        <v>3.1E-2</v>
      </c>
      <c r="DE287">
        <v>1.2999999999999999E-2</v>
      </c>
      <c r="DF287">
        <v>1.6459999999999999</v>
      </c>
      <c r="DG287">
        <v>0.19600000000000001</v>
      </c>
      <c r="DH287">
        <v>415</v>
      </c>
      <c r="DI287">
        <v>32</v>
      </c>
      <c r="DJ287">
        <v>0.56000000000000005</v>
      </c>
      <c r="DK287">
        <v>0.22</v>
      </c>
      <c r="DL287">
        <v>-24.829309756097562</v>
      </c>
      <c r="DM287">
        <v>-0.50458745644599534</v>
      </c>
      <c r="DN287">
        <v>9.4111409859772927E-2</v>
      </c>
      <c r="DO287">
        <v>0</v>
      </c>
      <c r="DP287">
        <v>0.71807265853658531</v>
      </c>
      <c r="DQ287">
        <v>-0.81183616724738672</v>
      </c>
      <c r="DR287">
        <v>8.6671526371926211E-2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364</v>
      </c>
      <c r="EA287">
        <v>3.29434</v>
      </c>
      <c r="EB287">
        <v>2.6251600000000002</v>
      </c>
      <c r="EC287">
        <v>0.26252999999999999</v>
      </c>
      <c r="ED287">
        <v>0.263181</v>
      </c>
      <c r="EE287">
        <v>0.12734500000000001</v>
      </c>
      <c r="EF287">
        <v>0.124348</v>
      </c>
      <c r="EG287">
        <v>22235.4</v>
      </c>
      <c r="EH287">
        <v>22747.3</v>
      </c>
      <c r="EI287">
        <v>28080.799999999999</v>
      </c>
      <c r="EJ287">
        <v>29750.5</v>
      </c>
      <c r="EK287">
        <v>33646.6</v>
      </c>
      <c r="EL287">
        <v>36235.199999999997</v>
      </c>
      <c r="EM287">
        <v>39544.9</v>
      </c>
      <c r="EN287">
        <v>42597.7</v>
      </c>
      <c r="EO287">
        <v>2.14412</v>
      </c>
      <c r="EP287">
        <v>2.1006</v>
      </c>
      <c r="EQ287">
        <v>7.5250899999999999E-3</v>
      </c>
      <c r="ER287">
        <v>0</v>
      </c>
      <c r="ES287">
        <v>31.460699999999999</v>
      </c>
      <c r="ET287">
        <v>999.9</v>
      </c>
      <c r="EU287">
        <v>47.7</v>
      </c>
      <c r="EV287">
        <v>40.4</v>
      </c>
      <c r="EW287">
        <v>35.841999999999999</v>
      </c>
      <c r="EX287">
        <v>57.687399999999997</v>
      </c>
      <c r="EY287">
        <v>-3.3453499999999998</v>
      </c>
      <c r="EZ287">
        <v>2</v>
      </c>
      <c r="FA287">
        <v>0.68478700000000003</v>
      </c>
      <c r="FB287">
        <v>3.9624700000000002</v>
      </c>
      <c r="FC287">
        <v>20.226600000000001</v>
      </c>
      <c r="FD287">
        <v>5.2187900000000003</v>
      </c>
      <c r="FE287">
        <v>12.0099</v>
      </c>
      <c r="FF287">
        <v>4.9854500000000002</v>
      </c>
      <c r="FG287">
        <v>3.2846500000000001</v>
      </c>
      <c r="FH287">
        <v>5158.7</v>
      </c>
      <c r="FI287">
        <v>9999</v>
      </c>
      <c r="FJ287">
        <v>9999</v>
      </c>
      <c r="FK287">
        <v>432.4</v>
      </c>
      <c r="FL287">
        <v>1.8658399999999999</v>
      </c>
      <c r="FM287">
        <v>1.86222</v>
      </c>
      <c r="FN287">
        <v>1.86433</v>
      </c>
      <c r="FO287">
        <v>1.8605</v>
      </c>
      <c r="FP287">
        <v>1.8612</v>
      </c>
      <c r="FQ287">
        <v>1.86019</v>
      </c>
      <c r="FR287">
        <v>1.8619300000000001</v>
      </c>
      <c r="FS287">
        <v>1.8585</v>
      </c>
      <c r="FT287">
        <v>0</v>
      </c>
      <c r="FU287">
        <v>0</v>
      </c>
      <c r="FV287">
        <v>0</v>
      </c>
      <c r="FW287">
        <v>0</v>
      </c>
      <c r="FX287" t="s">
        <v>359</v>
      </c>
      <c r="FY287" t="s">
        <v>360</v>
      </c>
      <c r="FZ287" t="s">
        <v>361</v>
      </c>
      <c r="GA287" t="s">
        <v>361</v>
      </c>
      <c r="GB287" t="s">
        <v>361</v>
      </c>
      <c r="GC287" t="s">
        <v>361</v>
      </c>
      <c r="GD287">
        <v>0</v>
      </c>
      <c r="GE287">
        <v>100</v>
      </c>
      <c r="GF287">
        <v>100</v>
      </c>
      <c r="GG287">
        <v>1.65</v>
      </c>
      <c r="GH287">
        <v>0.19570000000000001</v>
      </c>
      <c r="GI287">
        <v>1.646399999999971</v>
      </c>
      <c r="GJ287">
        <v>0</v>
      </c>
      <c r="GK287">
        <v>0</v>
      </c>
      <c r="GL287">
        <v>0</v>
      </c>
      <c r="GM287">
        <v>0.19577000000000669</v>
      </c>
      <c r="GN287">
        <v>0</v>
      </c>
      <c r="GO287">
        <v>0</v>
      </c>
      <c r="GP287">
        <v>0</v>
      </c>
      <c r="GQ287">
        <v>-1</v>
      </c>
      <c r="GR287">
        <v>-1</v>
      </c>
      <c r="GS287">
        <v>-1</v>
      </c>
      <c r="GT287">
        <v>-1</v>
      </c>
      <c r="GU287">
        <v>53.8</v>
      </c>
      <c r="GV287">
        <v>53.8</v>
      </c>
      <c r="GW287">
        <v>4.4226099999999997</v>
      </c>
      <c r="GX287">
        <v>2.5390600000000001</v>
      </c>
      <c r="GY287">
        <v>2.04834</v>
      </c>
      <c r="GZ287">
        <v>2.6000999999999999</v>
      </c>
      <c r="HA287">
        <v>2.1972700000000001</v>
      </c>
      <c r="HB287">
        <v>2.36328</v>
      </c>
      <c r="HC287">
        <v>45.233499999999999</v>
      </c>
      <c r="HD287">
        <v>13.6767</v>
      </c>
      <c r="HE287">
        <v>18</v>
      </c>
      <c r="HF287">
        <v>663.57899999999995</v>
      </c>
      <c r="HG287">
        <v>695.88900000000001</v>
      </c>
      <c r="HH287">
        <v>25.236799999999999</v>
      </c>
      <c r="HI287">
        <v>35.576000000000001</v>
      </c>
      <c r="HJ287">
        <v>30.000399999999999</v>
      </c>
      <c r="HK287">
        <v>35.406100000000002</v>
      </c>
      <c r="HL287">
        <v>35.377200000000002</v>
      </c>
      <c r="HM287">
        <v>88.411199999999994</v>
      </c>
      <c r="HN287">
        <v>21.03</v>
      </c>
      <c r="HO287">
        <v>20.517199999999999</v>
      </c>
      <c r="HP287">
        <v>25.2318</v>
      </c>
      <c r="HQ287">
        <v>1815.67</v>
      </c>
      <c r="HR287">
        <v>29.495999999999999</v>
      </c>
      <c r="HS287">
        <v>98.813900000000004</v>
      </c>
      <c r="HT287">
        <v>98.709800000000001</v>
      </c>
    </row>
    <row r="288" spans="1:228" x14ac:dyDescent="0.2">
      <c r="A288">
        <v>273</v>
      </c>
      <c r="B288">
        <v>1665256759</v>
      </c>
      <c r="C288">
        <v>1086</v>
      </c>
      <c r="D288" t="s">
        <v>906</v>
      </c>
      <c r="E288" t="s">
        <v>907</v>
      </c>
      <c r="F288">
        <v>4</v>
      </c>
      <c r="G288">
        <v>1665256757</v>
      </c>
      <c r="H288">
        <f t="shared" si="136"/>
        <v>1.7005330810415389E-3</v>
      </c>
      <c r="I288">
        <f t="shared" si="137"/>
        <v>1.7005330810415389</v>
      </c>
      <c r="J288">
        <f t="shared" si="138"/>
        <v>32.84568994370651</v>
      </c>
      <c r="K288">
        <f t="shared" si="139"/>
        <v>1782.4414285714281</v>
      </c>
      <c r="L288">
        <f t="shared" si="140"/>
        <v>1229.3353725560517</v>
      </c>
      <c r="M288">
        <f t="shared" si="141"/>
        <v>124.0180568159025</v>
      </c>
      <c r="N288">
        <f t="shared" si="142"/>
        <v>179.81661253264781</v>
      </c>
      <c r="O288">
        <f t="shared" si="143"/>
        <v>0.10379726573398464</v>
      </c>
      <c r="P288">
        <f t="shared" si="144"/>
        <v>3.6741802846685969</v>
      </c>
      <c r="Q288">
        <f t="shared" si="145"/>
        <v>0.10219532983738772</v>
      </c>
      <c r="R288">
        <f t="shared" si="146"/>
        <v>6.4013949223939742E-2</v>
      </c>
      <c r="S288">
        <f t="shared" si="147"/>
        <v>226.10839594953504</v>
      </c>
      <c r="T288">
        <f t="shared" si="148"/>
        <v>31.718119845851682</v>
      </c>
      <c r="U288">
        <f t="shared" si="149"/>
        <v>31.591657142857141</v>
      </c>
      <c r="V288">
        <f t="shared" si="150"/>
        <v>4.6658234637424414</v>
      </c>
      <c r="W288">
        <f t="shared" si="151"/>
        <v>67.639905610531031</v>
      </c>
      <c r="X288">
        <f t="shared" si="152"/>
        <v>3.0513478714502877</v>
      </c>
      <c r="Y288">
        <f t="shared" si="153"/>
        <v>4.511165182606665</v>
      </c>
      <c r="Z288">
        <f t="shared" si="154"/>
        <v>1.6144755922921536</v>
      </c>
      <c r="AA288">
        <f t="shared" si="155"/>
        <v>-74.993508873931859</v>
      </c>
      <c r="AB288">
        <f t="shared" si="156"/>
        <v>-117.3609966992499</v>
      </c>
      <c r="AC288">
        <f t="shared" si="157"/>
        <v>-7.1938465365620612</v>
      </c>
      <c r="AD288">
        <f t="shared" si="158"/>
        <v>26.56004383979122</v>
      </c>
      <c r="AE288">
        <f t="shared" si="159"/>
        <v>57.073190521496862</v>
      </c>
      <c r="AF288">
        <f t="shared" si="160"/>
        <v>1.6450521665574891</v>
      </c>
      <c r="AG288">
        <f t="shared" si="161"/>
        <v>32.84568994370651</v>
      </c>
      <c r="AH288">
        <v>1861.8509238659401</v>
      </c>
      <c r="AI288">
        <v>1840.6547878787881</v>
      </c>
      <c r="AJ288">
        <v>1.746326278554311</v>
      </c>
      <c r="AK288">
        <v>66.645628169260647</v>
      </c>
      <c r="AL288">
        <f t="shared" si="162"/>
        <v>1.7005330810415389</v>
      </c>
      <c r="AM288">
        <v>29.59576476000754</v>
      </c>
      <c r="AN288">
        <v>30.25211941176471</v>
      </c>
      <c r="AO288">
        <v>5.351286364633682E-3</v>
      </c>
      <c r="AP288">
        <v>87.351231965539924</v>
      </c>
      <c r="AQ288">
        <v>25</v>
      </c>
      <c r="AR288">
        <v>4</v>
      </c>
      <c r="AS288">
        <f t="shared" si="163"/>
        <v>1</v>
      </c>
      <c r="AT288">
        <f t="shared" si="164"/>
        <v>0</v>
      </c>
      <c r="AU288">
        <f t="shared" si="165"/>
        <v>47533.636308729678</v>
      </c>
      <c r="AV288">
        <f t="shared" si="166"/>
        <v>1199.96</v>
      </c>
      <c r="AW288">
        <f t="shared" si="167"/>
        <v>1025.8911564505363</v>
      </c>
      <c r="AX288">
        <f t="shared" si="168"/>
        <v>0.85493779496861255</v>
      </c>
      <c r="AY288">
        <f t="shared" si="169"/>
        <v>0.18842994428942217</v>
      </c>
      <c r="AZ288">
        <v>2.7</v>
      </c>
      <c r="BA288">
        <v>0.5</v>
      </c>
      <c r="BB288" t="s">
        <v>356</v>
      </c>
      <c r="BC288">
        <v>2</v>
      </c>
      <c r="BD288" t="b">
        <v>1</v>
      </c>
      <c r="BE288">
        <v>1665256757</v>
      </c>
      <c r="BF288">
        <v>1782.4414285714281</v>
      </c>
      <c r="BG288">
        <v>1807.3671428571431</v>
      </c>
      <c r="BH288">
        <v>30.246642857142859</v>
      </c>
      <c r="BI288">
        <v>29.583971428571431</v>
      </c>
      <c r="BJ288">
        <v>1780.7942857142859</v>
      </c>
      <c r="BK288">
        <v>30.050914285714288</v>
      </c>
      <c r="BL288">
        <v>649.98971428571429</v>
      </c>
      <c r="BM288">
        <v>100.78228571428571</v>
      </c>
      <c r="BN288">
        <v>9.9914200000000022E-2</v>
      </c>
      <c r="BO288">
        <v>30.999171428571429</v>
      </c>
      <c r="BP288">
        <v>31.591657142857141</v>
      </c>
      <c r="BQ288">
        <v>999.89999999999986</v>
      </c>
      <c r="BR288">
        <v>0</v>
      </c>
      <c r="BS288">
        <v>0</v>
      </c>
      <c r="BT288">
        <v>9012.0542857142846</v>
      </c>
      <c r="BU288">
        <v>0</v>
      </c>
      <c r="BV288">
        <v>40.995671428571427</v>
      </c>
      <c r="BW288">
        <v>-24.925542857142851</v>
      </c>
      <c r="BX288">
        <v>1838.035714285714</v>
      </c>
      <c r="BY288">
        <v>1862.467142857143</v>
      </c>
      <c r="BZ288">
        <v>0.66268300000000013</v>
      </c>
      <c r="CA288">
        <v>1807.3671428571431</v>
      </c>
      <c r="CB288">
        <v>29.583971428571431</v>
      </c>
      <c r="CC288">
        <v>3.04833</v>
      </c>
      <c r="CD288">
        <v>2.981544285714286</v>
      </c>
      <c r="CE288">
        <v>24.2943</v>
      </c>
      <c r="CF288">
        <v>23.925185714285711</v>
      </c>
      <c r="CG288">
        <v>1199.96</v>
      </c>
      <c r="CH288">
        <v>0.49999128571428558</v>
      </c>
      <c r="CI288">
        <v>0.50000871428571436</v>
      </c>
      <c r="CJ288">
        <v>0</v>
      </c>
      <c r="CK288">
        <v>794.26371428571417</v>
      </c>
      <c r="CL288">
        <v>4.9990899999999998</v>
      </c>
      <c r="CM288">
        <v>8658.1214285714286</v>
      </c>
      <c r="CN288">
        <v>9557.5157142857115</v>
      </c>
      <c r="CO288">
        <v>43.625</v>
      </c>
      <c r="CP288">
        <v>45.508857142857153</v>
      </c>
      <c r="CQ288">
        <v>44.5</v>
      </c>
      <c r="CR288">
        <v>44.526571428571422</v>
      </c>
      <c r="CS288">
        <v>44.875</v>
      </c>
      <c r="CT288">
        <v>597.46857142857141</v>
      </c>
      <c r="CU288">
        <v>597.49142857142863</v>
      </c>
      <c r="CV288">
        <v>0</v>
      </c>
      <c r="CW288">
        <v>1665256761.7</v>
      </c>
      <c r="CX288">
        <v>0</v>
      </c>
      <c r="CY288">
        <v>1665253528.5999999</v>
      </c>
      <c r="CZ288" t="s">
        <v>357</v>
      </c>
      <c r="DA288">
        <v>1665253526.5999999</v>
      </c>
      <c r="DB288">
        <v>1665253528.5999999</v>
      </c>
      <c r="DC288">
        <v>13</v>
      </c>
      <c r="DD288">
        <v>3.1E-2</v>
      </c>
      <c r="DE288">
        <v>1.2999999999999999E-2</v>
      </c>
      <c r="DF288">
        <v>1.6459999999999999</v>
      </c>
      <c r="DG288">
        <v>0.19600000000000001</v>
      </c>
      <c r="DH288">
        <v>415</v>
      </c>
      <c r="DI288">
        <v>32</v>
      </c>
      <c r="DJ288">
        <v>0.56000000000000005</v>
      </c>
      <c r="DK288">
        <v>0.22</v>
      </c>
      <c r="DL288">
        <v>-24.867443902439021</v>
      </c>
      <c r="DM288">
        <v>-0.17841324041817641</v>
      </c>
      <c r="DN288">
        <v>7.7637842950082581E-2</v>
      </c>
      <c r="DO288">
        <v>0</v>
      </c>
      <c r="DP288">
        <v>0.68458770731707319</v>
      </c>
      <c r="DQ288">
        <v>-0.54993388850174252</v>
      </c>
      <c r="DR288">
        <v>7.117104514640353E-2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364</v>
      </c>
      <c r="EA288">
        <v>3.2943600000000002</v>
      </c>
      <c r="EB288">
        <v>2.6253899999999999</v>
      </c>
      <c r="EC288">
        <v>0.26310299999999998</v>
      </c>
      <c r="ED288">
        <v>0.26376500000000003</v>
      </c>
      <c r="EE288">
        <v>0.127386</v>
      </c>
      <c r="EF288">
        <v>0.12418899999999999</v>
      </c>
      <c r="EG288">
        <v>22217.4</v>
      </c>
      <c r="EH288">
        <v>22729.1</v>
      </c>
      <c r="EI288">
        <v>28080.1</v>
      </c>
      <c r="EJ288">
        <v>29750.5</v>
      </c>
      <c r="EK288">
        <v>33644.300000000003</v>
      </c>
      <c r="EL288">
        <v>36241.800000000003</v>
      </c>
      <c r="EM288">
        <v>39544</v>
      </c>
      <c r="EN288">
        <v>42597.7</v>
      </c>
      <c r="EO288">
        <v>2.1440700000000001</v>
      </c>
      <c r="EP288">
        <v>2.1004999999999998</v>
      </c>
      <c r="EQ288">
        <v>7.9348700000000001E-3</v>
      </c>
      <c r="ER288">
        <v>0</v>
      </c>
      <c r="ES288">
        <v>31.462900000000001</v>
      </c>
      <c r="ET288">
        <v>999.9</v>
      </c>
      <c r="EU288">
        <v>47.7</v>
      </c>
      <c r="EV288">
        <v>40.4</v>
      </c>
      <c r="EW288">
        <v>35.845500000000001</v>
      </c>
      <c r="EX288">
        <v>57.627400000000002</v>
      </c>
      <c r="EY288">
        <v>-3.4935900000000002</v>
      </c>
      <c r="EZ288">
        <v>2</v>
      </c>
      <c r="FA288">
        <v>0.685025</v>
      </c>
      <c r="FB288">
        <v>3.9711099999999999</v>
      </c>
      <c r="FC288">
        <v>20.226400000000002</v>
      </c>
      <c r="FD288">
        <v>5.21774</v>
      </c>
      <c r="FE288">
        <v>12.0099</v>
      </c>
      <c r="FF288">
        <v>4.9854000000000003</v>
      </c>
      <c r="FG288">
        <v>3.2845800000000001</v>
      </c>
      <c r="FH288">
        <v>5158.7</v>
      </c>
      <c r="FI288">
        <v>9999</v>
      </c>
      <c r="FJ288">
        <v>9999</v>
      </c>
      <c r="FK288">
        <v>432.4</v>
      </c>
      <c r="FL288">
        <v>1.8658399999999999</v>
      </c>
      <c r="FM288">
        <v>1.86222</v>
      </c>
      <c r="FN288">
        <v>1.86432</v>
      </c>
      <c r="FO288">
        <v>1.86049</v>
      </c>
      <c r="FP288">
        <v>1.8612</v>
      </c>
      <c r="FQ288">
        <v>1.86019</v>
      </c>
      <c r="FR288">
        <v>1.86191</v>
      </c>
      <c r="FS288">
        <v>1.85849</v>
      </c>
      <c r="FT288">
        <v>0</v>
      </c>
      <c r="FU288">
        <v>0</v>
      </c>
      <c r="FV288">
        <v>0</v>
      </c>
      <c r="FW288">
        <v>0</v>
      </c>
      <c r="FX288" t="s">
        <v>359</v>
      </c>
      <c r="FY288" t="s">
        <v>360</v>
      </c>
      <c r="FZ288" t="s">
        <v>361</v>
      </c>
      <c r="GA288" t="s">
        <v>361</v>
      </c>
      <c r="GB288" t="s">
        <v>361</v>
      </c>
      <c r="GC288" t="s">
        <v>361</v>
      </c>
      <c r="GD288">
        <v>0</v>
      </c>
      <c r="GE288">
        <v>100</v>
      </c>
      <c r="GF288">
        <v>100</v>
      </c>
      <c r="GG288">
        <v>1.65</v>
      </c>
      <c r="GH288">
        <v>0.1958</v>
      </c>
      <c r="GI288">
        <v>1.646399999999971</v>
      </c>
      <c r="GJ288">
        <v>0</v>
      </c>
      <c r="GK288">
        <v>0</v>
      </c>
      <c r="GL288">
        <v>0</v>
      </c>
      <c r="GM288">
        <v>0.19577000000000669</v>
      </c>
      <c r="GN288">
        <v>0</v>
      </c>
      <c r="GO288">
        <v>0</v>
      </c>
      <c r="GP288">
        <v>0</v>
      </c>
      <c r="GQ288">
        <v>-1</v>
      </c>
      <c r="GR288">
        <v>-1</v>
      </c>
      <c r="GS288">
        <v>-1</v>
      </c>
      <c r="GT288">
        <v>-1</v>
      </c>
      <c r="GU288">
        <v>53.9</v>
      </c>
      <c r="GV288">
        <v>53.8</v>
      </c>
      <c r="GW288">
        <v>4.4348099999999997</v>
      </c>
      <c r="GX288">
        <v>2.5439500000000002</v>
      </c>
      <c r="GY288">
        <v>2.04834</v>
      </c>
      <c r="GZ288">
        <v>2.6000999999999999</v>
      </c>
      <c r="HA288">
        <v>2.1972700000000001</v>
      </c>
      <c r="HB288">
        <v>2.33643</v>
      </c>
      <c r="HC288">
        <v>45.233499999999999</v>
      </c>
      <c r="HD288">
        <v>13.6592</v>
      </c>
      <c r="HE288">
        <v>18</v>
      </c>
      <c r="HF288">
        <v>663.53899999999999</v>
      </c>
      <c r="HG288">
        <v>695.79700000000003</v>
      </c>
      <c r="HH288">
        <v>25.233899999999998</v>
      </c>
      <c r="HI288">
        <v>35.578499999999998</v>
      </c>
      <c r="HJ288">
        <v>30.0002</v>
      </c>
      <c r="HK288">
        <v>35.406100000000002</v>
      </c>
      <c r="HL288">
        <v>35.377200000000002</v>
      </c>
      <c r="HM288">
        <v>88.652299999999997</v>
      </c>
      <c r="HN288">
        <v>21.03</v>
      </c>
      <c r="HO288">
        <v>20.517199999999999</v>
      </c>
      <c r="HP288">
        <v>25.229900000000001</v>
      </c>
      <c r="HQ288">
        <v>1822.35</v>
      </c>
      <c r="HR288">
        <v>29.495200000000001</v>
      </c>
      <c r="HS288">
        <v>98.811599999999999</v>
      </c>
      <c r="HT288">
        <v>98.709800000000001</v>
      </c>
    </row>
    <row r="289" spans="1:228" x14ac:dyDescent="0.2">
      <c r="A289">
        <v>274</v>
      </c>
      <c r="B289">
        <v>1665256763</v>
      </c>
      <c r="C289">
        <v>1090</v>
      </c>
      <c r="D289" t="s">
        <v>908</v>
      </c>
      <c r="E289" t="s">
        <v>909</v>
      </c>
      <c r="F289">
        <v>4</v>
      </c>
      <c r="G289">
        <v>1665256760.6875</v>
      </c>
      <c r="H289">
        <f t="shared" si="136"/>
        <v>1.7731907567837375E-3</v>
      </c>
      <c r="I289">
        <f t="shared" si="137"/>
        <v>1.7731907567837375</v>
      </c>
      <c r="J289">
        <f t="shared" si="138"/>
        <v>32.771601622360741</v>
      </c>
      <c r="K289">
        <f t="shared" si="139"/>
        <v>1788.71875</v>
      </c>
      <c r="L289">
        <f t="shared" si="140"/>
        <v>1258.147145126773</v>
      </c>
      <c r="M289">
        <f t="shared" si="141"/>
        <v>126.92115031188118</v>
      </c>
      <c r="N289">
        <f t="shared" si="142"/>
        <v>180.44490440866093</v>
      </c>
      <c r="O289">
        <f t="shared" si="143"/>
        <v>0.10847510186274643</v>
      </c>
      <c r="P289">
        <f t="shared" si="144"/>
        <v>3.6700796839054628</v>
      </c>
      <c r="Q289">
        <f t="shared" si="145"/>
        <v>0.10672491501346944</v>
      </c>
      <c r="R289">
        <f t="shared" si="146"/>
        <v>6.6857966988330839E-2</v>
      </c>
      <c r="S289">
        <f t="shared" si="147"/>
        <v>226.1082937357076</v>
      </c>
      <c r="T289">
        <f t="shared" si="148"/>
        <v>31.707068056433588</v>
      </c>
      <c r="U289">
        <f t="shared" si="149"/>
        <v>31.584099999999999</v>
      </c>
      <c r="V289">
        <f t="shared" si="150"/>
        <v>4.6638221003511235</v>
      </c>
      <c r="W289">
        <f t="shared" si="151"/>
        <v>67.637677641359488</v>
      </c>
      <c r="X289">
        <f t="shared" si="152"/>
        <v>3.0518482532910718</v>
      </c>
      <c r="Y289">
        <f t="shared" si="153"/>
        <v>4.512053576814278</v>
      </c>
      <c r="Z289">
        <f t="shared" si="154"/>
        <v>1.6119738470600518</v>
      </c>
      <c r="AA289">
        <f t="shared" si="155"/>
        <v>-78.197712374162819</v>
      </c>
      <c r="AB289">
        <f t="shared" si="156"/>
        <v>-115.05142030333288</v>
      </c>
      <c r="AC289">
        <f t="shared" si="157"/>
        <v>-7.0600135211736381</v>
      </c>
      <c r="AD289">
        <f t="shared" si="158"/>
        <v>25.79914753703828</v>
      </c>
      <c r="AE289">
        <f t="shared" si="159"/>
        <v>56.859386390160637</v>
      </c>
      <c r="AF289">
        <f t="shared" si="160"/>
        <v>1.8207735171507891</v>
      </c>
      <c r="AG289">
        <f t="shared" si="161"/>
        <v>32.771601622360741</v>
      </c>
      <c r="AH289">
        <v>1868.8473165351299</v>
      </c>
      <c r="AI289">
        <v>1847.6863636363639</v>
      </c>
      <c r="AJ289">
        <v>1.745882240989256</v>
      </c>
      <c r="AK289">
        <v>66.645628169260647</v>
      </c>
      <c r="AL289">
        <f t="shared" si="162"/>
        <v>1.7731907567837375</v>
      </c>
      <c r="AM289">
        <v>29.556663578892611</v>
      </c>
      <c r="AN289">
        <v>30.249858823529411</v>
      </c>
      <c r="AO289">
        <v>3.9353713878443487E-3</v>
      </c>
      <c r="AP289">
        <v>87.351231965539924</v>
      </c>
      <c r="AQ289">
        <v>24</v>
      </c>
      <c r="AR289">
        <v>4</v>
      </c>
      <c r="AS289">
        <f t="shared" si="163"/>
        <v>1</v>
      </c>
      <c r="AT289">
        <f t="shared" si="164"/>
        <v>0</v>
      </c>
      <c r="AU289">
        <f t="shared" si="165"/>
        <v>47459.374351480481</v>
      </c>
      <c r="AV289">
        <f t="shared" si="166"/>
        <v>1199.95625</v>
      </c>
      <c r="AW289">
        <f t="shared" si="167"/>
        <v>1025.8882635936309</v>
      </c>
      <c r="AX289">
        <f t="shared" si="168"/>
        <v>0.85493805594464867</v>
      </c>
      <c r="AY289">
        <f t="shared" si="169"/>
        <v>0.18843044797317204</v>
      </c>
      <c r="AZ289">
        <v>2.7</v>
      </c>
      <c r="BA289">
        <v>0.5</v>
      </c>
      <c r="BB289" t="s">
        <v>356</v>
      </c>
      <c r="BC289">
        <v>2</v>
      </c>
      <c r="BD289" t="b">
        <v>1</v>
      </c>
      <c r="BE289">
        <v>1665256760.6875</v>
      </c>
      <c r="BF289">
        <v>1788.71875</v>
      </c>
      <c r="BG289">
        <v>1813.69</v>
      </c>
      <c r="BH289">
        <v>30.252437499999999</v>
      </c>
      <c r="BI289">
        <v>29.518999999999998</v>
      </c>
      <c r="BJ289">
        <v>1787.075</v>
      </c>
      <c r="BK289">
        <v>30.056662500000002</v>
      </c>
      <c r="BL289">
        <v>650.0028749999999</v>
      </c>
      <c r="BM289">
        <v>100.779375</v>
      </c>
      <c r="BN289">
        <v>0.10004185</v>
      </c>
      <c r="BO289">
        <v>31.002624999999998</v>
      </c>
      <c r="BP289">
        <v>31.584099999999999</v>
      </c>
      <c r="BQ289">
        <v>999.9</v>
      </c>
      <c r="BR289">
        <v>0</v>
      </c>
      <c r="BS289">
        <v>0</v>
      </c>
      <c r="BT289">
        <v>8998.1237500000007</v>
      </c>
      <c r="BU289">
        <v>0</v>
      </c>
      <c r="BV289">
        <v>40.925112499999997</v>
      </c>
      <c r="BW289">
        <v>-24.9709</v>
      </c>
      <c r="BX289">
        <v>1844.52125</v>
      </c>
      <c r="BY289">
        <v>1868.8587500000001</v>
      </c>
      <c r="BZ289">
        <v>0.73343087499999993</v>
      </c>
      <c r="CA289">
        <v>1813.69</v>
      </c>
      <c r="CB289">
        <v>29.518999999999998</v>
      </c>
      <c r="CC289">
        <v>3.0488262499999998</v>
      </c>
      <c r="CD289">
        <v>2.9749112499999999</v>
      </c>
      <c r="CE289">
        <v>24.297012500000001</v>
      </c>
      <c r="CF289">
        <v>23.8881625</v>
      </c>
      <c r="CG289">
        <v>1199.95625</v>
      </c>
      <c r="CH289">
        <v>0.49998225000000002</v>
      </c>
      <c r="CI289">
        <v>0.50001775000000004</v>
      </c>
      <c r="CJ289">
        <v>0</v>
      </c>
      <c r="CK289">
        <v>794.21487500000001</v>
      </c>
      <c r="CL289">
        <v>4.9990899999999998</v>
      </c>
      <c r="CM289">
        <v>8655.5175000000017</v>
      </c>
      <c r="CN289">
        <v>9557.4474999999984</v>
      </c>
      <c r="CO289">
        <v>43.625</v>
      </c>
      <c r="CP289">
        <v>45.561999999999998</v>
      </c>
      <c r="CQ289">
        <v>44.5</v>
      </c>
      <c r="CR289">
        <v>44.53875</v>
      </c>
      <c r="CS289">
        <v>44.882750000000001</v>
      </c>
      <c r="CT289">
        <v>597.45624999999995</v>
      </c>
      <c r="CU289">
        <v>597.5</v>
      </c>
      <c r="CV289">
        <v>0</v>
      </c>
      <c r="CW289">
        <v>1665256765.9000001</v>
      </c>
      <c r="CX289">
        <v>0</v>
      </c>
      <c r="CY289">
        <v>1665253528.5999999</v>
      </c>
      <c r="CZ289" t="s">
        <v>357</v>
      </c>
      <c r="DA289">
        <v>1665253526.5999999</v>
      </c>
      <c r="DB289">
        <v>1665253528.5999999</v>
      </c>
      <c r="DC289">
        <v>13</v>
      </c>
      <c r="DD289">
        <v>3.1E-2</v>
      </c>
      <c r="DE289">
        <v>1.2999999999999999E-2</v>
      </c>
      <c r="DF289">
        <v>1.6459999999999999</v>
      </c>
      <c r="DG289">
        <v>0.19600000000000001</v>
      </c>
      <c r="DH289">
        <v>415</v>
      </c>
      <c r="DI289">
        <v>32</v>
      </c>
      <c r="DJ289">
        <v>0.56000000000000005</v>
      </c>
      <c r="DK289">
        <v>0.22</v>
      </c>
      <c r="DL289">
        <v>-24.89720243902439</v>
      </c>
      <c r="DM289">
        <v>-0.41949825783974581</v>
      </c>
      <c r="DN289">
        <v>9.0594132389020643E-2</v>
      </c>
      <c r="DO289">
        <v>0</v>
      </c>
      <c r="DP289">
        <v>0.6701030731707317</v>
      </c>
      <c r="DQ289">
        <v>6.8991616724739052E-2</v>
      </c>
      <c r="DR289">
        <v>5.033405776259553E-2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377</v>
      </c>
      <c r="EA289">
        <v>3.2944100000000001</v>
      </c>
      <c r="EB289">
        <v>2.62521</v>
      </c>
      <c r="EC289">
        <v>0.26367600000000002</v>
      </c>
      <c r="ED289">
        <v>0.26430500000000001</v>
      </c>
      <c r="EE289">
        <v>0.12737100000000001</v>
      </c>
      <c r="EF289">
        <v>0.124086</v>
      </c>
      <c r="EG289">
        <v>22199.9</v>
      </c>
      <c r="EH289">
        <v>22712.2</v>
      </c>
      <c r="EI289">
        <v>28079.9</v>
      </c>
      <c r="EJ289">
        <v>29750.400000000001</v>
      </c>
      <c r="EK289">
        <v>33644.699999999997</v>
      </c>
      <c r="EL289">
        <v>36246</v>
      </c>
      <c r="EM289">
        <v>39543.699999999997</v>
      </c>
      <c r="EN289">
        <v>42597.5</v>
      </c>
      <c r="EO289">
        <v>2.1445500000000002</v>
      </c>
      <c r="EP289">
        <v>2.1005699999999998</v>
      </c>
      <c r="EQ289">
        <v>7.48783E-3</v>
      </c>
      <c r="ER289">
        <v>0</v>
      </c>
      <c r="ES289">
        <v>31.462900000000001</v>
      </c>
      <c r="ET289">
        <v>999.9</v>
      </c>
      <c r="EU289">
        <v>47.7</v>
      </c>
      <c r="EV289">
        <v>40.4</v>
      </c>
      <c r="EW289">
        <v>35.845399999999998</v>
      </c>
      <c r="EX289">
        <v>57.627400000000002</v>
      </c>
      <c r="EY289">
        <v>-3.4535300000000002</v>
      </c>
      <c r="EZ289">
        <v>2</v>
      </c>
      <c r="FA289">
        <v>0.68503599999999998</v>
      </c>
      <c r="FB289">
        <v>3.9721799999999998</v>
      </c>
      <c r="FC289">
        <v>20.226400000000002</v>
      </c>
      <c r="FD289">
        <v>5.2186399999999997</v>
      </c>
      <c r="FE289">
        <v>12.0099</v>
      </c>
      <c r="FF289">
        <v>4.9858000000000002</v>
      </c>
      <c r="FG289">
        <v>3.2846500000000001</v>
      </c>
      <c r="FH289">
        <v>5159</v>
      </c>
      <c r="FI289">
        <v>9999</v>
      </c>
      <c r="FJ289">
        <v>9999</v>
      </c>
      <c r="FK289">
        <v>432.4</v>
      </c>
      <c r="FL289">
        <v>1.8658399999999999</v>
      </c>
      <c r="FM289">
        <v>1.8622000000000001</v>
      </c>
      <c r="FN289">
        <v>1.86432</v>
      </c>
      <c r="FO289">
        <v>1.8605</v>
      </c>
      <c r="FP289">
        <v>1.86114</v>
      </c>
      <c r="FQ289">
        <v>1.86019</v>
      </c>
      <c r="FR289">
        <v>1.8619399999999999</v>
      </c>
      <c r="FS289">
        <v>1.8584700000000001</v>
      </c>
      <c r="FT289">
        <v>0</v>
      </c>
      <c r="FU289">
        <v>0</v>
      </c>
      <c r="FV289">
        <v>0</v>
      </c>
      <c r="FW289">
        <v>0</v>
      </c>
      <c r="FX289" t="s">
        <v>359</v>
      </c>
      <c r="FY289" t="s">
        <v>360</v>
      </c>
      <c r="FZ289" t="s">
        <v>361</v>
      </c>
      <c r="GA289" t="s">
        <v>361</v>
      </c>
      <c r="GB289" t="s">
        <v>361</v>
      </c>
      <c r="GC289" t="s">
        <v>361</v>
      </c>
      <c r="GD289">
        <v>0</v>
      </c>
      <c r="GE289">
        <v>100</v>
      </c>
      <c r="GF289">
        <v>100</v>
      </c>
      <c r="GG289">
        <v>1.65</v>
      </c>
      <c r="GH289">
        <v>0.1958</v>
      </c>
      <c r="GI289">
        <v>1.646399999999971</v>
      </c>
      <c r="GJ289">
        <v>0</v>
      </c>
      <c r="GK289">
        <v>0</v>
      </c>
      <c r="GL289">
        <v>0</v>
      </c>
      <c r="GM289">
        <v>0.19577000000000669</v>
      </c>
      <c r="GN289">
        <v>0</v>
      </c>
      <c r="GO289">
        <v>0</v>
      </c>
      <c r="GP289">
        <v>0</v>
      </c>
      <c r="GQ289">
        <v>-1</v>
      </c>
      <c r="GR289">
        <v>-1</v>
      </c>
      <c r="GS289">
        <v>-1</v>
      </c>
      <c r="GT289">
        <v>-1</v>
      </c>
      <c r="GU289">
        <v>53.9</v>
      </c>
      <c r="GV289">
        <v>53.9</v>
      </c>
      <c r="GW289">
        <v>4.4470200000000002</v>
      </c>
      <c r="GX289">
        <v>2.5378400000000001</v>
      </c>
      <c r="GY289">
        <v>2.04834</v>
      </c>
      <c r="GZ289">
        <v>2.6000999999999999</v>
      </c>
      <c r="HA289">
        <v>2.1972700000000001</v>
      </c>
      <c r="HB289">
        <v>2.36206</v>
      </c>
      <c r="HC289">
        <v>45.233499999999999</v>
      </c>
      <c r="HD289">
        <v>13.667999999999999</v>
      </c>
      <c r="HE289">
        <v>18</v>
      </c>
      <c r="HF289">
        <v>663.92200000000003</v>
      </c>
      <c r="HG289">
        <v>695.86599999999999</v>
      </c>
      <c r="HH289">
        <v>25.231300000000001</v>
      </c>
      <c r="HI289">
        <v>35.579300000000003</v>
      </c>
      <c r="HJ289">
        <v>30.0002</v>
      </c>
      <c r="HK289">
        <v>35.406100000000002</v>
      </c>
      <c r="HL289">
        <v>35.377200000000002</v>
      </c>
      <c r="HM289">
        <v>88.900499999999994</v>
      </c>
      <c r="HN289">
        <v>21.03</v>
      </c>
      <c r="HO289">
        <v>20.517199999999999</v>
      </c>
      <c r="HP289">
        <v>25.229399999999998</v>
      </c>
      <c r="HQ289">
        <v>1829.03</v>
      </c>
      <c r="HR289">
        <v>29.500699999999998</v>
      </c>
      <c r="HS289">
        <v>98.810900000000004</v>
      </c>
      <c r="HT289">
        <v>98.709400000000002</v>
      </c>
    </row>
    <row r="290" spans="1:228" x14ac:dyDescent="0.2">
      <c r="A290">
        <v>275</v>
      </c>
      <c r="B290">
        <v>1665256767</v>
      </c>
      <c r="C290">
        <v>1094</v>
      </c>
      <c r="D290" t="s">
        <v>910</v>
      </c>
      <c r="E290" t="s">
        <v>911</v>
      </c>
      <c r="F290">
        <v>4</v>
      </c>
      <c r="G290">
        <v>1665256765</v>
      </c>
      <c r="H290">
        <f t="shared" si="136"/>
        <v>1.8147213001278573E-3</v>
      </c>
      <c r="I290">
        <f t="shared" si="137"/>
        <v>1.8147213001278573</v>
      </c>
      <c r="J290">
        <f t="shared" si="138"/>
        <v>33.488878811799026</v>
      </c>
      <c r="K290">
        <f t="shared" si="139"/>
        <v>1795.9</v>
      </c>
      <c r="L290">
        <f t="shared" si="140"/>
        <v>1265.0415433702267</v>
      </c>
      <c r="M290">
        <f t="shared" si="141"/>
        <v>127.6143232959499</v>
      </c>
      <c r="N290">
        <f t="shared" si="142"/>
        <v>181.16603712208993</v>
      </c>
      <c r="O290">
        <f t="shared" si="143"/>
        <v>0.11087126955794833</v>
      </c>
      <c r="P290">
        <f t="shared" si="144"/>
        <v>3.6788092386737037</v>
      </c>
      <c r="Q290">
        <f t="shared" si="145"/>
        <v>0.10904786926223314</v>
      </c>
      <c r="R290">
        <f t="shared" si="146"/>
        <v>6.8316245634741035E-2</v>
      </c>
      <c r="S290">
        <f t="shared" si="147"/>
        <v>226.11206195006957</v>
      </c>
      <c r="T290">
        <f t="shared" si="148"/>
        <v>31.69518294751558</v>
      </c>
      <c r="U290">
        <f t="shared" si="149"/>
        <v>31.590714285714281</v>
      </c>
      <c r="V290">
        <f t="shared" si="150"/>
        <v>4.6655737254070218</v>
      </c>
      <c r="W290">
        <f t="shared" si="151"/>
        <v>67.625728562179461</v>
      </c>
      <c r="X290">
        <f t="shared" si="152"/>
        <v>3.0510264067091262</v>
      </c>
      <c r="Y290">
        <f t="shared" si="153"/>
        <v>4.5116355440131271</v>
      </c>
      <c r="Z290">
        <f t="shared" si="154"/>
        <v>1.6145473186978956</v>
      </c>
      <c r="AA290">
        <f t="shared" si="155"/>
        <v>-80.029209335638512</v>
      </c>
      <c r="AB290">
        <f t="shared" si="156"/>
        <v>-116.95919229313525</v>
      </c>
      <c r="AC290">
        <f t="shared" si="157"/>
        <v>-7.1602275873251706</v>
      </c>
      <c r="AD290">
        <f t="shared" si="158"/>
        <v>21.963432733970635</v>
      </c>
      <c r="AE290">
        <f t="shared" si="159"/>
        <v>56.653354200079811</v>
      </c>
      <c r="AF290">
        <f t="shared" si="160"/>
        <v>1.8193945974672818</v>
      </c>
      <c r="AG290">
        <f t="shared" si="161"/>
        <v>33.488878811799026</v>
      </c>
      <c r="AH290">
        <v>1875.581932890911</v>
      </c>
      <c r="AI290">
        <v>1854.418242424242</v>
      </c>
      <c r="AJ290">
        <v>1.671477049547891</v>
      </c>
      <c r="AK290">
        <v>66.645628169260647</v>
      </c>
      <c r="AL290">
        <f t="shared" si="162"/>
        <v>1.8147213001278573</v>
      </c>
      <c r="AM290">
        <v>29.508233293611319</v>
      </c>
      <c r="AN290">
        <v>30.241146764705881</v>
      </c>
      <c r="AO290">
        <v>-3.5615357466535231E-4</v>
      </c>
      <c r="AP290">
        <v>87.351231965539924</v>
      </c>
      <c r="AQ290">
        <v>25</v>
      </c>
      <c r="AR290">
        <v>4</v>
      </c>
      <c r="AS290">
        <f t="shared" si="163"/>
        <v>1</v>
      </c>
      <c r="AT290">
        <f t="shared" si="164"/>
        <v>0</v>
      </c>
      <c r="AU290">
        <f t="shared" si="165"/>
        <v>47616.530533588513</v>
      </c>
      <c r="AV290">
        <f t="shared" si="166"/>
        <v>1199.975714285714</v>
      </c>
      <c r="AW290">
        <f t="shared" si="167"/>
        <v>1025.9049564508132</v>
      </c>
      <c r="AX290">
        <f t="shared" si="168"/>
        <v>0.85493809936102205</v>
      </c>
      <c r="AY290">
        <f t="shared" si="169"/>
        <v>0.18843053176677235</v>
      </c>
      <c r="AZ290">
        <v>2.7</v>
      </c>
      <c r="BA290">
        <v>0.5</v>
      </c>
      <c r="BB290" t="s">
        <v>356</v>
      </c>
      <c r="BC290">
        <v>2</v>
      </c>
      <c r="BD290" t="b">
        <v>1</v>
      </c>
      <c r="BE290">
        <v>1665256765</v>
      </c>
      <c r="BF290">
        <v>1795.9</v>
      </c>
      <c r="BG290">
        <v>1820.79</v>
      </c>
      <c r="BH290">
        <v>30.24484285714286</v>
      </c>
      <c r="BI290">
        <v>29.511957142857138</v>
      </c>
      <c r="BJ290">
        <v>1794.254285714286</v>
      </c>
      <c r="BK290">
        <v>30.049057142857141</v>
      </c>
      <c r="BL290">
        <v>650.00471428571439</v>
      </c>
      <c r="BM290">
        <v>100.7778571428571</v>
      </c>
      <c r="BN290">
        <v>9.9717957142857153E-2</v>
      </c>
      <c r="BO290">
        <v>31.001000000000001</v>
      </c>
      <c r="BP290">
        <v>31.590714285714281</v>
      </c>
      <c r="BQ290">
        <v>999.89999999999986</v>
      </c>
      <c r="BR290">
        <v>0</v>
      </c>
      <c r="BS290">
        <v>0</v>
      </c>
      <c r="BT290">
        <v>9028.4800000000014</v>
      </c>
      <c r="BU290">
        <v>0</v>
      </c>
      <c r="BV290">
        <v>40.075828571428573</v>
      </c>
      <c r="BW290">
        <v>-24.890799999999999</v>
      </c>
      <c r="BX290">
        <v>1851.9114285714279</v>
      </c>
      <c r="BY290">
        <v>1876.158571428572</v>
      </c>
      <c r="BZ290">
        <v>0.732873</v>
      </c>
      <c r="CA290">
        <v>1820.79</v>
      </c>
      <c r="CB290">
        <v>29.511957142857138</v>
      </c>
      <c r="CC290">
        <v>3.048008571428571</v>
      </c>
      <c r="CD290">
        <v>2.9741528571428568</v>
      </c>
      <c r="CE290">
        <v>24.292542857142859</v>
      </c>
      <c r="CF290">
        <v>23.883900000000001</v>
      </c>
      <c r="CG290">
        <v>1199.975714285714</v>
      </c>
      <c r="CH290">
        <v>0.49998142857142852</v>
      </c>
      <c r="CI290">
        <v>0.50001857142857153</v>
      </c>
      <c r="CJ290">
        <v>0</v>
      </c>
      <c r="CK290">
        <v>794.245</v>
      </c>
      <c r="CL290">
        <v>4.9990899999999998</v>
      </c>
      <c r="CM290">
        <v>8652.4271428571428</v>
      </c>
      <c r="CN290">
        <v>9557.5985714285725</v>
      </c>
      <c r="CO290">
        <v>43.625</v>
      </c>
      <c r="CP290">
        <v>45.561999999999998</v>
      </c>
      <c r="CQ290">
        <v>44.5</v>
      </c>
      <c r="CR290">
        <v>44.561999999999998</v>
      </c>
      <c r="CS290">
        <v>44.936999999999998</v>
      </c>
      <c r="CT290">
        <v>597.46428571428567</v>
      </c>
      <c r="CU290">
        <v>597.51142857142861</v>
      </c>
      <c r="CV290">
        <v>0</v>
      </c>
      <c r="CW290">
        <v>1665256770.0999999</v>
      </c>
      <c r="CX290">
        <v>0</v>
      </c>
      <c r="CY290">
        <v>1665253528.5999999</v>
      </c>
      <c r="CZ290" t="s">
        <v>357</v>
      </c>
      <c r="DA290">
        <v>1665253526.5999999</v>
      </c>
      <c r="DB290">
        <v>1665253528.5999999</v>
      </c>
      <c r="DC290">
        <v>13</v>
      </c>
      <c r="DD290">
        <v>3.1E-2</v>
      </c>
      <c r="DE290">
        <v>1.2999999999999999E-2</v>
      </c>
      <c r="DF290">
        <v>1.6459999999999999</v>
      </c>
      <c r="DG290">
        <v>0.19600000000000001</v>
      </c>
      <c r="DH290">
        <v>415</v>
      </c>
      <c r="DI290">
        <v>32</v>
      </c>
      <c r="DJ290">
        <v>0.56000000000000005</v>
      </c>
      <c r="DK290">
        <v>0.22</v>
      </c>
      <c r="DL290">
        <v>-24.89085853658537</v>
      </c>
      <c r="DM290">
        <v>-0.38923693379792329</v>
      </c>
      <c r="DN290">
        <v>9.0537613732069436E-2</v>
      </c>
      <c r="DO290">
        <v>0</v>
      </c>
      <c r="DP290">
        <v>0.67339468292682925</v>
      </c>
      <c r="DQ290">
        <v>0.46671018815331078</v>
      </c>
      <c r="DR290">
        <v>4.9524239306620997E-2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364</v>
      </c>
      <c r="EA290">
        <v>3.2942900000000002</v>
      </c>
      <c r="EB290">
        <v>2.6253199999999999</v>
      </c>
      <c r="EC290">
        <v>0.26422600000000002</v>
      </c>
      <c r="ED290">
        <v>0.26486399999999999</v>
      </c>
      <c r="EE290">
        <v>0.12734300000000001</v>
      </c>
      <c r="EF290">
        <v>0.1241</v>
      </c>
      <c r="EG290">
        <v>22183.5</v>
      </c>
      <c r="EH290">
        <v>22695</v>
      </c>
      <c r="EI290">
        <v>28080.3</v>
      </c>
      <c r="EJ290">
        <v>29750.6</v>
      </c>
      <c r="EK290">
        <v>33646.300000000003</v>
      </c>
      <c r="EL290">
        <v>36245.599999999999</v>
      </c>
      <c r="EM290">
        <v>39544.300000000003</v>
      </c>
      <c r="EN290">
        <v>42597.8</v>
      </c>
      <c r="EO290">
        <v>2.14405</v>
      </c>
      <c r="EP290">
        <v>2.1005500000000001</v>
      </c>
      <c r="EQ290">
        <v>8.1956400000000006E-3</v>
      </c>
      <c r="ER290">
        <v>0</v>
      </c>
      <c r="ES290">
        <v>31.462900000000001</v>
      </c>
      <c r="ET290">
        <v>999.9</v>
      </c>
      <c r="EU290">
        <v>47.7</v>
      </c>
      <c r="EV290">
        <v>40.4</v>
      </c>
      <c r="EW290">
        <v>35.845500000000001</v>
      </c>
      <c r="EX290">
        <v>57.357399999999998</v>
      </c>
      <c r="EY290">
        <v>-3.3293300000000001</v>
      </c>
      <c r="EZ290">
        <v>2</v>
      </c>
      <c r="FA290">
        <v>0.68508599999999997</v>
      </c>
      <c r="FB290">
        <v>3.97228</v>
      </c>
      <c r="FC290">
        <v>20.226400000000002</v>
      </c>
      <c r="FD290">
        <v>5.2181899999999999</v>
      </c>
      <c r="FE290">
        <v>12.0099</v>
      </c>
      <c r="FF290">
        <v>4.9855</v>
      </c>
      <c r="FG290">
        <v>3.2846500000000001</v>
      </c>
      <c r="FH290">
        <v>5159</v>
      </c>
      <c r="FI290">
        <v>9999</v>
      </c>
      <c r="FJ290">
        <v>9999</v>
      </c>
      <c r="FK290">
        <v>432.4</v>
      </c>
      <c r="FL290">
        <v>1.8658399999999999</v>
      </c>
      <c r="FM290">
        <v>1.8622099999999999</v>
      </c>
      <c r="FN290">
        <v>1.86432</v>
      </c>
      <c r="FO290">
        <v>1.86049</v>
      </c>
      <c r="FP290">
        <v>1.8611800000000001</v>
      </c>
      <c r="FQ290">
        <v>1.86019</v>
      </c>
      <c r="FR290">
        <v>1.8619399999999999</v>
      </c>
      <c r="FS290">
        <v>1.8585100000000001</v>
      </c>
      <c r="FT290">
        <v>0</v>
      </c>
      <c r="FU290">
        <v>0</v>
      </c>
      <c r="FV290">
        <v>0</v>
      </c>
      <c r="FW290">
        <v>0</v>
      </c>
      <c r="FX290" t="s">
        <v>359</v>
      </c>
      <c r="FY290" t="s">
        <v>360</v>
      </c>
      <c r="FZ290" t="s">
        <v>361</v>
      </c>
      <c r="GA290" t="s">
        <v>361</v>
      </c>
      <c r="GB290" t="s">
        <v>361</v>
      </c>
      <c r="GC290" t="s">
        <v>361</v>
      </c>
      <c r="GD290">
        <v>0</v>
      </c>
      <c r="GE290">
        <v>100</v>
      </c>
      <c r="GF290">
        <v>100</v>
      </c>
      <c r="GG290">
        <v>1.65</v>
      </c>
      <c r="GH290">
        <v>0.1958</v>
      </c>
      <c r="GI290">
        <v>1.646399999999971</v>
      </c>
      <c r="GJ290">
        <v>0</v>
      </c>
      <c r="GK290">
        <v>0</v>
      </c>
      <c r="GL290">
        <v>0</v>
      </c>
      <c r="GM290">
        <v>0.19577000000000669</v>
      </c>
      <c r="GN290">
        <v>0</v>
      </c>
      <c r="GO290">
        <v>0</v>
      </c>
      <c r="GP290">
        <v>0</v>
      </c>
      <c r="GQ290">
        <v>-1</v>
      </c>
      <c r="GR290">
        <v>-1</v>
      </c>
      <c r="GS290">
        <v>-1</v>
      </c>
      <c r="GT290">
        <v>-1</v>
      </c>
      <c r="GU290">
        <v>54</v>
      </c>
      <c r="GV290">
        <v>54</v>
      </c>
      <c r="GW290">
        <v>4.4592299999999998</v>
      </c>
      <c r="GX290">
        <v>2.5402800000000001</v>
      </c>
      <c r="GY290">
        <v>2.04834</v>
      </c>
      <c r="GZ290">
        <v>2.6000999999999999</v>
      </c>
      <c r="HA290">
        <v>2.1972700000000001</v>
      </c>
      <c r="HB290">
        <v>2.3840300000000001</v>
      </c>
      <c r="HC290">
        <v>45.233499999999999</v>
      </c>
      <c r="HD290">
        <v>13.667999999999999</v>
      </c>
      <c r="HE290">
        <v>18</v>
      </c>
      <c r="HF290">
        <v>663.51800000000003</v>
      </c>
      <c r="HG290">
        <v>695.84299999999996</v>
      </c>
      <c r="HH290">
        <v>25.229700000000001</v>
      </c>
      <c r="HI290">
        <v>35.580100000000002</v>
      </c>
      <c r="HJ290">
        <v>30.000299999999999</v>
      </c>
      <c r="HK290">
        <v>35.406100000000002</v>
      </c>
      <c r="HL290">
        <v>35.377200000000002</v>
      </c>
      <c r="HM290">
        <v>89.152299999999997</v>
      </c>
      <c r="HN290">
        <v>21.03</v>
      </c>
      <c r="HO290">
        <v>20.517199999999999</v>
      </c>
      <c r="HP290">
        <v>25.227499999999999</v>
      </c>
      <c r="HQ290">
        <v>1835.71</v>
      </c>
      <c r="HR290">
        <v>29.508600000000001</v>
      </c>
      <c r="HS290">
        <v>98.812399999999997</v>
      </c>
      <c r="HT290">
        <v>98.710099999999997</v>
      </c>
    </row>
    <row r="291" spans="1:228" x14ac:dyDescent="0.2">
      <c r="A291">
        <v>276</v>
      </c>
      <c r="B291">
        <v>1665256771</v>
      </c>
      <c r="C291">
        <v>1098</v>
      </c>
      <c r="D291" t="s">
        <v>912</v>
      </c>
      <c r="E291" t="s">
        <v>913</v>
      </c>
      <c r="F291">
        <v>4</v>
      </c>
      <c r="G291">
        <v>1665256768.6875</v>
      </c>
      <c r="H291">
        <f t="shared" si="136"/>
        <v>1.7810055550191767E-3</v>
      </c>
      <c r="I291">
        <f t="shared" si="137"/>
        <v>1.7810055550191766</v>
      </c>
      <c r="J291">
        <f t="shared" si="138"/>
        <v>32.950081535277782</v>
      </c>
      <c r="K291">
        <f t="shared" si="139"/>
        <v>1801.9137499999999</v>
      </c>
      <c r="L291">
        <f t="shared" si="140"/>
        <v>1268.8090478387207</v>
      </c>
      <c r="M291">
        <f t="shared" si="141"/>
        <v>127.99583536660813</v>
      </c>
      <c r="N291">
        <f t="shared" si="142"/>
        <v>181.7747564794667</v>
      </c>
      <c r="O291">
        <f t="shared" si="143"/>
        <v>0.10860431178095821</v>
      </c>
      <c r="P291">
        <f t="shared" si="144"/>
        <v>3.6730888441007363</v>
      </c>
      <c r="Q291">
        <f t="shared" si="145"/>
        <v>0.10685140154508993</v>
      </c>
      <c r="R291">
        <f t="shared" si="146"/>
        <v>6.6937261237886403E-2</v>
      </c>
      <c r="S291">
        <f t="shared" si="147"/>
        <v>226.11217236114837</v>
      </c>
      <c r="T291">
        <f t="shared" si="148"/>
        <v>31.705839689707254</v>
      </c>
      <c r="U291">
        <f t="shared" si="149"/>
        <v>31.597512500000001</v>
      </c>
      <c r="V291">
        <f t="shared" si="150"/>
        <v>4.6673746561853475</v>
      </c>
      <c r="W291">
        <f t="shared" si="151"/>
        <v>67.598441085174613</v>
      </c>
      <c r="X291">
        <f t="shared" si="152"/>
        <v>3.050240918261014</v>
      </c>
      <c r="Y291">
        <f t="shared" si="153"/>
        <v>4.5122947649305765</v>
      </c>
      <c r="Z291">
        <f t="shared" si="154"/>
        <v>1.6171337379243336</v>
      </c>
      <c r="AA291">
        <f t="shared" si="155"/>
        <v>-78.542344976345689</v>
      </c>
      <c r="AB291">
        <f t="shared" si="156"/>
        <v>-117.61609688502814</v>
      </c>
      <c r="AC291">
        <f t="shared" si="157"/>
        <v>-7.2119899008659027</v>
      </c>
      <c r="AD291">
        <f t="shared" si="158"/>
        <v>22.741740598908606</v>
      </c>
      <c r="AE291">
        <f t="shared" si="159"/>
        <v>56.8718862021883</v>
      </c>
      <c r="AF291">
        <f t="shared" si="160"/>
        <v>1.7853666347007184</v>
      </c>
      <c r="AG291">
        <f t="shared" si="161"/>
        <v>32.950081535277782</v>
      </c>
      <c r="AH291">
        <v>1882.3701794726981</v>
      </c>
      <c r="AI291">
        <v>1861.216848484848</v>
      </c>
      <c r="AJ291">
        <v>1.7250676755581009</v>
      </c>
      <c r="AK291">
        <v>66.645628169260647</v>
      </c>
      <c r="AL291">
        <f t="shared" si="162"/>
        <v>1.7810055550191766</v>
      </c>
      <c r="AM291">
        <v>29.513520935670989</v>
      </c>
      <c r="AN291">
        <v>30.233648235294091</v>
      </c>
      <c r="AO291">
        <v>-4.9605204508780141E-4</v>
      </c>
      <c r="AP291">
        <v>87.351231965539924</v>
      </c>
      <c r="AQ291">
        <v>25</v>
      </c>
      <c r="AR291">
        <v>4</v>
      </c>
      <c r="AS291">
        <f t="shared" si="163"/>
        <v>1</v>
      </c>
      <c r="AT291">
        <f t="shared" si="164"/>
        <v>0</v>
      </c>
      <c r="AU291">
        <f t="shared" si="165"/>
        <v>47513.306086468969</v>
      </c>
      <c r="AV291">
        <f t="shared" si="166"/>
        <v>1199.9737500000001</v>
      </c>
      <c r="AW291">
        <f t="shared" si="167"/>
        <v>1025.9035260938592</v>
      </c>
      <c r="AX291">
        <f t="shared" si="168"/>
        <v>0.85493830685367844</v>
      </c>
      <c r="AY291">
        <f t="shared" si="169"/>
        <v>0.18843093222759943</v>
      </c>
      <c r="AZ291">
        <v>2.7</v>
      </c>
      <c r="BA291">
        <v>0.5</v>
      </c>
      <c r="BB291" t="s">
        <v>356</v>
      </c>
      <c r="BC291">
        <v>2</v>
      </c>
      <c r="BD291" t="b">
        <v>1</v>
      </c>
      <c r="BE291">
        <v>1665256768.6875</v>
      </c>
      <c r="BF291">
        <v>1801.9137499999999</v>
      </c>
      <c r="BG291">
        <v>1826.875</v>
      </c>
      <c r="BH291">
        <v>30.236712499999999</v>
      </c>
      <c r="BI291">
        <v>29.517487500000001</v>
      </c>
      <c r="BJ291">
        <v>1800.2662499999999</v>
      </c>
      <c r="BK291">
        <v>30.040949999999999</v>
      </c>
      <c r="BL291">
        <v>649.96825000000001</v>
      </c>
      <c r="BM291">
        <v>100.77875</v>
      </c>
      <c r="BN291">
        <v>9.9972124999999995E-2</v>
      </c>
      <c r="BO291">
        <v>31.003562500000001</v>
      </c>
      <c r="BP291">
        <v>31.597512500000001</v>
      </c>
      <c r="BQ291">
        <v>999.9</v>
      </c>
      <c r="BR291">
        <v>0</v>
      </c>
      <c r="BS291">
        <v>0</v>
      </c>
      <c r="BT291">
        <v>9008.5925000000007</v>
      </c>
      <c r="BU291">
        <v>0</v>
      </c>
      <c r="BV291">
        <v>37.604050000000001</v>
      </c>
      <c r="BW291">
        <v>-24.961349999999999</v>
      </c>
      <c r="BX291">
        <v>1858.095</v>
      </c>
      <c r="BY291">
        <v>1882.43875</v>
      </c>
      <c r="BZ291">
        <v>0.719222625</v>
      </c>
      <c r="CA291">
        <v>1826.875</v>
      </c>
      <c r="CB291">
        <v>29.517487500000001</v>
      </c>
      <c r="CC291">
        <v>3.0472187499999999</v>
      </c>
      <c r="CD291">
        <v>2.9747349999999999</v>
      </c>
      <c r="CE291">
        <v>24.2882</v>
      </c>
      <c r="CF291">
        <v>23.887174999999999</v>
      </c>
      <c r="CG291">
        <v>1199.9737500000001</v>
      </c>
      <c r="CH291">
        <v>0.49997324999999998</v>
      </c>
      <c r="CI291">
        <v>0.50002650000000004</v>
      </c>
      <c r="CJ291">
        <v>0</v>
      </c>
      <c r="CK291">
        <v>794.01900000000001</v>
      </c>
      <c r="CL291">
        <v>4.9990899999999998</v>
      </c>
      <c r="CM291">
        <v>8648.0587500000001</v>
      </c>
      <c r="CN291">
        <v>9557.5450000000019</v>
      </c>
      <c r="CO291">
        <v>43.625</v>
      </c>
      <c r="CP291">
        <v>45.561999999999998</v>
      </c>
      <c r="CQ291">
        <v>44.5</v>
      </c>
      <c r="CR291">
        <v>44.561999999999998</v>
      </c>
      <c r="CS291">
        <v>44.936999999999998</v>
      </c>
      <c r="CT291">
        <v>597.45499999999993</v>
      </c>
      <c r="CU291">
        <v>597.51874999999995</v>
      </c>
      <c r="CV291">
        <v>0</v>
      </c>
      <c r="CW291">
        <v>1665256773.7</v>
      </c>
      <c r="CX291">
        <v>0</v>
      </c>
      <c r="CY291">
        <v>1665253528.5999999</v>
      </c>
      <c r="CZ291" t="s">
        <v>357</v>
      </c>
      <c r="DA291">
        <v>1665253526.5999999</v>
      </c>
      <c r="DB291">
        <v>1665253528.5999999</v>
      </c>
      <c r="DC291">
        <v>13</v>
      </c>
      <c r="DD291">
        <v>3.1E-2</v>
      </c>
      <c r="DE291">
        <v>1.2999999999999999E-2</v>
      </c>
      <c r="DF291">
        <v>1.6459999999999999</v>
      </c>
      <c r="DG291">
        <v>0.19600000000000001</v>
      </c>
      <c r="DH291">
        <v>415</v>
      </c>
      <c r="DI291">
        <v>32</v>
      </c>
      <c r="DJ291">
        <v>0.56000000000000005</v>
      </c>
      <c r="DK291">
        <v>0.22</v>
      </c>
      <c r="DL291">
        <v>-24.923897560975611</v>
      </c>
      <c r="DM291">
        <v>-0.18480000000002231</v>
      </c>
      <c r="DN291">
        <v>7.7238570826494615E-2</v>
      </c>
      <c r="DO291">
        <v>0</v>
      </c>
      <c r="DP291">
        <v>0.69288585365853661</v>
      </c>
      <c r="DQ291">
        <v>0.38091411846689838</v>
      </c>
      <c r="DR291">
        <v>4.4421093737185849E-2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364</v>
      </c>
      <c r="EA291">
        <v>3.2944399999999998</v>
      </c>
      <c r="EB291">
        <v>2.62548</v>
      </c>
      <c r="EC291">
        <v>0.26479200000000003</v>
      </c>
      <c r="ED291">
        <v>0.26542100000000002</v>
      </c>
      <c r="EE291">
        <v>0.127329</v>
      </c>
      <c r="EF291">
        <v>0.124125</v>
      </c>
      <c r="EG291">
        <v>22166</v>
      </c>
      <c r="EH291">
        <v>22677.4</v>
      </c>
      <c r="EI291">
        <v>28080</v>
      </c>
      <c r="EJ291">
        <v>29750.3</v>
      </c>
      <c r="EK291">
        <v>33646.699999999997</v>
      </c>
      <c r="EL291">
        <v>36244.1</v>
      </c>
      <c r="EM291">
        <v>39544.1</v>
      </c>
      <c r="EN291">
        <v>42597.2</v>
      </c>
      <c r="EO291">
        <v>2.1436999999999999</v>
      </c>
      <c r="EP291">
        <v>2.1004700000000001</v>
      </c>
      <c r="EQ291">
        <v>8.2701400000000005E-3</v>
      </c>
      <c r="ER291">
        <v>0</v>
      </c>
      <c r="ES291">
        <v>31.4648</v>
      </c>
      <c r="ET291">
        <v>999.9</v>
      </c>
      <c r="EU291">
        <v>47.7</v>
      </c>
      <c r="EV291">
        <v>40.4</v>
      </c>
      <c r="EW291">
        <v>35.846299999999999</v>
      </c>
      <c r="EX291">
        <v>57.567399999999999</v>
      </c>
      <c r="EY291">
        <v>-3.47756</v>
      </c>
      <c r="EZ291">
        <v>2</v>
      </c>
      <c r="FA291">
        <v>0.685168</v>
      </c>
      <c r="FB291">
        <v>3.9752900000000002</v>
      </c>
      <c r="FC291">
        <v>20.226400000000002</v>
      </c>
      <c r="FD291">
        <v>5.2180400000000002</v>
      </c>
      <c r="FE291">
        <v>12.0099</v>
      </c>
      <c r="FF291">
        <v>4.9856999999999996</v>
      </c>
      <c r="FG291">
        <v>3.2845</v>
      </c>
      <c r="FH291">
        <v>5159</v>
      </c>
      <c r="FI291">
        <v>9999</v>
      </c>
      <c r="FJ291">
        <v>9999</v>
      </c>
      <c r="FK291">
        <v>432.4</v>
      </c>
      <c r="FL291">
        <v>1.8658399999999999</v>
      </c>
      <c r="FM291">
        <v>1.8622099999999999</v>
      </c>
      <c r="FN291">
        <v>1.86432</v>
      </c>
      <c r="FO291">
        <v>1.8605</v>
      </c>
      <c r="FP291">
        <v>1.8611500000000001</v>
      </c>
      <c r="FQ291">
        <v>1.86019</v>
      </c>
      <c r="FR291">
        <v>1.86189</v>
      </c>
      <c r="FS291">
        <v>1.8585</v>
      </c>
      <c r="FT291">
        <v>0</v>
      </c>
      <c r="FU291">
        <v>0</v>
      </c>
      <c r="FV291">
        <v>0</v>
      </c>
      <c r="FW291">
        <v>0</v>
      </c>
      <c r="FX291" t="s">
        <v>359</v>
      </c>
      <c r="FY291" t="s">
        <v>360</v>
      </c>
      <c r="FZ291" t="s">
        <v>361</v>
      </c>
      <c r="GA291" t="s">
        <v>361</v>
      </c>
      <c r="GB291" t="s">
        <v>361</v>
      </c>
      <c r="GC291" t="s">
        <v>361</v>
      </c>
      <c r="GD291">
        <v>0</v>
      </c>
      <c r="GE291">
        <v>100</v>
      </c>
      <c r="GF291">
        <v>100</v>
      </c>
      <c r="GG291">
        <v>1.64</v>
      </c>
      <c r="GH291">
        <v>0.1958</v>
      </c>
      <c r="GI291">
        <v>1.646399999999971</v>
      </c>
      <c r="GJ291">
        <v>0</v>
      </c>
      <c r="GK291">
        <v>0</v>
      </c>
      <c r="GL291">
        <v>0</v>
      </c>
      <c r="GM291">
        <v>0.19577000000000669</v>
      </c>
      <c r="GN291">
        <v>0</v>
      </c>
      <c r="GO291">
        <v>0</v>
      </c>
      <c r="GP291">
        <v>0</v>
      </c>
      <c r="GQ291">
        <v>-1</v>
      </c>
      <c r="GR291">
        <v>-1</v>
      </c>
      <c r="GS291">
        <v>-1</v>
      </c>
      <c r="GT291">
        <v>-1</v>
      </c>
      <c r="GU291">
        <v>54.1</v>
      </c>
      <c r="GV291">
        <v>54</v>
      </c>
      <c r="GW291">
        <v>4.4714400000000003</v>
      </c>
      <c r="GX291">
        <v>2.5427200000000001</v>
      </c>
      <c r="GY291">
        <v>2.04834</v>
      </c>
      <c r="GZ291">
        <v>2.6000999999999999</v>
      </c>
      <c r="HA291">
        <v>2.1972700000000001</v>
      </c>
      <c r="HB291">
        <v>2.2900399999999999</v>
      </c>
      <c r="HC291">
        <v>45.233499999999999</v>
      </c>
      <c r="HD291">
        <v>13.650499999999999</v>
      </c>
      <c r="HE291">
        <v>18</v>
      </c>
      <c r="HF291">
        <v>663.23599999999999</v>
      </c>
      <c r="HG291">
        <v>695.77499999999998</v>
      </c>
      <c r="HH291">
        <v>25.228200000000001</v>
      </c>
      <c r="HI291">
        <v>35.582599999999999</v>
      </c>
      <c r="HJ291">
        <v>30.0002</v>
      </c>
      <c r="HK291">
        <v>35.406100000000002</v>
      </c>
      <c r="HL291">
        <v>35.377200000000002</v>
      </c>
      <c r="HM291">
        <v>89.399500000000003</v>
      </c>
      <c r="HN291">
        <v>21.03</v>
      </c>
      <c r="HO291">
        <v>20.517199999999999</v>
      </c>
      <c r="HP291">
        <v>25.2241</v>
      </c>
      <c r="HQ291">
        <v>1842.4</v>
      </c>
      <c r="HR291">
        <v>29.509899999999998</v>
      </c>
      <c r="HS291">
        <v>98.811499999999995</v>
      </c>
      <c r="HT291">
        <v>98.708799999999997</v>
      </c>
    </row>
    <row r="292" spans="1:228" x14ac:dyDescent="0.2">
      <c r="A292">
        <v>277</v>
      </c>
      <c r="B292">
        <v>1665256775</v>
      </c>
      <c r="C292">
        <v>1102</v>
      </c>
      <c r="D292" t="s">
        <v>914</v>
      </c>
      <c r="E292" t="s">
        <v>915</v>
      </c>
      <c r="F292">
        <v>4</v>
      </c>
      <c r="G292">
        <v>1665256773</v>
      </c>
      <c r="H292">
        <f t="shared" si="136"/>
        <v>1.766098396651672E-3</v>
      </c>
      <c r="I292">
        <f t="shared" si="137"/>
        <v>1.7660983966516721</v>
      </c>
      <c r="J292">
        <f t="shared" si="138"/>
        <v>33.591858986865077</v>
      </c>
      <c r="K292">
        <f t="shared" si="139"/>
        <v>1809.181428571429</v>
      </c>
      <c r="L292">
        <f t="shared" si="140"/>
        <v>1261.8913648544242</v>
      </c>
      <c r="M292">
        <f t="shared" si="141"/>
        <v>127.29684980109577</v>
      </c>
      <c r="N292">
        <f t="shared" si="142"/>
        <v>182.50627826616247</v>
      </c>
      <c r="O292">
        <f t="shared" si="143"/>
        <v>0.10761119890621831</v>
      </c>
      <c r="P292">
        <f t="shared" si="144"/>
        <v>3.6735979132731442</v>
      </c>
      <c r="Q292">
        <f t="shared" si="145"/>
        <v>0.10589016096036906</v>
      </c>
      <c r="R292">
        <f t="shared" si="146"/>
        <v>6.6333686214833584E-2</v>
      </c>
      <c r="S292">
        <f t="shared" si="147"/>
        <v>226.13092123416331</v>
      </c>
      <c r="T292">
        <f t="shared" si="148"/>
        <v>31.712244383987858</v>
      </c>
      <c r="U292">
        <f t="shared" si="149"/>
        <v>31.600114285714291</v>
      </c>
      <c r="V292">
        <f t="shared" si="150"/>
        <v>4.6680640614424744</v>
      </c>
      <c r="W292">
        <f t="shared" si="151"/>
        <v>67.578844420486533</v>
      </c>
      <c r="X292">
        <f t="shared" si="152"/>
        <v>3.04992703598736</v>
      </c>
      <c r="Y292">
        <f t="shared" si="153"/>
        <v>4.513138782028026</v>
      </c>
      <c r="Z292">
        <f t="shared" si="154"/>
        <v>1.6181370254551144</v>
      </c>
      <c r="AA292">
        <f t="shared" si="155"/>
        <v>-77.884939292338743</v>
      </c>
      <c r="AB292">
        <f t="shared" si="156"/>
        <v>-117.49800604823115</v>
      </c>
      <c r="AC292">
        <f t="shared" si="157"/>
        <v>-7.2039592615422929</v>
      </c>
      <c r="AD292">
        <f t="shared" si="158"/>
        <v>23.544016632051139</v>
      </c>
      <c r="AE292">
        <f t="shared" si="159"/>
        <v>56.830076652065351</v>
      </c>
      <c r="AF292">
        <f t="shared" si="160"/>
        <v>1.7559629585878287</v>
      </c>
      <c r="AG292">
        <f t="shared" si="161"/>
        <v>33.591858986865077</v>
      </c>
      <c r="AH292">
        <v>1889.376976091967</v>
      </c>
      <c r="AI292">
        <v>1868.105818181818</v>
      </c>
      <c r="AJ292">
        <v>1.6872833395626179</v>
      </c>
      <c r="AK292">
        <v>66.645628169260647</v>
      </c>
      <c r="AL292">
        <f t="shared" si="162"/>
        <v>1.7660983966516721</v>
      </c>
      <c r="AM292">
        <v>29.521777995799109</v>
      </c>
      <c r="AN292">
        <v>30.234449999999988</v>
      </c>
      <c r="AO292">
        <v>-2.408615843462481E-4</v>
      </c>
      <c r="AP292">
        <v>87.351231965539924</v>
      </c>
      <c r="AQ292">
        <v>25</v>
      </c>
      <c r="AR292">
        <v>4</v>
      </c>
      <c r="AS292">
        <f t="shared" si="163"/>
        <v>1</v>
      </c>
      <c r="AT292">
        <f t="shared" si="164"/>
        <v>0</v>
      </c>
      <c r="AU292">
        <f t="shared" si="165"/>
        <v>47521.935756593091</v>
      </c>
      <c r="AV292">
        <f t="shared" si="166"/>
        <v>1200.0871428571429</v>
      </c>
      <c r="AW292">
        <f t="shared" si="167"/>
        <v>1025.9991135928308</v>
      </c>
      <c r="AX292">
        <f t="shared" si="168"/>
        <v>0.85493717660381985</v>
      </c>
      <c r="AY292">
        <f t="shared" si="169"/>
        <v>0.18842875084537231</v>
      </c>
      <c r="AZ292">
        <v>2.7</v>
      </c>
      <c r="BA292">
        <v>0.5</v>
      </c>
      <c r="BB292" t="s">
        <v>356</v>
      </c>
      <c r="BC292">
        <v>2</v>
      </c>
      <c r="BD292" t="b">
        <v>1</v>
      </c>
      <c r="BE292">
        <v>1665256773</v>
      </c>
      <c r="BF292">
        <v>1809.181428571429</v>
      </c>
      <c r="BG292">
        <v>1834.1057142857151</v>
      </c>
      <c r="BH292">
        <v>30.23387142857143</v>
      </c>
      <c r="BI292">
        <v>29.52657142857143</v>
      </c>
      <c r="BJ292">
        <v>1807.532857142857</v>
      </c>
      <c r="BK292">
        <v>30.038085714285721</v>
      </c>
      <c r="BL292">
        <v>650.04357142857134</v>
      </c>
      <c r="BM292">
        <v>100.7777142857143</v>
      </c>
      <c r="BN292">
        <v>0.1001055857142857</v>
      </c>
      <c r="BO292">
        <v>31.00684285714286</v>
      </c>
      <c r="BP292">
        <v>31.600114285714291</v>
      </c>
      <c r="BQ292">
        <v>999.89999999999986</v>
      </c>
      <c r="BR292">
        <v>0</v>
      </c>
      <c r="BS292">
        <v>0</v>
      </c>
      <c r="BT292">
        <v>9010.4471428571433</v>
      </c>
      <c r="BU292">
        <v>0</v>
      </c>
      <c r="BV292">
        <v>39.475385714285721</v>
      </c>
      <c r="BW292">
        <v>-24.925928571428571</v>
      </c>
      <c r="BX292">
        <v>1865.5842857142859</v>
      </c>
      <c r="BY292">
        <v>1889.91</v>
      </c>
      <c r="BZ292">
        <v>0.70729728571428574</v>
      </c>
      <c r="CA292">
        <v>1834.1057142857151</v>
      </c>
      <c r="CB292">
        <v>29.52657142857143</v>
      </c>
      <c r="CC292">
        <v>3.0469028571428569</v>
      </c>
      <c r="CD292">
        <v>2.9756228571428571</v>
      </c>
      <c r="CE292">
        <v>24.286471428571431</v>
      </c>
      <c r="CF292">
        <v>23.892128571428572</v>
      </c>
      <c r="CG292">
        <v>1200.0871428571429</v>
      </c>
      <c r="CH292">
        <v>0.50001328571428572</v>
      </c>
      <c r="CI292">
        <v>0.49998657142857139</v>
      </c>
      <c r="CJ292">
        <v>0</v>
      </c>
      <c r="CK292">
        <v>793.82099999999991</v>
      </c>
      <c r="CL292">
        <v>4.9990899999999998</v>
      </c>
      <c r="CM292">
        <v>8649.1799999999985</v>
      </c>
      <c r="CN292">
        <v>9558.6042857142857</v>
      </c>
      <c r="CO292">
        <v>43.625</v>
      </c>
      <c r="CP292">
        <v>45.561999999999998</v>
      </c>
      <c r="CQ292">
        <v>44.5</v>
      </c>
      <c r="CR292">
        <v>44.561999999999998</v>
      </c>
      <c r="CS292">
        <v>44.936999999999998</v>
      </c>
      <c r="CT292">
        <v>597.55714285714282</v>
      </c>
      <c r="CU292">
        <v>597.52999999999986</v>
      </c>
      <c r="CV292">
        <v>0</v>
      </c>
      <c r="CW292">
        <v>1665256777.9000001</v>
      </c>
      <c r="CX292">
        <v>0</v>
      </c>
      <c r="CY292">
        <v>1665253528.5999999</v>
      </c>
      <c r="CZ292" t="s">
        <v>357</v>
      </c>
      <c r="DA292">
        <v>1665253526.5999999</v>
      </c>
      <c r="DB292">
        <v>1665253528.5999999</v>
      </c>
      <c r="DC292">
        <v>13</v>
      </c>
      <c r="DD292">
        <v>3.1E-2</v>
      </c>
      <c r="DE292">
        <v>1.2999999999999999E-2</v>
      </c>
      <c r="DF292">
        <v>1.6459999999999999</v>
      </c>
      <c r="DG292">
        <v>0.19600000000000001</v>
      </c>
      <c r="DH292">
        <v>415</v>
      </c>
      <c r="DI292">
        <v>32</v>
      </c>
      <c r="DJ292">
        <v>0.56000000000000005</v>
      </c>
      <c r="DK292">
        <v>0.22</v>
      </c>
      <c r="DL292">
        <v>-24.932546341463411</v>
      </c>
      <c r="DM292">
        <v>-9.3873867595890531E-2</v>
      </c>
      <c r="DN292">
        <v>7.2430013646685193E-2</v>
      </c>
      <c r="DO292">
        <v>1</v>
      </c>
      <c r="DP292">
        <v>0.70774799999999993</v>
      </c>
      <c r="DQ292">
        <v>0.17496748432055759</v>
      </c>
      <c r="DR292">
        <v>3.2998370752094462E-2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377</v>
      </c>
      <c r="EA292">
        <v>3.2942999999999998</v>
      </c>
      <c r="EB292">
        <v>2.6253299999999999</v>
      </c>
      <c r="EC292">
        <v>0.26534799999999997</v>
      </c>
      <c r="ED292">
        <v>0.26596900000000001</v>
      </c>
      <c r="EE292">
        <v>0.127328</v>
      </c>
      <c r="EF292">
        <v>0.12414500000000001</v>
      </c>
      <c r="EG292">
        <v>22149.4</v>
      </c>
      <c r="EH292">
        <v>22660.400000000001</v>
      </c>
      <c r="EI292">
        <v>28080.3</v>
      </c>
      <c r="EJ292">
        <v>29750.3</v>
      </c>
      <c r="EK292">
        <v>33647.300000000003</v>
      </c>
      <c r="EL292">
        <v>36243.699999999997</v>
      </c>
      <c r="EM292">
        <v>39544.800000000003</v>
      </c>
      <c r="EN292">
        <v>42597.599999999999</v>
      </c>
      <c r="EO292">
        <v>2.14392</v>
      </c>
      <c r="EP292">
        <v>2.1005199999999999</v>
      </c>
      <c r="EQ292">
        <v>8.2328899999999997E-3</v>
      </c>
      <c r="ER292">
        <v>0</v>
      </c>
      <c r="ES292">
        <v>31.465699999999998</v>
      </c>
      <c r="ET292">
        <v>999.9</v>
      </c>
      <c r="EU292">
        <v>47.7</v>
      </c>
      <c r="EV292">
        <v>40.4</v>
      </c>
      <c r="EW292">
        <v>35.848199999999999</v>
      </c>
      <c r="EX292">
        <v>57.3874</v>
      </c>
      <c r="EY292">
        <v>-3.4134600000000002</v>
      </c>
      <c r="EZ292">
        <v>2</v>
      </c>
      <c r="FA292">
        <v>0.685137</v>
      </c>
      <c r="FB292">
        <v>3.9861599999999999</v>
      </c>
      <c r="FC292">
        <v>20.226199999999999</v>
      </c>
      <c r="FD292">
        <v>5.2184900000000001</v>
      </c>
      <c r="FE292">
        <v>12.0099</v>
      </c>
      <c r="FF292">
        <v>4.9856499999999997</v>
      </c>
      <c r="FG292">
        <v>3.2845</v>
      </c>
      <c r="FH292">
        <v>5159.3</v>
      </c>
      <c r="FI292">
        <v>9999</v>
      </c>
      <c r="FJ292">
        <v>9999</v>
      </c>
      <c r="FK292">
        <v>432.4</v>
      </c>
      <c r="FL292">
        <v>1.8658399999999999</v>
      </c>
      <c r="FM292">
        <v>1.86222</v>
      </c>
      <c r="FN292">
        <v>1.86432</v>
      </c>
      <c r="FO292">
        <v>1.8605</v>
      </c>
      <c r="FP292">
        <v>1.8611599999999999</v>
      </c>
      <c r="FQ292">
        <v>1.86019</v>
      </c>
      <c r="FR292">
        <v>1.86188</v>
      </c>
      <c r="FS292">
        <v>1.8585</v>
      </c>
      <c r="FT292">
        <v>0</v>
      </c>
      <c r="FU292">
        <v>0</v>
      </c>
      <c r="FV292">
        <v>0</v>
      </c>
      <c r="FW292">
        <v>0</v>
      </c>
      <c r="FX292" t="s">
        <v>359</v>
      </c>
      <c r="FY292" t="s">
        <v>360</v>
      </c>
      <c r="FZ292" t="s">
        <v>361</v>
      </c>
      <c r="GA292" t="s">
        <v>361</v>
      </c>
      <c r="GB292" t="s">
        <v>361</v>
      </c>
      <c r="GC292" t="s">
        <v>361</v>
      </c>
      <c r="GD292">
        <v>0</v>
      </c>
      <c r="GE292">
        <v>100</v>
      </c>
      <c r="GF292">
        <v>100</v>
      </c>
      <c r="GG292">
        <v>1.65</v>
      </c>
      <c r="GH292">
        <v>0.1958</v>
      </c>
      <c r="GI292">
        <v>1.646399999999971</v>
      </c>
      <c r="GJ292">
        <v>0</v>
      </c>
      <c r="GK292">
        <v>0</v>
      </c>
      <c r="GL292">
        <v>0</v>
      </c>
      <c r="GM292">
        <v>0.19577000000000669</v>
      </c>
      <c r="GN292">
        <v>0</v>
      </c>
      <c r="GO292">
        <v>0</v>
      </c>
      <c r="GP292">
        <v>0</v>
      </c>
      <c r="GQ292">
        <v>-1</v>
      </c>
      <c r="GR292">
        <v>-1</v>
      </c>
      <c r="GS292">
        <v>-1</v>
      </c>
      <c r="GT292">
        <v>-1</v>
      </c>
      <c r="GU292">
        <v>54.1</v>
      </c>
      <c r="GV292">
        <v>54.1</v>
      </c>
      <c r="GW292">
        <v>4.4812000000000003</v>
      </c>
      <c r="GX292">
        <v>2.5329600000000001</v>
      </c>
      <c r="GY292">
        <v>2.04834</v>
      </c>
      <c r="GZ292">
        <v>2.6000999999999999</v>
      </c>
      <c r="HA292">
        <v>2.1972700000000001</v>
      </c>
      <c r="HB292">
        <v>2.3596200000000001</v>
      </c>
      <c r="HC292">
        <v>45.233499999999999</v>
      </c>
      <c r="HD292">
        <v>13.667999999999999</v>
      </c>
      <c r="HE292">
        <v>18</v>
      </c>
      <c r="HF292">
        <v>663.41800000000001</v>
      </c>
      <c r="HG292">
        <v>695.82100000000003</v>
      </c>
      <c r="HH292">
        <v>25.225899999999999</v>
      </c>
      <c r="HI292">
        <v>35.582599999999999</v>
      </c>
      <c r="HJ292">
        <v>30.0002</v>
      </c>
      <c r="HK292">
        <v>35.406100000000002</v>
      </c>
      <c r="HL292">
        <v>35.377200000000002</v>
      </c>
      <c r="HM292">
        <v>89.653999999999996</v>
      </c>
      <c r="HN292">
        <v>21.03</v>
      </c>
      <c r="HO292">
        <v>20.517199999999999</v>
      </c>
      <c r="HP292">
        <v>25.2241</v>
      </c>
      <c r="HQ292">
        <v>1849.08</v>
      </c>
      <c r="HR292">
        <v>29.516200000000001</v>
      </c>
      <c r="HS292">
        <v>98.813000000000002</v>
      </c>
      <c r="HT292">
        <v>98.709400000000002</v>
      </c>
    </row>
    <row r="293" spans="1:228" x14ac:dyDescent="0.2">
      <c r="A293">
        <v>278</v>
      </c>
      <c r="B293">
        <v>1665256779</v>
      </c>
      <c r="C293">
        <v>1106</v>
      </c>
      <c r="D293" t="s">
        <v>916</v>
      </c>
      <c r="E293" t="s">
        <v>917</v>
      </c>
      <c r="F293">
        <v>4</v>
      </c>
      <c r="G293">
        <v>1665256776.6875</v>
      </c>
      <c r="H293">
        <f t="shared" si="136"/>
        <v>1.761045580574097E-3</v>
      </c>
      <c r="I293">
        <f t="shared" si="137"/>
        <v>1.761045580574097</v>
      </c>
      <c r="J293">
        <f t="shared" si="138"/>
        <v>32.432829745647666</v>
      </c>
      <c r="K293">
        <f t="shared" si="139"/>
        <v>1815.22875</v>
      </c>
      <c r="L293">
        <f t="shared" si="140"/>
        <v>1283.6230277871111</v>
      </c>
      <c r="M293">
        <f t="shared" si="141"/>
        <v>129.49052695301742</v>
      </c>
      <c r="N293">
        <f t="shared" si="142"/>
        <v>183.11834727909775</v>
      </c>
      <c r="O293">
        <f t="shared" si="143"/>
        <v>0.10729737129830602</v>
      </c>
      <c r="P293">
        <f t="shared" si="144"/>
        <v>3.6698189180614258</v>
      </c>
      <c r="Q293">
        <f t="shared" si="145"/>
        <v>0.10558453915119517</v>
      </c>
      <c r="R293">
        <f t="shared" si="146"/>
        <v>6.6141950491702739E-2</v>
      </c>
      <c r="S293">
        <f t="shared" si="147"/>
        <v>226.11378973469556</v>
      </c>
      <c r="T293">
        <f t="shared" si="148"/>
        <v>31.719126150488393</v>
      </c>
      <c r="U293">
        <f t="shared" si="149"/>
        <v>31.601287500000002</v>
      </c>
      <c r="V293">
        <f t="shared" si="150"/>
        <v>4.6683749615893317</v>
      </c>
      <c r="W293">
        <f t="shared" si="151"/>
        <v>67.564408960218998</v>
      </c>
      <c r="X293">
        <f t="shared" si="152"/>
        <v>3.0501831145010483</v>
      </c>
      <c r="Y293">
        <f t="shared" si="153"/>
        <v>4.5144820497089739</v>
      </c>
      <c r="Z293">
        <f t="shared" si="154"/>
        <v>1.6181918470882835</v>
      </c>
      <c r="AA293">
        <f t="shared" si="155"/>
        <v>-77.662110103317673</v>
      </c>
      <c r="AB293">
        <f t="shared" si="156"/>
        <v>-116.57656209114114</v>
      </c>
      <c r="AC293">
        <f t="shared" si="157"/>
        <v>-7.1550497792923249</v>
      </c>
      <c r="AD293">
        <f t="shared" si="158"/>
        <v>24.720067760944431</v>
      </c>
      <c r="AE293">
        <f t="shared" si="159"/>
        <v>56.88580189289523</v>
      </c>
      <c r="AF293">
        <f t="shared" si="160"/>
        <v>1.7461527707023894</v>
      </c>
      <c r="AG293">
        <f t="shared" si="161"/>
        <v>32.432829745647666</v>
      </c>
      <c r="AH293">
        <v>1896.094323624779</v>
      </c>
      <c r="AI293">
        <v>1875.0126060606051</v>
      </c>
      <c r="AJ293">
        <v>1.7622001544452019</v>
      </c>
      <c r="AK293">
        <v>66.645628169260647</v>
      </c>
      <c r="AL293">
        <f t="shared" si="162"/>
        <v>1.761045580574097</v>
      </c>
      <c r="AM293">
        <v>29.528609348648519</v>
      </c>
      <c r="AN293">
        <v>30.237945588235299</v>
      </c>
      <c r="AO293">
        <v>4.4478001399502377E-6</v>
      </c>
      <c r="AP293">
        <v>87.351231965539924</v>
      </c>
      <c r="AQ293">
        <v>25</v>
      </c>
      <c r="AR293">
        <v>4</v>
      </c>
      <c r="AS293">
        <f t="shared" si="163"/>
        <v>1</v>
      </c>
      <c r="AT293">
        <f t="shared" si="164"/>
        <v>0</v>
      </c>
      <c r="AU293">
        <f t="shared" si="165"/>
        <v>47453.211310006132</v>
      </c>
      <c r="AV293">
        <f t="shared" si="166"/>
        <v>1199.9925000000001</v>
      </c>
      <c r="AW293">
        <f t="shared" si="167"/>
        <v>1025.9185635931065</v>
      </c>
      <c r="AX293">
        <f t="shared" si="168"/>
        <v>0.85493747968683675</v>
      </c>
      <c r="AY293">
        <f t="shared" si="169"/>
        <v>0.18842933579559501</v>
      </c>
      <c r="AZ293">
        <v>2.7</v>
      </c>
      <c r="BA293">
        <v>0.5</v>
      </c>
      <c r="BB293" t="s">
        <v>356</v>
      </c>
      <c r="BC293">
        <v>2</v>
      </c>
      <c r="BD293" t="b">
        <v>1</v>
      </c>
      <c r="BE293">
        <v>1665256776.6875</v>
      </c>
      <c r="BF293">
        <v>1815.22875</v>
      </c>
      <c r="BG293">
        <v>1840.1737499999999</v>
      </c>
      <c r="BH293">
        <v>30.236075</v>
      </c>
      <c r="BI293">
        <v>29.532712499999999</v>
      </c>
      <c r="BJ293">
        <v>1813.585</v>
      </c>
      <c r="BK293">
        <v>30.0403375</v>
      </c>
      <c r="BL293">
        <v>650.02912500000002</v>
      </c>
      <c r="BM293">
        <v>100.778875</v>
      </c>
      <c r="BN293">
        <v>0.1000623125</v>
      </c>
      <c r="BO293">
        <v>31.012062499999999</v>
      </c>
      <c r="BP293">
        <v>31.601287500000002</v>
      </c>
      <c r="BQ293">
        <v>999.9</v>
      </c>
      <c r="BR293">
        <v>0</v>
      </c>
      <c r="BS293">
        <v>0</v>
      </c>
      <c r="BT293">
        <v>8997.2662500000006</v>
      </c>
      <c r="BU293">
        <v>0</v>
      </c>
      <c r="BV293">
        <v>46.556299999999993</v>
      </c>
      <c r="BW293">
        <v>-24.944312499999999</v>
      </c>
      <c r="BX293">
        <v>1871.825</v>
      </c>
      <c r="BY293">
        <v>1896.1737499999999</v>
      </c>
      <c r="BZ293">
        <v>0.70337987499999999</v>
      </c>
      <c r="CA293">
        <v>1840.1737499999999</v>
      </c>
      <c r="CB293">
        <v>29.532712499999999</v>
      </c>
      <c r="CC293">
        <v>3.0471550000000001</v>
      </c>
      <c r="CD293">
        <v>2.9762712499999999</v>
      </c>
      <c r="CE293">
        <v>24.287849999999999</v>
      </c>
      <c r="CF293">
        <v>23.89575</v>
      </c>
      <c r="CG293">
        <v>1199.9925000000001</v>
      </c>
      <c r="CH293">
        <v>0.50000162499999989</v>
      </c>
      <c r="CI293">
        <v>0.49999837499999999</v>
      </c>
      <c r="CJ293">
        <v>0</v>
      </c>
      <c r="CK293">
        <v>793.58512500000006</v>
      </c>
      <c r="CL293">
        <v>4.9990899999999998</v>
      </c>
      <c r="CM293">
        <v>8650.16</v>
      </c>
      <c r="CN293">
        <v>9557.8100000000013</v>
      </c>
      <c r="CO293">
        <v>43.632750000000001</v>
      </c>
      <c r="CP293">
        <v>45.585624999999993</v>
      </c>
      <c r="CQ293">
        <v>44.5</v>
      </c>
      <c r="CR293">
        <v>44.561999999999998</v>
      </c>
      <c r="CS293">
        <v>44.936999999999998</v>
      </c>
      <c r="CT293">
        <v>597.49749999999995</v>
      </c>
      <c r="CU293">
        <v>597.495</v>
      </c>
      <c r="CV293">
        <v>0</v>
      </c>
      <c r="CW293">
        <v>1665256782.0999999</v>
      </c>
      <c r="CX293">
        <v>0</v>
      </c>
      <c r="CY293">
        <v>1665253528.5999999</v>
      </c>
      <c r="CZ293" t="s">
        <v>357</v>
      </c>
      <c r="DA293">
        <v>1665253526.5999999</v>
      </c>
      <c r="DB293">
        <v>1665253528.5999999</v>
      </c>
      <c r="DC293">
        <v>13</v>
      </c>
      <c r="DD293">
        <v>3.1E-2</v>
      </c>
      <c r="DE293">
        <v>1.2999999999999999E-2</v>
      </c>
      <c r="DF293">
        <v>1.6459999999999999</v>
      </c>
      <c r="DG293">
        <v>0.19600000000000001</v>
      </c>
      <c r="DH293">
        <v>415</v>
      </c>
      <c r="DI293">
        <v>32</v>
      </c>
      <c r="DJ293">
        <v>0.56000000000000005</v>
      </c>
      <c r="DK293">
        <v>0.22</v>
      </c>
      <c r="DL293">
        <v>-24.9430487804878</v>
      </c>
      <c r="DM293">
        <v>0.13643832752607299</v>
      </c>
      <c r="DN293">
        <v>6.4672364218688785E-2</v>
      </c>
      <c r="DO293">
        <v>0</v>
      </c>
      <c r="DP293">
        <v>0.71880841463414635</v>
      </c>
      <c r="DQ293">
        <v>-8.6906027874563696E-2</v>
      </c>
      <c r="DR293">
        <v>1.5366593495545691E-2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377</v>
      </c>
      <c r="EA293">
        <v>3.29447</v>
      </c>
      <c r="EB293">
        <v>2.6252399999999998</v>
      </c>
      <c r="EC293">
        <v>0.26592300000000002</v>
      </c>
      <c r="ED293">
        <v>0.26654099999999997</v>
      </c>
      <c r="EE293">
        <v>0.127336</v>
      </c>
      <c r="EF293">
        <v>0.12417</v>
      </c>
      <c r="EG293">
        <v>22132.1</v>
      </c>
      <c r="EH293">
        <v>22642.400000000001</v>
      </c>
      <c r="EI293">
        <v>28080.5</v>
      </c>
      <c r="EJ293">
        <v>29750</v>
      </c>
      <c r="EK293">
        <v>33647.1</v>
      </c>
      <c r="EL293">
        <v>36242.6</v>
      </c>
      <c r="EM293">
        <v>39544.800000000003</v>
      </c>
      <c r="EN293">
        <v>42597.5</v>
      </c>
      <c r="EO293">
        <v>2.14418</v>
      </c>
      <c r="EP293">
        <v>2.10033</v>
      </c>
      <c r="EQ293">
        <v>8.4936600000000001E-3</v>
      </c>
      <c r="ER293">
        <v>0</v>
      </c>
      <c r="ES293">
        <v>31.465699999999998</v>
      </c>
      <c r="ET293">
        <v>999.9</v>
      </c>
      <c r="EU293">
        <v>47.7</v>
      </c>
      <c r="EV293">
        <v>40.4</v>
      </c>
      <c r="EW293">
        <v>35.846200000000003</v>
      </c>
      <c r="EX293">
        <v>57.447400000000002</v>
      </c>
      <c r="EY293">
        <v>-3.3333400000000002</v>
      </c>
      <c r="EZ293">
        <v>2</v>
      </c>
      <c r="FA293">
        <v>0.68550299999999997</v>
      </c>
      <c r="FB293">
        <v>4.0075099999999999</v>
      </c>
      <c r="FC293">
        <v>20.2256</v>
      </c>
      <c r="FD293">
        <v>5.2180400000000002</v>
      </c>
      <c r="FE293">
        <v>12.0099</v>
      </c>
      <c r="FF293">
        <v>4.9855499999999999</v>
      </c>
      <c r="FG293">
        <v>3.2844799999999998</v>
      </c>
      <c r="FH293">
        <v>5159.3</v>
      </c>
      <c r="FI293">
        <v>9999</v>
      </c>
      <c r="FJ293">
        <v>9999</v>
      </c>
      <c r="FK293">
        <v>432.4</v>
      </c>
      <c r="FL293">
        <v>1.8658399999999999</v>
      </c>
      <c r="FM293">
        <v>1.8622099999999999</v>
      </c>
      <c r="FN293">
        <v>1.86432</v>
      </c>
      <c r="FO293">
        <v>1.8605</v>
      </c>
      <c r="FP293">
        <v>1.86114</v>
      </c>
      <c r="FQ293">
        <v>1.8601700000000001</v>
      </c>
      <c r="FR293">
        <v>1.86189</v>
      </c>
      <c r="FS293">
        <v>1.8585100000000001</v>
      </c>
      <c r="FT293">
        <v>0</v>
      </c>
      <c r="FU293">
        <v>0</v>
      </c>
      <c r="FV293">
        <v>0</v>
      </c>
      <c r="FW293">
        <v>0</v>
      </c>
      <c r="FX293" t="s">
        <v>359</v>
      </c>
      <c r="FY293" t="s">
        <v>360</v>
      </c>
      <c r="FZ293" t="s">
        <v>361</v>
      </c>
      <c r="GA293" t="s">
        <v>361</v>
      </c>
      <c r="GB293" t="s">
        <v>361</v>
      </c>
      <c r="GC293" t="s">
        <v>361</v>
      </c>
      <c r="GD293">
        <v>0</v>
      </c>
      <c r="GE293">
        <v>100</v>
      </c>
      <c r="GF293">
        <v>100</v>
      </c>
      <c r="GG293">
        <v>1.64</v>
      </c>
      <c r="GH293">
        <v>0.19570000000000001</v>
      </c>
      <c r="GI293">
        <v>1.646399999999971</v>
      </c>
      <c r="GJ293">
        <v>0</v>
      </c>
      <c r="GK293">
        <v>0</v>
      </c>
      <c r="GL293">
        <v>0</v>
      </c>
      <c r="GM293">
        <v>0.19577000000000669</v>
      </c>
      <c r="GN293">
        <v>0</v>
      </c>
      <c r="GO293">
        <v>0</v>
      </c>
      <c r="GP293">
        <v>0</v>
      </c>
      <c r="GQ293">
        <v>-1</v>
      </c>
      <c r="GR293">
        <v>-1</v>
      </c>
      <c r="GS293">
        <v>-1</v>
      </c>
      <c r="GT293">
        <v>-1</v>
      </c>
      <c r="GU293">
        <v>54.2</v>
      </c>
      <c r="GV293">
        <v>54.2</v>
      </c>
      <c r="GW293">
        <v>4.4970699999999999</v>
      </c>
      <c r="GX293">
        <v>2.5378400000000001</v>
      </c>
      <c r="GY293">
        <v>2.04834</v>
      </c>
      <c r="GZ293">
        <v>2.6000999999999999</v>
      </c>
      <c r="HA293">
        <v>2.1972700000000001</v>
      </c>
      <c r="HB293">
        <v>2.3718300000000001</v>
      </c>
      <c r="HC293">
        <v>45.233499999999999</v>
      </c>
      <c r="HD293">
        <v>13.667999999999999</v>
      </c>
      <c r="HE293">
        <v>18</v>
      </c>
      <c r="HF293">
        <v>663.62</v>
      </c>
      <c r="HG293">
        <v>695.63699999999994</v>
      </c>
      <c r="HH293">
        <v>25.222300000000001</v>
      </c>
      <c r="HI293">
        <v>35.582599999999999</v>
      </c>
      <c r="HJ293">
        <v>30.0002</v>
      </c>
      <c r="HK293">
        <v>35.406100000000002</v>
      </c>
      <c r="HL293">
        <v>35.377200000000002</v>
      </c>
      <c r="HM293">
        <v>89.900800000000004</v>
      </c>
      <c r="HN293">
        <v>21.03</v>
      </c>
      <c r="HO293">
        <v>20.517199999999999</v>
      </c>
      <c r="HP293">
        <v>25.215800000000002</v>
      </c>
      <c r="HQ293">
        <v>1855.76</v>
      </c>
      <c r="HR293">
        <v>29.518899999999999</v>
      </c>
      <c r="HS293">
        <v>98.813400000000001</v>
      </c>
      <c r="HT293">
        <v>98.708799999999997</v>
      </c>
    </row>
    <row r="294" spans="1:228" x14ac:dyDescent="0.2">
      <c r="A294">
        <v>279</v>
      </c>
      <c r="B294">
        <v>1665256783</v>
      </c>
      <c r="C294">
        <v>1110</v>
      </c>
      <c r="D294" t="s">
        <v>918</v>
      </c>
      <c r="E294" t="s">
        <v>919</v>
      </c>
      <c r="F294">
        <v>4</v>
      </c>
      <c r="G294">
        <v>1665256781</v>
      </c>
      <c r="H294">
        <f t="shared" si="136"/>
        <v>1.7243663793010738E-3</v>
      </c>
      <c r="I294">
        <f t="shared" si="137"/>
        <v>1.7243663793010737</v>
      </c>
      <c r="J294">
        <f t="shared" si="138"/>
        <v>32.874203166728869</v>
      </c>
      <c r="K294">
        <f t="shared" si="139"/>
        <v>1822.6557142857141</v>
      </c>
      <c r="L294">
        <f t="shared" si="140"/>
        <v>1273.3021169948754</v>
      </c>
      <c r="M294">
        <f t="shared" si="141"/>
        <v>128.44933633887658</v>
      </c>
      <c r="N294">
        <f t="shared" si="142"/>
        <v>183.86753131833777</v>
      </c>
      <c r="O294">
        <f t="shared" si="143"/>
        <v>0.10492582689445752</v>
      </c>
      <c r="P294">
        <f t="shared" si="144"/>
        <v>3.6738114751386526</v>
      </c>
      <c r="Q294">
        <f t="shared" si="145"/>
        <v>0.10328900131988464</v>
      </c>
      <c r="R294">
        <f t="shared" si="146"/>
        <v>6.4700561059416323E-2</v>
      </c>
      <c r="S294">
        <f t="shared" si="147"/>
        <v>226.10943094991163</v>
      </c>
      <c r="T294">
        <f t="shared" si="148"/>
        <v>31.723616155236911</v>
      </c>
      <c r="U294">
        <f t="shared" si="149"/>
        <v>31.60614285714286</v>
      </c>
      <c r="V294">
        <f t="shared" si="150"/>
        <v>4.6696618161680608</v>
      </c>
      <c r="W294">
        <f t="shared" si="151"/>
        <v>67.56914737044967</v>
      </c>
      <c r="X294">
        <f t="shared" si="152"/>
        <v>3.0499688000704603</v>
      </c>
      <c r="Y294">
        <f t="shared" si="153"/>
        <v>4.5138482854444266</v>
      </c>
      <c r="Z294">
        <f t="shared" si="154"/>
        <v>1.6196930160976004</v>
      </c>
      <c r="AA294">
        <f t="shared" si="155"/>
        <v>-76.044557327177358</v>
      </c>
      <c r="AB294">
        <f t="shared" si="156"/>
        <v>-118.15278410763527</v>
      </c>
      <c r="AC294">
        <f t="shared" si="157"/>
        <v>-7.2439972554781651</v>
      </c>
      <c r="AD294">
        <f t="shared" si="158"/>
        <v>24.668092259620821</v>
      </c>
      <c r="AE294">
        <f t="shared" si="159"/>
        <v>56.755119925682592</v>
      </c>
      <c r="AF294">
        <f t="shared" si="160"/>
        <v>1.7192548720184819</v>
      </c>
      <c r="AG294">
        <f t="shared" si="161"/>
        <v>32.874203166728869</v>
      </c>
      <c r="AH294">
        <v>1903.196131677588</v>
      </c>
      <c r="AI294">
        <v>1882.06096969697</v>
      </c>
      <c r="AJ294">
        <v>1.729004792867862</v>
      </c>
      <c r="AK294">
        <v>66.645628169260647</v>
      </c>
      <c r="AL294">
        <f t="shared" si="162"/>
        <v>1.7243663793010737</v>
      </c>
      <c r="AM294">
        <v>29.53677700349192</v>
      </c>
      <c r="AN294">
        <v>30.23077676470589</v>
      </c>
      <c r="AO294">
        <v>1.101762547175059E-4</v>
      </c>
      <c r="AP294">
        <v>87.351231965539924</v>
      </c>
      <c r="AQ294">
        <v>25</v>
      </c>
      <c r="AR294">
        <v>4</v>
      </c>
      <c r="AS294">
        <f t="shared" si="163"/>
        <v>1</v>
      </c>
      <c r="AT294">
        <f t="shared" si="164"/>
        <v>0</v>
      </c>
      <c r="AU294">
        <f t="shared" si="165"/>
        <v>47525.352680969154</v>
      </c>
      <c r="AV294">
        <f t="shared" si="166"/>
        <v>1199.962857142857</v>
      </c>
      <c r="AW294">
        <f t="shared" si="167"/>
        <v>1025.8938564507312</v>
      </c>
      <c r="AX294">
        <f t="shared" si="168"/>
        <v>0.85493800940923403</v>
      </c>
      <c r="AY294">
        <f t="shared" si="169"/>
        <v>0.18843035815982179</v>
      </c>
      <c r="AZ294">
        <v>2.7</v>
      </c>
      <c r="BA294">
        <v>0.5</v>
      </c>
      <c r="BB294" t="s">
        <v>356</v>
      </c>
      <c r="BC294">
        <v>2</v>
      </c>
      <c r="BD294" t="b">
        <v>1</v>
      </c>
      <c r="BE294">
        <v>1665256781</v>
      </c>
      <c r="BF294">
        <v>1822.6557142857141</v>
      </c>
      <c r="BG294">
        <v>1847.5314285714289</v>
      </c>
      <c r="BH294">
        <v>30.23395714285714</v>
      </c>
      <c r="BI294">
        <v>29.541428571428568</v>
      </c>
      <c r="BJ294">
        <v>1821.012857142857</v>
      </c>
      <c r="BK294">
        <v>30.038171428571431</v>
      </c>
      <c r="BL294">
        <v>650.02985714285717</v>
      </c>
      <c r="BM294">
        <v>100.779</v>
      </c>
      <c r="BN294">
        <v>9.9915242857142844E-2</v>
      </c>
      <c r="BO294">
        <v>31.009599999999999</v>
      </c>
      <c r="BP294">
        <v>31.60614285714286</v>
      </c>
      <c r="BQ294">
        <v>999.89999999999986</v>
      </c>
      <c r="BR294">
        <v>0</v>
      </c>
      <c r="BS294">
        <v>0</v>
      </c>
      <c r="BT294">
        <v>9011.0714285714294</v>
      </c>
      <c r="BU294">
        <v>0</v>
      </c>
      <c r="BV294">
        <v>56.473485714285722</v>
      </c>
      <c r="BW294">
        <v>-24.87557142857143</v>
      </c>
      <c r="BX294">
        <v>1879.481428571429</v>
      </c>
      <c r="BY294">
        <v>1903.772857142857</v>
      </c>
      <c r="BZ294">
        <v>0.69250900000000004</v>
      </c>
      <c r="CA294">
        <v>1847.5314285714289</v>
      </c>
      <c r="CB294">
        <v>29.541428571428568</v>
      </c>
      <c r="CC294">
        <v>3.0469414285714289</v>
      </c>
      <c r="CD294">
        <v>2.9771514285714278</v>
      </c>
      <c r="CE294">
        <v>24.28668571428571</v>
      </c>
      <c r="CF294">
        <v>23.900657142857138</v>
      </c>
      <c r="CG294">
        <v>1199.962857142857</v>
      </c>
      <c r="CH294">
        <v>0.4999832857142858</v>
      </c>
      <c r="CI294">
        <v>0.50001671428571426</v>
      </c>
      <c r="CJ294">
        <v>0</v>
      </c>
      <c r="CK294">
        <v>793.45142857142866</v>
      </c>
      <c r="CL294">
        <v>4.9990899999999998</v>
      </c>
      <c r="CM294">
        <v>8647.5328571428581</v>
      </c>
      <c r="CN294">
        <v>9557.4842857142849</v>
      </c>
      <c r="CO294">
        <v>43.642714285714291</v>
      </c>
      <c r="CP294">
        <v>45.607000000000014</v>
      </c>
      <c r="CQ294">
        <v>44.5</v>
      </c>
      <c r="CR294">
        <v>44.561999999999998</v>
      </c>
      <c r="CS294">
        <v>44.936999999999998</v>
      </c>
      <c r="CT294">
        <v>597.46142857142866</v>
      </c>
      <c r="CU294">
        <v>597.50142857142862</v>
      </c>
      <c r="CV294">
        <v>0</v>
      </c>
      <c r="CW294">
        <v>1665256785.7</v>
      </c>
      <c r="CX294">
        <v>0</v>
      </c>
      <c r="CY294">
        <v>1665253528.5999999</v>
      </c>
      <c r="CZ294" t="s">
        <v>357</v>
      </c>
      <c r="DA294">
        <v>1665253526.5999999</v>
      </c>
      <c r="DB294">
        <v>1665253528.5999999</v>
      </c>
      <c r="DC294">
        <v>13</v>
      </c>
      <c r="DD294">
        <v>3.1E-2</v>
      </c>
      <c r="DE294">
        <v>1.2999999999999999E-2</v>
      </c>
      <c r="DF294">
        <v>1.6459999999999999</v>
      </c>
      <c r="DG294">
        <v>0.19600000000000001</v>
      </c>
      <c r="DH294">
        <v>415</v>
      </c>
      <c r="DI294">
        <v>32</v>
      </c>
      <c r="DJ294">
        <v>0.56000000000000005</v>
      </c>
      <c r="DK294">
        <v>0.22</v>
      </c>
      <c r="DL294">
        <v>-24.920926829268289</v>
      </c>
      <c r="DM294">
        <v>-0.111541463414648</v>
      </c>
      <c r="DN294">
        <v>5.3779468493188667E-2</v>
      </c>
      <c r="DO294">
        <v>0</v>
      </c>
      <c r="DP294">
        <v>0.71351765853658533</v>
      </c>
      <c r="DQ294">
        <v>-0.15082310801393711</v>
      </c>
      <c r="DR294">
        <v>1.517513004180992E-2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364</v>
      </c>
      <c r="EA294">
        <v>3.2944499999999999</v>
      </c>
      <c r="EB294">
        <v>2.6253299999999999</v>
      </c>
      <c r="EC294">
        <v>0.26649299999999998</v>
      </c>
      <c r="ED294">
        <v>0.26709500000000003</v>
      </c>
      <c r="EE294">
        <v>0.12731999999999999</v>
      </c>
      <c r="EF294">
        <v>0.124186</v>
      </c>
      <c r="EG294">
        <v>22114.7</v>
      </c>
      <c r="EH294">
        <v>22625.4</v>
      </c>
      <c r="EI294">
        <v>28080.3</v>
      </c>
      <c r="EJ294">
        <v>29750.2</v>
      </c>
      <c r="EK294">
        <v>33647.599999999999</v>
      </c>
      <c r="EL294">
        <v>36242.1</v>
      </c>
      <c r="EM294">
        <v>39544.6</v>
      </c>
      <c r="EN294">
        <v>42597.599999999999</v>
      </c>
      <c r="EO294">
        <v>2.14412</v>
      </c>
      <c r="EP294">
        <v>2.1005199999999999</v>
      </c>
      <c r="EQ294">
        <v>8.7916899999999996E-3</v>
      </c>
      <c r="ER294">
        <v>0</v>
      </c>
      <c r="ES294">
        <v>31.465699999999998</v>
      </c>
      <c r="ET294">
        <v>999.9</v>
      </c>
      <c r="EU294">
        <v>47.7</v>
      </c>
      <c r="EV294">
        <v>40.4</v>
      </c>
      <c r="EW294">
        <v>35.846400000000003</v>
      </c>
      <c r="EX294">
        <v>56.877400000000002</v>
      </c>
      <c r="EY294">
        <v>-3.4815700000000001</v>
      </c>
      <c r="EZ294">
        <v>2</v>
      </c>
      <c r="FA294">
        <v>0.68530000000000002</v>
      </c>
      <c r="FB294">
        <v>4.0316799999999997</v>
      </c>
      <c r="FC294">
        <v>20.225200000000001</v>
      </c>
      <c r="FD294">
        <v>5.2183400000000004</v>
      </c>
      <c r="FE294">
        <v>12.0099</v>
      </c>
      <c r="FF294">
        <v>4.9859</v>
      </c>
      <c r="FG294">
        <v>3.2844500000000001</v>
      </c>
      <c r="FH294">
        <v>5159.6000000000004</v>
      </c>
      <c r="FI294">
        <v>9999</v>
      </c>
      <c r="FJ294">
        <v>9999</v>
      </c>
      <c r="FK294">
        <v>432.4</v>
      </c>
      <c r="FL294">
        <v>1.86585</v>
      </c>
      <c r="FM294">
        <v>1.8622399999999999</v>
      </c>
      <c r="FN294">
        <v>1.86432</v>
      </c>
      <c r="FO294">
        <v>1.8605</v>
      </c>
      <c r="FP294">
        <v>1.86113</v>
      </c>
      <c r="FQ294">
        <v>1.86019</v>
      </c>
      <c r="FR294">
        <v>1.8619000000000001</v>
      </c>
      <c r="FS294">
        <v>1.85849</v>
      </c>
      <c r="FT294">
        <v>0</v>
      </c>
      <c r="FU294">
        <v>0</v>
      </c>
      <c r="FV294">
        <v>0</v>
      </c>
      <c r="FW294">
        <v>0</v>
      </c>
      <c r="FX294" t="s">
        <v>359</v>
      </c>
      <c r="FY294" t="s">
        <v>360</v>
      </c>
      <c r="FZ294" t="s">
        <v>361</v>
      </c>
      <c r="GA294" t="s">
        <v>361</v>
      </c>
      <c r="GB294" t="s">
        <v>361</v>
      </c>
      <c r="GC294" t="s">
        <v>361</v>
      </c>
      <c r="GD294">
        <v>0</v>
      </c>
      <c r="GE294">
        <v>100</v>
      </c>
      <c r="GF294">
        <v>100</v>
      </c>
      <c r="GG294">
        <v>1.64</v>
      </c>
      <c r="GH294">
        <v>0.1958</v>
      </c>
      <c r="GI294">
        <v>1.646399999999971</v>
      </c>
      <c r="GJ294">
        <v>0</v>
      </c>
      <c r="GK294">
        <v>0</v>
      </c>
      <c r="GL294">
        <v>0</v>
      </c>
      <c r="GM294">
        <v>0.19577000000000669</v>
      </c>
      <c r="GN294">
        <v>0</v>
      </c>
      <c r="GO294">
        <v>0</v>
      </c>
      <c r="GP294">
        <v>0</v>
      </c>
      <c r="GQ294">
        <v>-1</v>
      </c>
      <c r="GR294">
        <v>-1</v>
      </c>
      <c r="GS294">
        <v>-1</v>
      </c>
      <c r="GT294">
        <v>-1</v>
      </c>
      <c r="GU294">
        <v>54.3</v>
      </c>
      <c r="GV294">
        <v>54.2</v>
      </c>
      <c r="GW294">
        <v>4.5092800000000004</v>
      </c>
      <c r="GX294">
        <v>2.5439500000000002</v>
      </c>
      <c r="GY294">
        <v>2.04834</v>
      </c>
      <c r="GZ294">
        <v>2.6000999999999999</v>
      </c>
      <c r="HA294">
        <v>2.1972700000000001</v>
      </c>
      <c r="HB294">
        <v>2.31934</v>
      </c>
      <c r="HC294">
        <v>45.233499999999999</v>
      </c>
      <c r="HD294">
        <v>13.650499999999999</v>
      </c>
      <c r="HE294">
        <v>18</v>
      </c>
      <c r="HF294">
        <v>663.57899999999995</v>
      </c>
      <c r="HG294">
        <v>695.82100000000003</v>
      </c>
      <c r="HH294">
        <v>25.215900000000001</v>
      </c>
      <c r="HI294">
        <v>35.585900000000002</v>
      </c>
      <c r="HJ294">
        <v>30</v>
      </c>
      <c r="HK294">
        <v>35.406100000000002</v>
      </c>
      <c r="HL294">
        <v>35.377200000000002</v>
      </c>
      <c r="HM294">
        <v>90.149799999999999</v>
      </c>
      <c r="HN294">
        <v>21.03</v>
      </c>
      <c r="HO294">
        <v>20.517199999999999</v>
      </c>
      <c r="HP294">
        <v>25.2042</v>
      </c>
      <c r="HQ294">
        <v>1862.44</v>
      </c>
      <c r="HR294">
        <v>29.531500000000001</v>
      </c>
      <c r="HS294">
        <v>98.812899999999999</v>
      </c>
      <c r="HT294">
        <v>98.709400000000002</v>
      </c>
    </row>
    <row r="295" spans="1:228" x14ac:dyDescent="0.2">
      <c r="A295">
        <v>280</v>
      </c>
      <c r="B295">
        <v>1665256787</v>
      </c>
      <c r="C295">
        <v>1114</v>
      </c>
      <c r="D295" t="s">
        <v>920</v>
      </c>
      <c r="E295" t="s">
        <v>921</v>
      </c>
      <c r="F295">
        <v>4</v>
      </c>
      <c r="G295">
        <v>1665256784.6875</v>
      </c>
      <c r="H295">
        <f t="shared" si="136"/>
        <v>1.6865493077566809E-3</v>
      </c>
      <c r="I295">
        <f t="shared" si="137"/>
        <v>1.6865493077566809</v>
      </c>
      <c r="J295">
        <f t="shared" si="138"/>
        <v>33.162303083770958</v>
      </c>
      <c r="K295">
        <f t="shared" si="139"/>
        <v>1828.73875</v>
      </c>
      <c r="L295">
        <f t="shared" si="140"/>
        <v>1262.9874838592564</v>
      </c>
      <c r="M295">
        <f t="shared" si="141"/>
        <v>127.40993587272754</v>
      </c>
      <c r="N295">
        <f t="shared" si="142"/>
        <v>184.48281542229179</v>
      </c>
      <c r="O295">
        <f t="shared" si="143"/>
        <v>0.10250166361466993</v>
      </c>
      <c r="P295">
        <f t="shared" si="144"/>
        <v>3.6713993482331748</v>
      </c>
      <c r="Q295">
        <f t="shared" si="145"/>
        <v>0.10093798037723144</v>
      </c>
      <c r="R295">
        <f t="shared" si="146"/>
        <v>6.3224741320537708E-2</v>
      </c>
      <c r="S295">
        <f t="shared" si="147"/>
        <v>226.10930886076298</v>
      </c>
      <c r="T295">
        <f t="shared" si="148"/>
        <v>31.735583739177166</v>
      </c>
      <c r="U295">
        <f t="shared" si="149"/>
        <v>31.60885</v>
      </c>
      <c r="V295">
        <f t="shared" si="150"/>
        <v>4.670379446246403</v>
      </c>
      <c r="W295">
        <f t="shared" si="151"/>
        <v>67.540409636492711</v>
      </c>
      <c r="X295">
        <f t="shared" si="152"/>
        <v>3.0492952412173726</v>
      </c>
      <c r="Y295">
        <f t="shared" si="153"/>
        <v>4.5147716124745125</v>
      </c>
      <c r="Z295">
        <f t="shared" si="154"/>
        <v>1.6210842050290304</v>
      </c>
      <c r="AA295">
        <f t="shared" si="155"/>
        <v>-74.376824472069629</v>
      </c>
      <c r="AB295">
        <f t="shared" si="156"/>
        <v>-117.90095685795937</v>
      </c>
      <c r="AC295">
        <f t="shared" si="157"/>
        <v>-7.2335312313187838</v>
      </c>
      <c r="AD295">
        <f t="shared" si="158"/>
        <v>26.597996299415186</v>
      </c>
      <c r="AE295">
        <f t="shared" si="159"/>
        <v>56.82977619064782</v>
      </c>
      <c r="AF295">
        <f t="shared" si="160"/>
        <v>1.6932736164270732</v>
      </c>
      <c r="AG295">
        <f t="shared" si="161"/>
        <v>33.162303083770958</v>
      </c>
      <c r="AH295">
        <v>1909.9995954340479</v>
      </c>
      <c r="AI295">
        <v>1888.828424242424</v>
      </c>
      <c r="AJ295">
        <v>1.707390992200793</v>
      </c>
      <c r="AK295">
        <v>66.645628169260647</v>
      </c>
      <c r="AL295">
        <f t="shared" si="162"/>
        <v>1.6865493077566809</v>
      </c>
      <c r="AM295">
        <v>29.543368478892098</v>
      </c>
      <c r="AN295">
        <v>30.22353235294117</v>
      </c>
      <c r="AO295">
        <v>-1.4380751533430599E-4</v>
      </c>
      <c r="AP295">
        <v>87.351231965539924</v>
      </c>
      <c r="AQ295">
        <v>24</v>
      </c>
      <c r="AR295">
        <v>4</v>
      </c>
      <c r="AS295">
        <f t="shared" si="163"/>
        <v>1</v>
      </c>
      <c r="AT295">
        <f t="shared" si="164"/>
        <v>0</v>
      </c>
      <c r="AU295">
        <f t="shared" si="165"/>
        <v>47481.444414799138</v>
      </c>
      <c r="AV295">
        <f t="shared" si="166"/>
        <v>1199.9612500000001</v>
      </c>
      <c r="AW295">
        <f t="shared" si="167"/>
        <v>1025.8925760936595</v>
      </c>
      <c r="AX295">
        <f t="shared" si="168"/>
        <v>0.85493808745379019</v>
      </c>
      <c r="AY295">
        <f t="shared" si="169"/>
        <v>0.18843050878581535</v>
      </c>
      <c r="AZ295">
        <v>2.7</v>
      </c>
      <c r="BA295">
        <v>0.5</v>
      </c>
      <c r="BB295" t="s">
        <v>356</v>
      </c>
      <c r="BC295">
        <v>2</v>
      </c>
      <c r="BD295" t="b">
        <v>1</v>
      </c>
      <c r="BE295">
        <v>1665256784.6875</v>
      </c>
      <c r="BF295">
        <v>1828.73875</v>
      </c>
      <c r="BG295">
        <v>1853.6312499999999</v>
      </c>
      <c r="BH295">
        <v>30.227012500000001</v>
      </c>
      <c r="BI295">
        <v>29.544912499999999</v>
      </c>
      <c r="BJ295">
        <v>1827.09375</v>
      </c>
      <c r="BK295">
        <v>30.0312375</v>
      </c>
      <c r="BL295">
        <v>649.99937499999987</v>
      </c>
      <c r="BM295">
        <v>100.77975000000001</v>
      </c>
      <c r="BN295">
        <v>0.1000587875</v>
      </c>
      <c r="BO295">
        <v>31.013187500000001</v>
      </c>
      <c r="BP295">
        <v>31.60885</v>
      </c>
      <c r="BQ295">
        <v>999.9</v>
      </c>
      <c r="BR295">
        <v>0</v>
      </c>
      <c r="BS295">
        <v>0</v>
      </c>
      <c r="BT295">
        <v>9002.65625</v>
      </c>
      <c r="BU295">
        <v>0</v>
      </c>
      <c r="BV295">
        <v>60.937974999999987</v>
      </c>
      <c r="BW295">
        <v>-24.890962500000001</v>
      </c>
      <c r="BX295">
        <v>1885.73875</v>
      </c>
      <c r="BY295">
        <v>1910.06375</v>
      </c>
      <c r="BZ295">
        <v>0.682091</v>
      </c>
      <c r="CA295">
        <v>1853.6312499999999</v>
      </c>
      <c r="CB295">
        <v>29.544912499999999</v>
      </c>
      <c r="CC295">
        <v>3.04626625</v>
      </c>
      <c r="CD295">
        <v>2.977525</v>
      </c>
      <c r="CE295">
        <v>24.282975</v>
      </c>
      <c r="CF295">
        <v>23.902762500000001</v>
      </c>
      <c r="CG295">
        <v>1199.9612500000001</v>
      </c>
      <c r="CH295">
        <v>0.49997875000000003</v>
      </c>
      <c r="CI295">
        <v>0.50002124999999997</v>
      </c>
      <c r="CJ295">
        <v>0</v>
      </c>
      <c r="CK295">
        <v>793.11687499999994</v>
      </c>
      <c r="CL295">
        <v>4.9990899999999998</v>
      </c>
      <c r="CM295">
        <v>8646.4437500000004</v>
      </c>
      <c r="CN295">
        <v>9557.4637500000008</v>
      </c>
      <c r="CO295">
        <v>43.655999999999999</v>
      </c>
      <c r="CP295">
        <v>45.609250000000003</v>
      </c>
      <c r="CQ295">
        <v>44.507750000000001</v>
      </c>
      <c r="CR295">
        <v>44.561999999999998</v>
      </c>
      <c r="CS295">
        <v>44.936999999999998</v>
      </c>
      <c r="CT295">
        <v>597.45749999999998</v>
      </c>
      <c r="CU295">
        <v>597.50374999999997</v>
      </c>
      <c r="CV295">
        <v>0</v>
      </c>
      <c r="CW295">
        <v>1665256789.9000001</v>
      </c>
      <c r="CX295">
        <v>0</v>
      </c>
      <c r="CY295">
        <v>1665253528.5999999</v>
      </c>
      <c r="CZ295" t="s">
        <v>357</v>
      </c>
      <c r="DA295">
        <v>1665253526.5999999</v>
      </c>
      <c r="DB295">
        <v>1665253528.5999999</v>
      </c>
      <c r="DC295">
        <v>13</v>
      </c>
      <c r="DD295">
        <v>3.1E-2</v>
      </c>
      <c r="DE295">
        <v>1.2999999999999999E-2</v>
      </c>
      <c r="DF295">
        <v>1.6459999999999999</v>
      </c>
      <c r="DG295">
        <v>0.19600000000000001</v>
      </c>
      <c r="DH295">
        <v>415</v>
      </c>
      <c r="DI295">
        <v>32</v>
      </c>
      <c r="DJ295">
        <v>0.56000000000000005</v>
      </c>
      <c r="DK295">
        <v>0.22</v>
      </c>
      <c r="DL295">
        <v>-24.92483414634146</v>
      </c>
      <c r="DM295">
        <v>0.28111567944243859</v>
      </c>
      <c r="DN295">
        <v>4.9580118014381877E-2</v>
      </c>
      <c r="DO295">
        <v>0</v>
      </c>
      <c r="DP295">
        <v>0.70302814634146338</v>
      </c>
      <c r="DQ295">
        <v>-0.13554010452961551</v>
      </c>
      <c r="DR295">
        <v>1.35411755056991E-2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364</v>
      </c>
      <c r="EA295">
        <v>3.2943500000000001</v>
      </c>
      <c r="EB295">
        <v>2.6254200000000001</v>
      </c>
      <c r="EC295">
        <v>0.26704</v>
      </c>
      <c r="ED295">
        <v>0.26765299999999997</v>
      </c>
      <c r="EE295">
        <v>0.12729399999999999</v>
      </c>
      <c r="EF295">
        <v>0.124198</v>
      </c>
      <c r="EG295">
        <v>22098.2</v>
      </c>
      <c r="EH295">
        <v>22608.400000000001</v>
      </c>
      <c r="EI295">
        <v>28080.5</v>
      </c>
      <c r="EJ295">
        <v>29750.6</v>
      </c>
      <c r="EK295">
        <v>33649.1</v>
      </c>
      <c r="EL295">
        <v>36241.9</v>
      </c>
      <c r="EM295">
        <v>39545.1</v>
      </c>
      <c r="EN295">
        <v>42598</v>
      </c>
      <c r="EO295">
        <v>2.1442700000000001</v>
      </c>
      <c r="EP295">
        <v>2.1005500000000001</v>
      </c>
      <c r="EQ295">
        <v>8.9779500000000002E-3</v>
      </c>
      <c r="ER295">
        <v>0</v>
      </c>
      <c r="ES295">
        <v>31.465699999999998</v>
      </c>
      <c r="ET295">
        <v>999.9</v>
      </c>
      <c r="EU295">
        <v>47.7</v>
      </c>
      <c r="EV295">
        <v>40.4</v>
      </c>
      <c r="EW295">
        <v>35.844000000000001</v>
      </c>
      <c r="EX295">
        <v>57.507399999999997</v>
      </c>
      <c r="EY295">
        <v>-3.4695499999999999</v>
      </c>
      <c r="EZ295">
        <v>2</v>
      </c>
      <c r="FA295">
        <v>0.68564499999999995</v>
      </c>
      <c r="FB295">
        <v>4.0481699999999998</v>
      </c>
      <c r="FC295">
        <v>20.224799999999998</v>
      </c>
      <c r="FD295">
        <v>5.2180400000000002</v>
      </c>
      <c r="FE295">
        <v>12.0099</v>
      </c>
      <c r="FF295">
        <v>4.9859</v>
      </c>
      <c r="FG295">
        <v>3.2844799999999998</v>
      </c>
      <c r="FH295">
        <v>5159.6000000000004</v>
      </c>
      <c r="FI295">
        <v>9999</v>
      </c>
      <c r="FJ295">
        <v>9999</v>
      </c>
      <c r="FK295">
        <v>432.4</v>
      </c>
      <c r="FL295">
        <v>1.8658399999999999</v>
      </c>
      <c r="FM295">
        <v>1.86222</v>
      </c>
      <c r="FN295">
        <v>1.86432</v>
      </c>
      <c r="FO295">
        <v>1.8604700000000001</v>
      </c>
      <c r="FP295">
        <v>1.86111</v>
      </c>
      <c r="FQ295">
        <v>1.8602000000000001</v>
      </c>
      <c r="FR295">
        <v>1.86189</v>
      </c>
      <c r="FS295">
        <v>1.8585100000000001</v>
      </c>
      <c r="FT295">
        <v>0</v>
      </c>
      <c r="FU295">
        <v>0</v>
      </c>
      <c r="FV295">
        <v>0</v>
      </c>
      <c r="FW295">
        <v>0</v>
      </c>
      <c r="FX295" t="s">
        <v>359</v>
      </c>
      <c r="FY295" t="s">
        <v>360</v>
      </c>
      <c r="FZ295" t="s">
        <v>361</v>
      </c>
      <c r="GA295" t="s">
        <v>361</v>
      </c>
      <c r="GB295" t="s">
        <v>361</v>
      </c>
      <c r="GC295" t="s">
        <v>361</v>
      </c>
      <c r="GD295">
        <v>0</v>
      </c>
      <c r="GE295">
        <v>100</v>
      </c>
      <c r="GF295">
        <v>100</v>
      </c>
      <c r="GG295">
        <v>1.65</v>
      </c>
      <c r="GH295">
        <v>0.19570000000000001</v>
      </c>
      <c r="GI295">
        <v>1.646399999999971</v>
      </c>
      <c r="GJ295">
        <v>0</v>
      </c>
      <c r="GK295">
        <v>0</v>
      </c>
      <c r="GL295">
        <v>0</v>
      </c>
      <c r="GM295">
        <v>0.19577000000000669</v>
      </c>
      <c r="GN295">
        <v>0</v>
      </c>
      <c r="GO295">
        <v>0</v>
      </c>
      <c r="GP295">
        <v>0</v>
      </c>
      <c r="GQ295">
        <v>-1</v>
      </c>
      <c r="GR295">
        <v>-1</v>
      </c>
      <c r="GS295">
        <v>-1</v>
      </c>
      <c r="GT295">
        <v>-1</v>
      </c>
      <c r="GU295">
        <v>54.3</v>
      </c>
      <c r="GV295">
        <v>54.3</v>
      </c>
      <c r="GW295">
        <v>4.5190400000000004</v>
      </c>
      <c r="GX295">
        <v>2.5317400000000001</v>
      </c>
      <c r="GY295">
        <v>2.04834</v>
      </c>
      <c r="GZ295">
        <v>2.6000999999999999</v>
      </c>
      <c r="HA295">
        <v>2.1972700000000001</v>
      </c>
      <c r="HB295">
        <v>2.36328</v>
      </c>
      <c r="HC295">
        <v>45.233499999999999</v>
      </c>
      <c r="HD295">
        <v>13.667999999999999</v>
      </c>
      <c r="HE295">
        <v>18</v>
      </c>
      <c r="HF295">
        <v>663.7</v>
      </c>
      <c r="HG295">
        <v>695.84400000000005</v>
      </c>
      <c r="HH295">
        <v>25.2058</v>
      </c>
      <c r="HI295">
        <v>35.585900000000002</v>
      </c>
      <c r="HJ295">
        <v>30.0002</v>
      </c>
      <c r="HK295">
        <v>35.406100000000002</v>
      </c>
      <c r="HL295">
        <v>35.377200000000002</v>
      </c>
      <c r="HM295">
        <v>90.394000000000005</v>
      </c>
      <c r="HN295">
        <v>21.03</v>
      </c>
      <c r="HO295">
        <v>20.517199999999999</v>
      </c>
      <c r="HP295">
        <v>25.1922</v>
      </c>
      <c r="HQ295">
        <v>1869.12</v>
      </c>
      <c r="HR295">
        <v>29.547599999999999</v>
      </c>
      <c r="HS295">
        <v>98.813900000000004</v>
      </c>
      <c r="HT295">
        <v>98.710400000000007</v>
      </c>
    </row>
    <row r="296" spans="1:228" x14ac:dyDescent="0.2">
      <c r="A296">
        <v>281</v>
      </c>
      <c r="B296">
        <v>1665256791</v>
      </c>
      <c r="C296">
        <v>1118</v>
      </c>
      <c r="D296" t="s">
        <v>922</v>
      </c>
      <c r="E296" t="s">
        <v>923</v>
      </c>
      <c r="F296">
        <v>4</v>
      </c>
      <c r="G296">
        <v>1665256789</v>
      </c>
      <c r="H296">
        <f t="shared" si="136"/>
        <v>1.6533343116739709E-3</v>
      </c>
      <c r="I296">
        <f t="shared" si="137"/>
        <v>1.6533343116739709</v>
      </c>
      <c r="J296">
        <f t="shared" si="138"/>
        <v>33.380225193477628</v>
      </c>
      <c r="K296">
        <f t="shared" si="139"/>
        <v>1835.8985714285709</v>
      </c>
      <c r="L296">
        <f t="shared" si="140"/>
        <v>1255.199864166246</v>
      </c>
      <c r="M296">
        <f t="shared" si="141"/>
        <v>126.62412591789243</v>
      </c>
      <c r="N296">
        <f t="shared" si="142"/>
        <v>185.20480962246234</v>
      </c>
      <c r="O296">
        <f t="shared" si="143"/>
        <v>0.1002979604423796</v>
      </c>
      <c r="P296">
        <f t="shared" si="144"/>
        <v>3.6732888527506269</v>
      </c>
      <c r="Q296">
        <f t="shared" si="145"/>
        <v>9.8801018660017781E-2</v>
      </c>
      <c r="R296">
        <f t="shared" si="146"/>
        <v>6.1883269751123161E-2</v>
      </c>
      <c r="S296">
        <f t="shared" si="147"/>
        <v>226.11805037848731</v>
      </c>
      <c r="T296">
        <f t="shared" si="148"/>
        <v>31.738559605568494</v>
      </c>
      <c r="U296">
        <f t="shared" si="149"/>
        <v>31.614428571428569</v>
      </c>
      <c r="V296">
        <f t="shared" si="150"/>
        <v>4.6718585593528603</v>
      </c>
      <c r="W296">
        <f t="shared" si="151"/>
        <v>67.533341951422628</v>
      </c>
      <c r="X296">
        <f t="shared" si="152"/>
        <v>3.0483352180839582</v>
      </c>
      <c r="Y296">
        <f t="shared" si="153"/>
        <v>4.5138225504620433</v>
      </c>
      <c r="Z296">
        <f t="shared" si="154"/>
        <v>1.6235233412689021</v>
      </c>
      <c r="AA296">
        <f t="shared" si="155"/>
        <v>-72.912043144822121</v>
      </c>
      <c r="AB296">
        <f t="shared" si="156"/>
        <v>-119.79663561022576</v>
      </c>
      <c r="AC296">
        <f t="shared" si="157"/>
        <v>-7.3461240786476694</v>
      </c>
      <c r="AD296">
        <f t="shared" si="158"/>
        <v>26.06324754479175</v>
      </c>
      <c r="AE296">
        <f t="shared" si="159"/>
        <v>57.356797552316841</v>
      </c>
      <c r="AF296">
        <f t="shared" si="160"/>
        <v>1.6590590188411016</v>
      </c>
      <c r="AG296">
        <f t="shared" si="161"/>
        <v>33.380225193477628</v>
      </c>
      <c r="AH296">
        <v>1917.069330005038</v>
      </c>
      <c r="AI296">
        <v>1895.7055151515151</v>
      </c>
      <c r="AJ296">
        <v>1.7317479311456869</v>
      </c>
      <c r="AK296">
        <v>66.645628169260647</v>
      </c>
      <c r="AL296">
        <f t="shared" si="162"/>
        <v>1.6533343116739709</v>
      </c>
      <c r="AM296">
        <v>29.546959017280841</v>
      </c>
      <c r="AN296">
        <v>30.21351676470589</v>
      </c>
      <c r="AO296">
        <v>-1.020914224393612E-4</v>
      </c>
      <c r="AP296">
        <v>87.351231965539924</v>
      </c>
      <c r="AQ296">
        <v>24</v>
      </c>
      <c r="AR296">
        <v>4</v>
      </c>
      <c r="AS296">
        <f t="shared" si="163"/>
        <v>1</v>
      </c>
      <c r="AT296">
        <f t="shared" si="164"/>
        <v>0</v>
      </c>
      <c r="AU296">
        <f t="shared" si="165"/>
        <v>47515.979991974353</v>
      </c>
      <c r="AV296">
        <f t="shared" si="166"/>
        <v>1200.0085714285719</v>
      </c>
      <c r="AW296">
        <f t="shared" si="167"/>
        <v>1025.9329421650198</v>
      </c>
      <c r="AX296">
        <f t="shared" si="168"/>
        <v>0.85493801177076534</v>
      </c>
      <c r="AY296">
        <f t="shared" si="169"/>
        <v>0.18843036271757707</v>
      </c>
      <c r="AZ296">
        <v>2.7</v>
      </c>
      <c r="BA296">
        <v>0.5</v>
      </c>
      <c r="BB296" t="s">
        <v>356</v>
      </c>
      <c r="BC296">
        <v>2</v>
      </c>
      <c r="BD296" t="b">
        <v>1</v>
      </c>
      <c r="BE296">
        <v>1665256789</v>
      </c>
      <c r="BF296">
        <v>1835.8985714285709</v>
      </c>
      <c r="BG296">
        <v>1860.988571428572</v>
      </c>
      <c r="BH296">
        <v>30.21754285714286</v>
      </c>
      <c r="BI296">
        <v>29.549228571428571</v>
      </c>
      <c r="BJ296">
        <v>1834.248571428571</v>
      </c>
      <c r="BK296">
        <v>30.02180000000001</v>
      </c>
      <c r="BL296">
        <v>650.00871428571429</v>
      </c>
      <c r="BM296">
        <v>100.77971428571431</v>
      </c>
      <c r="BN296">
        <v>9.9938057142857153E-2</v>
      </c>
      <c r="BO296">
        <v>31.009499999999999</v>
      </c>
      <c r="BP296">
        <v>31.614428571428569</v>
      </c>
      <c r="BQ296">
        <v>999.89999999999986</v>
      </c>
      <c r="BR296">
        <v>0</v>
      </c>
      <c r="BS296">
        <v>0</v>
      </c>
      <c r="BT296">
        <v>9009.1985714285711</v>
      </c>
      <c r="BU296">
        <v>0</v>
      </c>
      <c r="BV296">
        <v>63.948899999999988</v>
      </c>
      <c r="BW296">
        <v>-25.092028571428571</v>
      </c>
      <c r="BX296">
        <v>1893.1042857142861</v>
      </c>
      <c r="BY296">
        <v>1917.6528571428571</v>
      </c>
      <c r="BZ296">
        <v>0.66832128571428573</v>
      </c>
      <c r="CA296">
        <v>1860.988571428572</v>
      </c>
      <c r="CB296">
        <v>29.549228571428571</v>
      </c>
      <c r="CC296">
        <v>3.0453228571428572</v>
      </c>
      <c r="CD296">
        <v>2.9779685714285709</v>
      </c>
      <c r="CE296">
        <v>24.277799999999999</v>
      </c>
      <c r="CF296">
        <v>23.905242857142859</v>
      </c>
      <c r="CG296">
        <v>1200.0085714285719</v>
      </c>
      <c r="CH296">
        <v>0.49998342857142852</v>
      </c>
      <c r="CI296">
        <v>0.50001642857142858</v>
      </c>
      <c r="CJ296">
        <v>0</v>
      </c>
      <c r="CK296">
        <v>793.09914285714274</v>
      </c>
      <c r="CL296">
        <v>4.9990899999999998</v>
      </c>
      <c r="CM296">
        <v>8644.5328571428581</v>
      </c>
      <c r="CN296">
        <v>9557.8585714285709</v>
      </c>
      <c r="CO296">
        <v>43.686999999999998</v>
      </c>
      <c r="CP296">
        <v>45.625</v>
      </c>
      <c r="CQ296">
        <v>44.526571428571437</v>
      </c>
      <c r="CR296">
        <v>44.58</v>
      </c>
      <c r="CS296">
        <v>44.936999999999998</v>
      </c>
      <c r="CT296">
        <v>597.48428571428565</v>
      </c>
      <c r="CU296">
        <v>597.52428571428572</v>
      </c>
      <c r="CV296">
        <v>0</v>
      </c>
      <c r="CW296">
        <v>1665256794.0999999</v>
      </c>
      <c r="CX296">
        <v>0</v>
      </c>
      <c r="CY296">
        <v>1665253528.5999999</v>
      </c>
      <c r="CZ296" t="s">
        <v>357</v>
      </c>
      <c r="DA296">
        <v>1665253526.5999999</v>
      </c>
      <c r="DB296">
        <v>1665253528.5999999</v>
      </c>
      <c r="DC296">
        <v>13</v>
      </c>
      <c r="DD296">
        <v>3.1E-2</v>
      </c>
      <c r="DE296">
        <v>1.2999999999999999E-2</v>
      </c>
      <c r="DF296">
        <v>1.6459999999999999</v>
      </c>
      <c r="DG296">
        <v>0.19600000000000001</v>
      </c>
      <c r="DH296">
        <v>415</v>
      </c>
      <c r="DI296">
        <v>32</v>
      </c>
      <c r="DJ296">
        <v>0.56000000000000005</v>
      </c>
      <c r="DK296">
        <v>0.22</v>
      </c>
      <c r="DL296">
        <v>-24.947080487804879</v>
      </c>
      <c r="DM296">
        <v>-0.24653728222992111</v>
      </c>
      <c r="DN296">
        <v>7.8770813647497953E-2</v>
      </c>
      <c r="DO296">
        <v>0</v>
      </c>
      <c r="DP296">
        <v>0.69287119512195128</v>
      </c>
      <c r="DQ296">
        <v>-0.1435989407665495</v>
      </c>
      <c r="DR296">
        <v>1.4384784204014799E-2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364</v>
      </c>
      <c r="EA296">
        <v>3.29434</v>
      </c>
      <c r="EB296">
        <v>2.6252</v>
      </c>
      <c r="EC296">
        <v>0.26760699999999998</v>
      </c>
      <c r="ED296">
        <v>0.26821600000000001</v>
      </c>
      <c r="EE296">
        <v>0.12726799999999999</v>
      </c>
      <c r="EF296">
        <v>0.124211</v>
      </c>
      <c r="EG296">
        <v>22080.799999999999</v>
      </c>
      <c r="EH296">
        <v>22590.7</v>
      </c>
      <c r="EI296">
        <v>28080.3</v>
      </c>
      <c r="EJ296">
        <v>29750.400000000001</v>
      </c>
      <c r="EK296">
        <v>33649.4</v>
      </c>
      <c r="EL296">
        <v>36241.1</v>
      </c>
      <c r="EM296">
        <v>39544.400000000001</v>
      </c>
      <c r="EN296">
        <v>42597.599999999999</v>
      </c>
      <c r="EO296">
        <v>2.1442999999999999</v>
      </c>
      <c r="EP296">
        <v>2.1004499999999999</v>
      </c>
      <c r="EQ296">
        <v>9.2759699999999997E-3</v>
      </c>
      <c r="ER296">
        <v>0</v>
      </c>
      <c r="ES296">
        <v>31.464400000000001</v>
      </c>
      <c r="ET296">
        <v>999.9</v>
      </c>
      <c r="EU296">
        <v>47.7</v>
      </c>
      <c r="EV296">
        <v>40.4</v>
      </c>
      <c r="EW296">
        <v>35.844700000000003</v>
      </c>
      <c r="EX296">
        <v>57.5974</v>
      </c>
      <c r="EY296">
        <v>-3.3653900000000001</v>
      </c>
      <c r="EZ296">
        <v>2</v>
      </c>
      <c r="FA296">
        <v>0.68562000000000001</v>
      </c>
      <c r="FB296">
        <v>4.0556799999999997</v>
      </c>
      <c r="FC296">
        <v>20.224499999999999</v>
      </c>
      <c r="FD296">
        <v>5.2190899999999996</v>
      </c>
      <c r="FE296">
        <v>12.0099</v>
      </c>
      <c r="FF296">
        <v>4.9856499999999997</v>
      </c>
      <c r="FG296">
        <v>3.2845800000000001</v>
      </c>
      <c r="FH296">
        <v>5159.6000000000004</v>
      </c>
      <c r="FI296">
        <v>9999</v>
      </c>
      <c r="FJ296">
        <v>9999</v>
      </c>
      <c r="FK296">
        <v>432.4</v>
      </c>
      <c r="FL296">
        <v>1.8658399999999999</v>
      </c>
      <c r="FM296">
        <v>1.8622099999999999</v>
      </c>
      <c r="FN296">
        <v>1.86433</v>
      </c>
      <c r="FO296">
        <v>1.8605</v>
      </c>
      <c r="FP296">
        <v>1.8611200000000001</v>
      </c>
      <c r="FQ296">
        <v>1.8602000000000001</v>
      </c>
      <c r="FR296">
        <v>1.8619000000000001</v>
      </c>
      <c r="FS296">
        <v>1.8584799999999999</v>
      </c>
      <c r="FT296">
        <v>0</v>
      </c>
      <c r="FU296">
        <v>0</v>
      </c>
      <c r="FV296">
        <v>0</v>
      </c>
      <c r="FW296">
        <v>0</v>
      </c>
      <c r="FX296" t="s">
        <v>359</v>
      </c>
      <c r="FY296" t="s">
        <v>360</v>
      </c>
      <c r="FZ296" t="s">
        <v>361</v>
      </c>
      <c r="GA296" t="s">
        <v>361</v>
      </c>
      <c r="GB296" t="s">
        <v>361</v>
      </c>
      <c r="GC296" t="s">
        <v>361</v>
      </c>
      <c r="GD296">
        <v>0</v>
      </c>
      <c r="GE296">
        <v>100</v>
      </c>
      <c r="GF296">
        <v>100</v>
      </c>
      <c r="GG296">
        <v>1.65</v>
      </c>
      <c r="GH296">
        <v>0.1958</v>
      </c>
      <c r="GI296">
        <v>1.646399999999971</v>
      </c>
      <c r="GJ296">
        <v>0</v>
      </c>
      <c r="GK296">
        <v>0</v>
      </c>
      <c r="GL296">
        <v>0</v>
      </c>
      <c r="GM296">
        <v>0.19577000000000669</v>
      </c>
      <c r="GN296">
        <v>0</v>
      </c>
      <c r="GO296">
        <v>0</v>
      </c>
      <c r="GP296">
        <v>0</v>
      </c>
      <c r="GQ296">
        <v>-1</v>
      </c>
      <c r="GR296">
        <v>-1</v>
      </c>
      <c r="GS296">
        <v>-1</v>
      </c>
      <c r="GT296">
        <v>-1</v>
      </c>
      <c r="GU296">
        <v>54.4</v>
      </c>
      <c r="GV296">
        <v>54.4</v>
      </c>
      <c r="GW296">
        <v>4.53369</v>
      </c>
      <c r="GX296">
        <v>2.5354000000000001</v>
      </c>
      <c r="GY296">
        <v>2.04834</v>
      </c>
      <c r="GZ296">
        <v>2.6000999999999999</v>
      </c>
      <c r="HA296">
        <v>2.1972700000000001</v>
      </c>
      <c r="HB296">
        <v>2.36694</v>
      </c>
      <c r="HC296">
        <v>45.261899999999997</v>
      </c>
      <c r="HD296">
        <v>13.667999999999999</v>
      </c>
      <c r="HE296">
        <v>18</v>
      </c>
      <c r="HF296">
        <v>663.721</v>
      </c>
      <c r="HG296">
        <v>695.75199999999995</v>
      </c>
      <c r="HH296">
        <v>25.194600000000001</v>
      </c>
      <c r="HI296">
        <v>35.585900000000002</v>
      </c>
      <c r="HJ296">
        <v>30.0002</v>
      </c>
      <c r="HK296">
        <v>35.406100000000002</v>
      </c>
      <c r="HL296">
        <v>35.377200000000002</v>
      </c>
      <c r="HM296">
        <v>90.6387</v>
      </c>
      <c r="HN296">
        <v>21.03</v>
      </c>
      <c r="HO296">
        <v>20.517199999999999</v>
      </c>
      <c r="HP296">
        <v>25.182099999999998</v>
      </c>
      <c r="HQ296">
        <v>1875.8</v>
      </c>
      <c r="HR296">
        <v>29.5596</v>
      </c>
      <c r="HS296">
        <v>98.8125</v>
      </c>
      <c r="HT296">
        <v>98.709500000000006</v>
      </c>
    </row>
    <row r="297" spans="1:228" x14ac:dyDescent="0.2">
      <c r="A297">
        <v>282</v>
      </c>
      <c r="B297">
        <v>1665256795</v>
      </c>
      <c r="C297">
        <v>1122</v>
      </c>
      <c r="D297" t="s">
        <v>924</v>
      </c>
      <c r="E297" t="s">
        <v>925</v>
      </c>
      <c r="F297">
        <v>4</v>
      </c>
      <c r="G297">
        <v>1665256792.6875</v>
      </c>
      <c r="H297">
        <f t="shared" si="136"/>
        <v>1.6377825505281432E-3</v>
      </c>
      <c r="I297">
        <f t="shared" si="137"/>
        <v>1.6377825505281431</v>
      </c>
      <c r="J297">
        <f t="shared" si="138"/>
        <v>33.812248387068472</v>
      </c>
      <c r="K297">
        <f t="shared" si="139"/>
        <v>1842.1087500000001</v>
      </c>
      <c r="L297">
        <f t="shared" si="140"/>
        <v>1248.9023211986353</v>
      </c>
      <c r="M297">
        <f t="shared" si="141"/>
        <v>125.98981258850641</v>
      </c>
      <c r="N297">
        <f t="shared" si="142"/>
        <v>185.83273666863084</v>
      </c>
      <c r="O297">
        <f t="shared" si="143"/>
        <v>9.9285011807972987E-2</v>
      </c>
      <c r="P297">
        <f t="shared" si="144"/>
        <v>3.6728450891770796</v>
      </c>
      <c r="Q297">
        <f t="shared" si="145"/>
        <v>9.7817740864363192E-2</v>
      </c>
      <c r="R297">
        <f t="shared" si="146"/>
        <v>6.1266110110191146E-2</v>
      </c>
      <c r="S297">
        <f t="shared" si="147"/>
        <v>226.10668011073429</v>
      </c>
      <c r="T297">
        <f t="shared" si="148"/>
        <v>31.743314429393791</v>
      </c>
      <c r="U297">
        <f t="shared" si="149"/>
        <v>31.6159</v>
      </c>
      <c r="V297">
        <f t="shared" si="150"/>
        <v>4.6722487647153166</v>
      </c>
      <c r="W297">
        <f t="shared" si="151"/>
        <v>67.516213040241652</v>
      </c>
      <c r="X297">
        <f t="shared" si="152"/>
        <v>3.0478161715763981</v>
      </c>
      <c r="Y297">
        <f t="shared" si="153"/>
        <v>4.514198937312746</v>
      </c>
      <c r="Z297">
        <f t="shared" si="154"/>
        <v>1.6244325931389185</v>
      </c>
      <c r="AA297">
        <f t="shared" si="155"/>
        <v>-72.226210478291122</v>
      </c>
      <c r="AB297">
        <f t="shared" si="156"/>
        <v>-119.78393113933909</v>
      </c>
      <c r="AC297">
        <f t="shared" si="157"/>
        <v>-7.3463387455816882</v>
      </c>
      <c r="AD297">
        <f t="shared" si="158"/>
        <v>26.750199747522387</v>
      </c>
      <c r="AE297">
        <f t="shared" si="159"/>
        <v>57.094958151327695</v>
      </c>
      <c r="AF297">
        <f t="shared" si="160"/>
        <v>1.6369321846001197</v>
      </c>
      <c r="AG297">
        <f t="shared" si="161"/>
        <v>33.812248387068472</v>
      </c>
      <c r="AH297">
        <v>1923.9152229345241</v>
      </c>
      <c r="AI297">
        <v>1902.5559393939379</v>
      </c>
      <c r="AJ297">
        <v>1.6848069003326269</v>
      </c>
      <c r="AK297">
        <v>66.645628169260647</v>
      </c>
      <c r="AL297">
        <f t="shared" si="162"/>
        <v>1.6377825505281431</v>
      </c>
      <c r="AM297">
        <v>29.550898590440731</v>
      </c>
      <c r="AN297">
        <v>30.21159794117645</v>
      </c>
      <c r="AO297">
        <v>-1.6455165272565551E-4</v>
      </c>
      <c r="AP297">
        <v>87.351231965539924</v>
      </c>
      <c r="AQ297">
        <v>25</v>
      </c>
      <c r="AR297">
        <v>4</v>
      </c>
      <c r="AS297">
        <f t="shared" si="163"/>
        <v>1</v>
      </c>
      <c r="AT297">
        <f t="shared" si="164"/>
        <v>0</v>
      </c>
      <c r="AU297">
        <f t="shared" si="165"/>
        <v>47507.782075624862</v>
      </c>
      <c r="AV297">
        <f t="shared" si="166"/>
        <v>1199.9475</v>
      </c>
      <c r="AW297">
        <f t="shared" si="167"/>
        <v>1025.8808010936448</v>
      </c>
      <c r="AX297">
        <f t="shared" si="168"/>
        <v>0.85493807111864872</v>
      </c>
      <c r="AY297">
        <f t="shared" si="169"/>
        <v>0.18843047725899198</v>
      </c>
      <c r="AZ297">
        <v>2.7</v>
      </c>
      <c r="BA297">
        <v>0.5</v>
      </c>
      <c r="BB297" t="s">
        <v>356</v>
      </c>
      <c r="BC297">
        <v>2</v>
      </c>
      <c r="BD297" t="b">
        <v>1</v>
      </c>
      <c r="BE297">
        <v>1665256792.6875</v>
      </c>
      <c r="BF297">
        <v>1842.1087500000001</v>
      </c>
      <c r="BG297">
        <v>1867.08</v>
      </c>
      <c r="BH297">
        <v>30.212162500000002</v>
      </c>
      <c r="BI297">
        <v>29.552687500000001</v>
      </c>
      <c r="BJ297">
        <v>1840.4612500000001</v>
      </c>
      <c r="BK297">
        <v>30.0163875</v>
      </c>
      <c r="BL297">
        <v>649.93937499999993</v>
      </c>
      <c r="BM297">
        <v>100.780625</v>
      </c>
      <c r="BN297">
        <v>9.9812524999999999E-2</v>
      </c>
      <c r="BO297">
        <v>31.010962500000002</v>
      </c>
      <c r="BP297">
        <v>31.6159</v>
      </c>
      <c r="BQ297">
        <v>999.9</v>
      </c>
      <c r="BR297">
        <v>0</v>
      </c>
      <c r="BS297">
        <v>0</v>
      </c>
      <c r="BT297">
        <v>9007.5812499999993</v>
      </c>
      <c r="BU297">
        <v>0</v>
      </c>
      <c r="BV297">
        <v>67.532025000000004</v>
      </c>
      <c r="BW297">
        <v>-24.969737500000001</v>
      </c>
      <c r="BX297">
        <v>1899.4974999999999</v>
      </c>
      <c r="BY297">
        <v>1923.9349999999999</v>
      </c>
      <c r="BZ297">
        <v>0.65946737499999997</v>
      </c>
      <c r="CA297">
        <v>1867.08</v>
      </c>
      <c r="CB297">
        <v>29.552687500000001</v>
      </c>
      <c r="CC297">
        <v>3.0448012499999999</v>
      </c>
      <c r="CD297">
        <v>2.9783374999999999</v>
      </c>
      <c r="CE297">
        <v>24.274962500000001</v>
      </c>
      <c r="CF297">
        <v>23.907287499999999</v>
      </c>
      <c r="CG297">
        <v>1199.9475</v>
      </c>
      <c r="CH297">
        <v>0.49998199999999998</v>
      </c>
      <c r="CI297">
        <v>0.50001799999999996</v>
      </c>
      <c r="CJ297">
        <v>0</v>
      </c>
      <c r="CK297">
        <v>792.8655</v>
      </c>
      <c r="CL297">
        <v>4.9990899999999998</v>
      </c>
      <c r="CM297">
        <v>8641.4775000000009</v>
      </c>
      <c r="CN297">
        <v>9557.3762500000012</v>
      </c>
      <c r="CO297">
        <v>43.686999999999998</v>
      </c>
      <c r="CP297">
        <v>45.625</v>
      </c>
      <c r="CQ297">
        <v>44.530999999999999</v>
      </c>
      <c r="CR297">
        <v>44.617125000000001</v>
      </c>
      <c r="CS297">
        <v>44.936999999999998</v>
      </c>
      <c r="CT297">
        <v>597.45125000000007</v>
      </c>
      <c r="CU297">
        <v>597.49624999999992</v>
      </c>
      <c r="CV297">
        <v>0</v>
      </c>
      <c r="CW297">
        <v>1665256797.7</v>
      </c>
      <c r="CX297">
        <v>0</v>
      </c>
      <c r="CY297">
        <v>1665253528.5999999</v>
      </c>
      <c r="CZ297" t="s">
        <v>357</v>
      </c>
      <c r="DA297">
        <v>1665253526.5999999</v>
      </c>
      <c r="DB297">
        <v>1665253528.5999999</v>
      </c>
      <c r="DC297">
        <v>13</v>
      </c>
      <c r="DD297">
        <v>3.1E-2</v>
      </c>
      <c r="DE297">
        <v>1.2999999999999999E-2</v>
      </c>
      <c r="DF297">
        <v>1.6459999999999999</v>
      </c>
      <c r="DG297">
        <v>0.19600000000000001</v>
      </c>
      <c r="DH297">
        <v>415</v>
      </c>
      <c r="DI297">
        <v>32</v>
      </c>
      <c r="DJ297">
        <v>0.56000000000000005</v>
      </c>
      <c r="DK297">
        <v>0.22</v>
      </c>
      <c r="DL297">
        <v>-24.952565853658541</v>
      </c>
      <c r="DM297">
        <v>-0.40167386759584328</v>
      </c>
      <c r="DN297">
        <v>8.4603415169942006E-2</v>
      </c>
      <c r="DO297">
        <v>0</v>
      </c>
      <c r="DP297">
        <v>0.68314431707317069</v>
      </c>
      <c r="DQ297">
        <v>-0.1650262996515672</v>
      </c>
      <c r="DR297">
        <v>1.637314786313997E-2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364</v>
      </c>
      <c r="EA297">
        <v>3.2943500000000001</v>
      </c>
      <c r="EB297">
        <v>2.6255000000000002</v>
      </c>
      <c r="EC297">
        <v>0.26815800000000001</v>
      </c>
      <c r="ED297">
        <v>0.26874799999999999</v>
      </c>
      <c r="EE297">
        <v>0.12726299999999999</v>
      </c>
      <c r="EF297">
        <v>0.12421699999999999</v>
      </c>
      <c r="EG297">
        <v>22063.9</v>
      </c>
      <c r="EH297">
        <v>22573.8</v>
      </c>
      <c r="EI297">
        <v>28080</v>
      </c>
      <c r="EJ297">
        <v>29750</v>
      </c>
      <c r="EK297">
        <v>33649.9</v>
      </c>
      <c r="EL297">
        <v>36240.300000000003</v>
      </c>
      <c r="EM297">
        <v>39544.6</v>
      </c>
      <c r="EN297">
        <v>42596.9</v>
      </c>
      <c r="EO297">
        <v>2.1440299999999999</v>
      </c>
      <c r="EP297">
        <v>2.10053</v>
      </c>
      <c r="EQ297">
        <v>9.3877300000000004E-3</v>
      </c>
      <c r="ER297">
        <v>0</v>
      </c>
      <c r="ES297">
        <v>31.4634</v>
      </c>
      <c r="ET297">
        <v>999.9</v>
      </c>
      <c r="EU297">
        <v>47.7</v>
      </c>
      <c r="EV297">
        <v>40.5</v>
      </c>
      <c r="EW297">
        <v>36.039400000000001</v>
      </c>
      <c r="EX297">
        <v>57.057400000000001</v>
      </c>
      <c r="EY297">
        <v>-3.4455100000000001</v>
      </c>
      <c r="EZ297">
        <v>2</v>
      </c>
      <c r="FA297">
        <v>0.68588400000000005</v>
      </c>
      <c r="FB297">
        <v>4.0699899999999998</v>
      </c>
      <c r="FC297">
        <v>20.224</v>
      </c>
      <c r="FD297">
        <v>5.2183400000000004</v>
      </c>
      <c r="FE297">
        <v>12.0099</v>
      </c>
      <c r="FF297">
        <v>4.98475</v>
      </c>
      <c r="FG297">
        <v>3.2846500000000001</v>
      </c>
      <c r="FH297">
        <v>5159.8999999999996</v>
      </c>
      <c r="FI297">
        <v>9999</v>
      </c>
      <c r="FJ297">
        <v>9999</v>
      </c>
      <c r="FK297">
        <v>432.4</v>
      </c>
      <c r="FL297">
        <v>1.8658600000000001</v>
      </c>
      <c r="FM297">
        <v>1.8622099999999999</v>
      </c>
      <c r="FN297">
        <v>1.86432</v>
      </c>
      <c r="FO297">
        <v>1.86049</v>
      </c>
      <c r="FP297">
        <v>1.86113</v>
      </c>
      <c r="FQ297">
        <v>1.8602000000000001</v>
      </c>
      <c r="FR297">
        <v>1.8619000000000001</v>
      </c>
      <c r="FS297">
        <v>1.8584799999999999</v>
      </c>
      <c r="FT297">
        <v>0</v>
      </c>
      <c r="FU297">
        <v>0</v>
      </c>
      <c r="FV297">
        <v>0</v>
      </c>
      <c r="FW297">
        <v>0</v>
      </c>
      <c r="FX297" t="s">
        <v>359</v>
      </c>
      <c r="FY297" t="s">
        <v>360</v>
      </c>
      <c r="FZ297" t="s">
        <v>361</v>
      </c>
      <c r="GA297" t="s">
        <v>361</v>
      </c>
      <c r="GB297" t="s">
        <v>361</v>
      </c>
      <c r="GC297" t="s">
        <v>361</v>
      </c>
      <c r="GD297">
        <v>0</v>
      </c>
      <c r="GE297">
        <v>100</v>
      </c>
      <c r="GF297">
        <v>100</v>
      </c>
      <c r="GG297">
        <v>1.64</v>
      </c>
      <c r="GH297">
        <v>0.1958</v>
      </c>
      <c r="GI297">
        <v>1.646399999999971</v>
      </c>
      <c r="GJ297">
        <v>0</v>
      </c>
      <c r="GK297">
        <v>0</v>
      </c>
      <c r="GL297">
        <v>0</v>
      </c>
      <c r="GM297">
        <v>0.19577000000000669</v>
      </c>
      <c r="GN297">
        <v>0</v>
      </c>
      <c r="GO297">
        <v>0</v>
      </c>
      <c r="GP297">
        <v>0</v>
      </c>
      <c r="GQ297">
        <v>-1</v>
      </c>
      <c r="GR297">
        <v>-1</v>
      </c>
      <c r="GS297">
        <v>-1</v>
      </c>
      <c r="GT297">
        <v>-1</v>
      </c>
      <c r="GU297">
        <v>54.5</v>
      </c>
      <c r="GV297">
        <v>54.4</v>
      </c>
      <c r="GW297">
        <v>4.5471199999999996</v>
      </c>
      <c r="GX297">
        <v>2.5390600000000001</v>
      </c>
      <c r="GY297">
        <v>2.04834</v>
      </c>
      <c r="GZ297">
        <v>2.6000999999999999</v>
      </c>
      <c r="HA297">
        <v>2.1972700000000001</v>
      </c>
      <c r="HB297">
        <v>2.3303199999999999</v>
      </c>
      <c r="HC297">
        <v>45.261899999999997</v>
      </c>
      <c r="HD297">
        <v>13.650499999999999</v>
      </c>
      <c r="HE297">
        <v>18</v>
      </c>
      <c r="HF297">
        <v>663.49800000000005</v>
      </c>
      <c r="HG297">
        <v>695.82100000000003</v>
      </c>
      <c r="HH297">
        <v>25.185099999999998</v>
      </c>
      <c r="HI297">
        <v>35.585900000000002</v>
      </c>
      <c r="HJ297">
        <v>30.000399999999999</v>
      </c>
      <c r="HK297">
        <v>35.406100000000002</v>
      </c>
      <c r="HL297">
        <v>35.377200000000002</v>
      </c>
      <c r="HM297">
        <v>90.887600000000006</v>
      </c>
      <c r="HN297">
        <v>21.03</v>
      </c>
      <c r="HO297">
        <v>20.517199999999999</v>
      </c>
      <c r="HP297">
        <v>25.182099999999998</v>
      </c>
      <c r="HQ297">
        <v>1882.47</v>
      </c>
      <c r="HR297">
        <v>29.5732</v>
      </c>
      <c r="HS297">
        <v>98.812399999999997</v>
      </c>
      <c r="HT297">
        <v>98.707999999999998</v>
      </c>
    </row>
    <row r="298" spans="1:228" x14ac:dyDescent="0.2">
      <c r="A298">
        <v>283</v>
      </c>
      <c r="B298">
        <v>1665256799</v>
      </c>
      <c r="C298">
        <v>1126</v>
      </c>
      <c r="D298" t="s">
        <v>926</v>
      </c>
      <c r="E298" t="s">
        <v>927</v>
      </c>
      <c r="F298">
        <v>4</v>
      </c>
      <c r="G298">
        <v>1665256797</v>
      </c>
      <c r="H298">
        <f t="shared" si="136"/>
        <v>1.6242775028987783E-3</v>
      </c>
      <c r="I298">
        <f t="shared" si="137"/>
        <v>1.6242775028987784</v>
      </c>
      <c r="J298">
        <f t="shared" si="138"/>
        <v>33.119057914415073</v>
      </c>
      <c r="K298">
        <f t="shared" si="139"/>
        <v>1849.244285714286</v>
      </c>
      <c r="L298">
        <f t="shared" si="140"/>
        <v>1262.2218362505</v>
      </c>
      <c r="M298">
        <f t="shared" si="141"/>
        <v>127.33355444457172</v>
      </c>
      <c r="N298">
        <f t="shared" si="142"/>
        <v>186.5526654457131</v>
      </c>
      <c r="O298">
        <f t="shared" si="143"/>
        <v>9.8397403152302471E-2</v>
      </c>
      <c r="P298">
        <f t="shared" si="144"/>
        <v>3.6638736583651954</v>
      </c>
      <c r="Q298">
        <f t="shared" si="145"/>
        <v>9.6952570963867196E-2</v>
      </c>
      <c r="R298">
        <f t="shared" si="146"/>
        <v>6.0723401904723327E-2</v>
      </c>
      <c r="S298">
        <f t="shared" si="147"/>
        <v>226.11917237729668</v>
      </c>
      <c r="T298">
        <f t="shared" si="148"/>
        <v>31.749141683390519</v>
      </c>
      <c r="U298">
        <f t="shared" si="149"/>
        <v>31.618657142857138</v>
      </c>
      <c r="V298">
        <f t="shared" si="150"/>
        <v>4.6729800026261872</v>
      </c>
      <c r="W298">
        <f t="shared" si="151"/>
        <v>67.505980657066232</v>
      </c>
      <c r="X298">
        <f t="shared" si="152"/>
        <v>3.0475692697022572</v>
      </c>
      <c r="Y298">
        <f t="shared" si="153"/>
        <v>4.5145174398459034</v>
      </c>
      <c r="Z298">
        <f t="shared" si="154"/>
        <v>1.62541073292393</v>
      </c>
      <c r="AA298">
        <f t="shared" si="155"/>
        <v>-71.630637877836122</v>
      </c>
      <c r="AB298">
        <f t="shared" si="156"/>
        <v>-119.79151248779466</v>
      </c>
      <c r="AC298">
        <f t="shared" si="157"/>
        <v>-7.3649382835646051</v>
      </c>
      <c r="AD298">
        <f t="shared" si="158"/>
        <v>27.332083728101267</v>
      </c>
      <c r="AE298">
        <f t="shared" si="159"/>
        <v>57.389539919887532</v>
      </c>
      <c r="AF298">
        <f t="shared" si="160"/>
        <v>1.6246239109396576</v>
      </c>
      <c r="AG298">
        <f t="shared" si="161"/>
        <v>33.119057914415073</v>
      </c>
      <c r="AH298">
        <v>1930.79537783357</v>
      </c>
      <c r="AI298">
        <v>1909.478424242423</v>
      </c>
      <c r="AJ298">
        <v>1.748351535757505</v>
      </c>
      <c r="AK298">
        <v>66.645628169260647</v>
      </c>
      <c r="AL298">
        <f t="shared" si="162"/>
        <v>1.6242775028987784</v>
      </c>
      <c r="AM298">
        <v>29.553441472163129</v>
      </c>
      <c r="AN298">
        <v>30.207647941176472</v>
      </c>
      <c r="AO298">
        <v>2.3406412972322792E-6</v>
      </c>
      <c r="AP298">
        <v>87.351231965539924</v>
      </c>
      <c r="AQ298">
        <v>24</v>
      </c>
      <c r="AR298">
        <v>4</v>
      </c>
      <c r="AS298">
        <f t="shared" si="163"/>
        <v>1</v>
      </c>
      <c r="AT298">
        <f t="shared" si="164"/>
        <v>0</v>
      </c>
      <c r="AU298">
        <f t="shared" si="165"/>
        <v>47346.370148464492</v>
      </c>
      <c r="AV298">
        <f t="shared" si="166"/>
        <v>1200.022857142857</v>
      </c>
      <c r="AW298">
        <f t="shared" si="167"/>
        <v>1025.9443421644023</v>
      </c>
      <c r="AX298">
        <f t="shared" si="168"/>
        <v>0.85493733394968863</v>
      </c>
      <c r="AY298">
        <f t="shared" si="169"/>
        <v>0.18842905452289921</v>
      </c>
      <c r="AZ298">
        <v>2.7</v>
      </c>
      <c r="BA298">
        <v>0.5</v>
      </c>
      <c r="BB298" t="s">
        <v>356</v>
      </c>
      <c r="BC298">
        <v>2</v>
      </c>
      <c r="BD298" t="b">
        <v>1</v>
      </c>
      <c r="BE298">
        <v>1665256797</v>
      </c>
      <c r="BF298">
        <v>1849.244285714286</v>
      </c>
      <c r="BG298">
        <v>1874.3271428571429</v>
      </c>
      <c r="BH298">
        <v>30.209700000000002</v>
      </c>
      <c r="BI298">
        <v>29.55534285714285</v>
      </c>
      <c r="BJ298">
        <v>1847.5985714285709</v>
      </c>
      <c r="BK298">
        <v>30.013942857142862</v>
      </c>
      <c r="BL298">
        <v>650.09914285714274</v>
      </c>
      <c r="BM298">
        <v>100.78</v>
      </c>
      <c r="BN298">
        <v>0.10048771428571431</v>
      </c>
      <c r="BO298">
        <v>31.0122</v>
      </c>
      <c r="BP298">
        <v>31.618657142857138</v>
      </c>
      <c r="BQ298">
        <v>999.89999999999986</v>
      </c>
      <c r="BR298">
        <v>0</v>
      </c>
      <c r="BS298">
        <v>0</v>
      </c>
      <c r="BT298">
        <v>8976.6071428571431</v>
      </c>
      <c r="BU298">
        <v>0</v>
      </c>
      <c r="BV298">
        <v>71.154785714285723</v>
      </c>
      <c r="BW298">
        <v>-25.08238571428571</v>
      </c>
      <c r="BX298">
        <v>1906.8485714285709</v>
      </c>
      <c r="BY298">
        <v>1931.408571428572</v>
      </c>
      <c r="BZ298">
        <v>0.65436914285714287</v>
      </c>
      <c r="CA298">
        <v>1874.3271428571429</v>
      </c>
      <c r="CB298">
        <v>29.55534285714285</v>
      </c>
      <c r="CC298">
        <v>3.0445342857142861</v>
      </c>
      <c r="CD298">
        <v>2.9785871428571431</v>
      </c>
      <c r="CE298">
        <v>24.273499999999999</v>
      </c>
      <c r="CF298">
        <v>23.908671428571431</v>
      </c>
      <c r="CG298">
        <v>1200.022857142857</v>
      </c>
      <c r="CH298">
        <v>0.5000054285714286</v>
      </c>
      <c r="CI298">
        <v>0.49999457142857151</v>
      </c>
      <c r="CJ298">
        <v>0</v>
      </c>
      <c r="CK298">
        <v>792.81771428571426</v>
      </c>
      <c r="CL298">
        <v>4.9990899999999998</v>
      </c>
      <c r="CM298">
        <v>8638.39857142857</v>
      </c>
      <c r="CN298">
        <v>9558.0614285714291</v>
      </c>
      <c r="CO298">
        <v>43.686999999999998</v>
      </c>
      <c r="CP298">
        <v>45.633857142857153</v>
      </c>
      <c r="CQ298">
        <v>44.553142857142859</v>
      </c>
      <c r="CR298">
        <v>44.616</v>
      </c>
      <c r="CS298">
        <v>44.936999999999998</v>
      </c>
      <c r="CT298">
        <v>597.51857142857148</v>
      </c>
      <c r="CU298">
        <v>597.50428571428563</v>
      </c>
      <c r="CV298">
        <v>0</v>
      </c>
      <c r="CW298">
        <v>1665256801.9000001</v>
      </c>
      <c r="CX298">
        <v>0</v>
      </c>
      <c r="CY298">
        <v>1665253528.5999999</v>
      </c>
      <c r="CZ298" t="s">
        <v>357</v>
      </c>
      <c r="DA298">
        <v>1665253526.5999999</v>
      </c>
      <c r="DB298">
        <v>1665253528.5999999</v>
      </c>
      <c r="DC298">
        <v>13</v>
      </c>
      <c r="DD298">
        <v>3.1E-2</v>
      </c>
      <c r="DE298">
        <v>1.2999999999999999E-2</v>
      </c>
      <c r="DF298">
        <v>1.6459999999999999</v>
      </c>
      <c r="DG298">
        <v>0.19600000000000001</v>
      </c>
      <c r="DH298">
        <v>415</v>
      </c>
      <c r="DI298">
        <v>32</v>
      </c>
      <c r="DJ298">
        <v>0.56000000000000005</v>
      </c>
      <c r="DK298">
        <v>0.22</v>
      </c>
      <c r="DL298">
        <v>-24.97575121951219</v>
      </c>
      <c r="DM298">
        <v>-0.51092404181187223</v>
      </c>
      <c r="DN298">
        <v>9.5377297298550975E-2</v>
      </c>
      <c r="DO298">
        <v>0</v>
      </c>
      <c r="DP298">
        <v>0.67364341463414634</v>
      </c>
      <c r="DQ298">
        <v>-0.15326841114982401</v>
      </c>
      <c r="DR298">
        <v>1.5330687428266239E-2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364</v>
      </c>
      <c r="EA298">
        <v>3.2944599999999999</v>
      </c>
      <c r="EB298">
        <v>2.6253000000000002</v>
      </c>
      <c r="EC298">
        <v>0.26872099999999999</v>
      </c>
      <c r="ED298">
        <v>0.26931500000000003</v>
      </c>
      <c r="EE298">
        <v>0.127248</v>
      </c>
      <c r="EF298">
        <v>0.12422900000000001</v>
      </c>
      <c r="EG298">
        <v>22046.799999999999</v>
      </c>
      <c r="EH298">
        <v>22556.3</v>
      </c>
      <c r="EI298">
        <v>28080</v>
      </c>
      <c r="EJ298">
        <v>29750.1</v>
      </c>
      <c r="EK298">
        <v>33650.1</v>
      </c>
      <c r="EL298">
        <v>36240.1</v>
      </c>
      <c r="EM298">
        <v>39544.1</v>
      </c>
      <c r="EN298">
        <v>42597.2</v>
      </c>
      <c r="EO298">
        <v>2.1444200000000002</v>
      </c>
      <c r="EP298">
        <v>2.1002800000000001</v>
      </c>
      <c r="EQ298">
        <v>9.9092699999999995E-3</v>
      </c>
      <c r="ER298">
        <v>0</v>
      </c>
      <c r="ES298">
        <v>31.465699999999998</v>
      </c>
      <c r="ET298">
        <v>999.9</v>
      </c>
      <c r="EU298">
        <v>47.7</v>
      </c>
      <c r="EV298">
        <v>40.5</v>
      </c>
      <c r="EW298">
        <v>36.037799999999997</v>
      </c>
      <c r="EX298">
        <v>57.747399999999999</v>
      </c>
      <c r="EY298">
        <v>-3.5056099999999999</v>
      </c>
      <c r="EZ298">
        <v>2</v>
      </c>
      <c r="FA298">
        <v>0.68565500000000001</v>
      </c>
      <c r="FB298">
        <v>4.0776300000000001</v>
      </c>
      <c r="FC298">
        <v>20.223700000000001</v>
      </c>
      <c r="FD298">
        <v>5.2190899999999996</v>
      </c>
      <c r="FE298">
        <v>12.0099</v>
      </c>
      <c r="FF298">
        <v>4.9861500000000003</v>
      </c>
      <c r="FG298">
        <v>3.2846500000000001</v>
      </c>
      <c r="FH298">
        <v>5159.8999999999996</v>
      </c>
      <c r="FI298">
        <v>9999</v>
      </c>
      <c r="FJ298">
        <v>9999</v>
      </c>
      <c r="FK298">
        <v>432.4</v>
      </c>
      <c r="FL298">
        <v>1.8658399999999999</v>
      </c>
      <c r="FM298">
        <v>1.8622099999999999</v>
      </c>
      <c r="FN298">
        <v>1.86433</v>
      </c>
      <c r="FO298">
        <v>1.8605</v>
      </c>
      <c r="FP298">
        <v>1.8611500000000001</v>
      </c>
      <c r="FQ298">
        <v>1.8602000000000001</v>
      </c>
      <c r="FR298">
        <v>1.86191</v>
      </c>
      <c r="FS298">
        <v>1.8584799999999999</v>
      </c>
      <c r="FT298">
        <v>0</v>
      </c>
      <c r="FU298">
        <v>0</v>
      </c>
      <c r="FV298">
        <v>0</v>
      </c>
      <c r="FW298">
        <v>0</v>
      </c>
      <c r="FX298" t="s">
        <v>359</v>
      </c>
      <c r="FY298" t="s">
        <v>360</v>
      </c>
      <c r="FZ298" t="s">
        <v>361</v>
      </c>
      <c r="GA298" t="s">
        <v>361</v>
      </c>
      <c r="GB298" t="s">
        <v>361</v>
      </c>
      <c r="GC298" t="s">
        <v>361</v>
      </c>
      <c r="GD298">
        <v>0</v>
      </c>
      <c r="GE298">
        <v>100</v>
      </c>
      <c r="GF298">
        <v>100</v>
      </c>
      <c r="GG298">
        <v>1.64</v>
      </c>
      <c r="GH298">
        <v>0.19570000000000001</v>
      </c>
      <c r="GI298">
        <v>1.646399999999971</v>
      </c>
      <c r="GJ298">
        <v>0</v>
      </c>
      <c r="GK298">
        <v>0</v>
      </c>
      <c r="GL298">
        <v>0</v>
      </c>
      <c r="GM298">
        <v>0.19577000000000669</v>
      </c>
      <c r="GN298">
        <v>0</v>
      </c>
      <c r="GO298">
        <v>0</v>
      </c>
      <c r="GP298">
        <v>0</v>
      </c>
      <c r="GQ298">
        <v>-1</v>
      </c>
      <c r="GR298">
        <v>-1</v>
      </c>
      <c r="GS298">
        <v>-1</v>
      </c>
      <c r="GT298">
        <v>-1</v>
      </c>
      <c r="GU298">
        <v>54.5</v>
      </c>
      <c r="GV298">
        <v>54.5</v>
      </c>
      <c r="GW298">
        <v>4.5556599999999996</v>
      </c>
      <c r="GX298">
        <v>2.5329600000000001</v>
      </c>
      <c r="GY298">
        <v>2.04834</v>
      </c>
      <c r="GZ298">
        <v>2.6000999999999999</v>
      </c>
      <c r="HA298">
        <v>2.1972700000000001</v>
      </c>
      <c r="HB298">
        <v>2.3730500000000001</v>
      </c>
      <c r="HC298">
        <v>45.261899999999997</v>
      </c>
      <c r="HD298">
        <v>13.667999999999999</v>
      </c>
      <c r="HE298">
        <v>18</v>
      </c>
      <c r="HF298">
        <v>663.82100000000003</v>
      </c>
      <c r="HG298">
        <v>695.59100000000001</v>
      </c>
      <c r="HH298">
        <v>25.176400000000001</v>
      </c>
      <c r="HI298">
        <v>35.585900000000002</v>
      </c>
      <c r="HJ298">
        <v>30.0001</v>
      </c>
      <c r="HK298">
        <v>35.406100000000002</v>
      </c>
      <c r="HL298">
        <v>35.377200000000002</v>
      </c>
      <c r="HM298">
        <v>91.132000000000005</v>
      </c>
      <c r="HN298">
        <v>21.03</v>
      </c>
      <c r="HO298">
        <v>20.517199999999999</v>
      </c>
      <c r="HP298">
        <v>25.170300000000001</v>
      </c>
      <c r="HQ298">
        <v>1889.15</v>
      </c>
      <c r="HR298">
        <v>29.594200000000001</v>
      </c>
      <c r="HS298">
        <v>98.811700000000002</v>
      </c>
      <c r="HT298">
        <v>98.708699999999993</v>
      </c>
    </row>
    <row r="299" spans="1:228" x14ac:dyDescent="0.2">
      <c r="A299">
        <v>284</v>
      </c>
      <c r="B299">
        <v>1665256803</v>
      </c>
      <c r="C299">
        <v>1130</v>
      </c>
      <c r="D299" t="s">
        <v>928</v>
      </c>
      <c r="E299" t="s">
        <v>929</v>
      </c>
      <c r="F299">
        <v>4</v>
      </c>
      <c r="G299">
        <v>1665256800.6875</v>
      </c>
      <c r="H299">
        <f t="shared" si="136"/>
        <v>1.6047510830646762E-3</v>
      </c>
      <c r="I299">
        <f t="shared" si="137"/>
        <v>1.6047510830646763</v>
      </c>
      <c r="J299">
        <f t="shared" si="138"/>
        <v>33.029662607358638</v>
      </c>
      <c r="K299">
        <f t="shared" si="139"/>
        <v>1855.53</v>
      </c>
      <c r="L299">
        <f t="shared" si="140"/>
        <v>1263.2200214726154</v>
      </c>
      <c r="M299">
        <f t="shared" si="141"/>
        <v>127.43403012765791</v>
      </c>
      <c r="N299">
        <f t="shared" si="142"/>
        <v>187.18644567327189</v>
      </c>
      <c r="O299">
        <f t="shared" si="143"/>
        <v>9.7187834765052966E-2</v>
      </c>
      <c r="P299">
        <f t="shared" si="144"/>
        <v>3.6774217583601279</v>
      </c>
      <c r="Q299">
        <f t="shared" si="145"/>
        <v>9.5783144532232772E-2</v>
      </c>
      <c r="R299">
        <f t="shared" si="146"/>
        <v>5.9988979812702854E-2</v>
      </c>
      <c r="S299">
        <f t="shared" si="147"/>
        <v>226.10811373521389</v>
      </c>
      <c r="T299">
        <f t="shared" si="148"/>
        <v>31.749549274014697</v>
      </c>
      <c r="U299">
        <f t="shared" si="149"/>
        <v>31.617274999999999</v>
      </c>
      <c r="V299">
        <f t="shared" si="150"/>
        <v>4.6726134240162063</v>
      </c>
      <c r="W299">
        <f t="shared" si="151"/>
        <v>67.500447271607214</v>
      </c>
      <c r="X299">
        <f t="shared" si="152"/>
        <v>3.0471327037561178</v>
      </c>
      <c r="Y299">
        <f t="shared" si="153"/>
        <v>4.5142407597613605</v>
      </c>
      <c r="Z299">
        <f t="shared" si="154"/>
        <v>1.6254807202600885</v>
      </c>
      <c r="AA299">
        <f t="shared" si="155"/>
        <v>-70.769522763152224</v>
      </c>
      <c r="AB299">
        <f t="shared" si="156"/>
        <v>-120.17357864732242</v>
      </c>
      <c r="AC299">
        <f t="shared" si="157"/>
        <v>-7.361119116337532</v>
      </c>
      <c r="AD299">
        <f t="shared" si="158"/>
        <v>27.803893208401718</v>
      </c>
      <c r="AE299">
        <f t="shared" si="159"/>
        <v>56.827675812018349</v>
      </c>
      <c r="AF299">
        <f t="shared" si="160"/>
        <v>1.6017556644090798</v>
      </c>
      <c r="AG299">
        <f t="shared" si="161"/>
        <v>33.029662607358638</v>
      </c>
      <c r="AH299">
        <v>1937.579076629298</v>
      </c>
      <c r="AI299">
        <v>1916.433757575757</v>
      </c>
      <c r="AJ299">
        <v>1.714865779838344</v>
      </c>
      <c r="AK299">
        <v>66.645628169260647</v>
      </c>
      <c r="AL299">
        <f t="shared" si="162"/>
        <v>1.6047510830646763</v>
      </c>
      <c r="AM299">
        <v>29.557172240004519</v>
      </c>
      <c r="AN299">
        <v>30.204027647058819</v>
      </c>
      <c r="AO299">
        <v>-7.4276004100484998E-5</v>
      </c>
      <c r="AP299">
        <v>87.351231965539924</v>
      </c>
      <c r="AQ299">
        <v>24</v>
      </c>
      <c r="AR299">
        <v>4</v>
      </c>
      <c r="AS299">
        <f t="shared" si="163"/>
        <v>1</v>
      </c>
      <c r="AT299">
        <f t="shared" si="164"/>
        <v>0</v>
      </c>
      <c r="AU299">
        <f t="shared" si="165"/>
        <v>47590.0214303881</v>
      </c>
      <c r="AV299">
        <f t="shared" si="166"/>
        <v>1199.95875</v>
      </c>
      <c r="AW299">
        <f t="shared" si="167"/>
        <v>1025.8900635933751</v>
      </c>
      <c r="AX299">
        <f t="shared" si="168"/>
        <v>0.85493777481382183</v>
      </c>
      <c r="AY299">
        <f t="shared" si="169"/>
        <v>0.18842990539067606</v>
      </c>
      <c r="AZ299">
        <v>2.7</v>
      </c>
      <c r="BA299">
        <v>0.5</v>
      </c>
      <c r="BB299" t="s">
        <v>356</v>
      </c>
      <c r="BC299">
        <v>2</v>
      </c>
      <c r="BD299" t="b">
        <v>1</v>
      </c>
      <c r="BE299">
        <v>1665256800.6875</v>
      </c>
      <c r="BF299">
        <v>1855.53</v>
      </c>
      <c r="BG299">
        <v>1880.37</v>
      </c>
      <c r="BH299">
        <v>30.205425000000002</v>
      </c>
      <c r="BI299">
        <v>29.560175000000001</v>
      </c>
      <c r="BJ299">
        <v>1853.8812499999999</v>
      </c>
      <c r="BK299">
        <v>30.009662500000001</v>
      </c>
      <c r="BL299">
        <v>649.99762499999997</v>
      </c>
      <c r="BM299">
        <v>100.7805</v>
      </c>
      <c r="BN299">
        <v>9.9812187499999996E-2</v>
      </c>
      <c r="BO299">
        <v>31.011125</v>
      </c>
      <c r="BP299">
        <v>31.617274999999999</v>
      </c>
      <c r="BQ299">
        <v>999.9</v>
      </c>
      <c r="BR299">
        <v>0</v>
      </c>
      <c r="BS299">
        <v>0</v>
      </c>
      <c r="BT299">
        <v>9023.4375</v>
      </c>
      <c r="BU299">
        <v>0</v>
      </c>
      <c r="BV299">
        <v>74.883650000000003</v>
      </c>
      <c r="BW299">
        <v>-24.841312500000001</v>
      </c>
      <c r="BX299">
        <v>1913.32125</v>
      </c>
      <c r="BY299">
        <v>1937.64625</v>
      </c>
      <c r="BZ299">
        <v>0.64525912500000004</v>
      </c>
      <c r="CA299">
        <v>1880.37</v>
      </c>
      <c r="CB299">
        <v>29.560175000000001</v>
      </c>
      <c r="CC299">
        <v>3.0441212499999999</v>
      </c>
      <c r="CD299">
        <v>2.9790899999999998</v>
      </c>
      <c r="CE299">
        <v>24.271225000000001</v>
      </c>
      <c r="CF299">
        <v>23.9114875</v>
      </c>
      <c r="CG299">
        <v>1199.95875</v>
      </c>
      <c r="CH299">
        <v>0.49999112499999998</v>
      </c>
      <c r="CI299">
        <v>0.50000887500000002</v>
      </c>
      <c r="CJ299">
        <v>0</v>
      </c>
      <c r="CK299">
        <v>792.54825000000005</v>
      </c>
      <c r="CL299">
        <v>4.9990899999999998</v>
      </c>
      <c r="CM299">
        <v>8636.213749999999</v>
      </c>
      <c r="CN299">
        <v>9557.49</v>
      </c>
      <c r="CO299">
        <v>43.686999999999998</v>
      </c>
      <c r="CP299">
        <v>45.686999999999998</v>
      </c>
      <c r="CQ299">
        <v>44.561999999999998</v>
      </c>
      <c r="CR299">
        <v>44.625</v>
      </c>
      <c r="CS299">
        <v>44.936999999999998</v>
      </c>
      <c r="CT299">
        <v>597.46875</v>
      </c>
      <c r="CU299">
        <v>597.49</v>
      </c>
      <c r="CV299">
        <v>0</v>
      </c>
      <c r="CW299">
        <v>1665256806.0999999</v>
      </c>
      <c r="CX299">
        <v>0</v>
      </c>
      <c r="CY299">
        <v>1665253528.5999999</v>
      </c>
      <c r="CZ299" t="s">
        <v>357</v>
      </c>
      <c r="DA299">
        <v>1665253526.5999999</v>
      </c>
      <c r="DB299">
        <v>1665253528.5999999</v>
      </c>
      <c r="DC299">
        <v>13</v>
      </c>
      <c r="DD299">
        <v>3.1E-2</v>
      </c>
      <c r="DE299">
        <v>1.2999999999999999E-2</v>
      </c>
      <c r="DF299">
        <v>1.6459999999999999</v>
      </c>
      <c r="DG299">
        <v>0.19600000000000001</v>
      </c>
      <c r="DH299">
        <v>415</v>
      </c>
      <c r="DI299">
        <v>32</v>
      </c>
      <c r="DJ299">
        <v>0.56000000000000005</v>
      </c>
      <c r="DK299">
        <v>0.22</v>
      </c>
      <c r="DL299">
        <v>-24.966617073170731</v>
      </c>
      <c r="DM299">
        <v>3.7634843205605388E-2</v>
      </c>
      <c r="DN299">
        <v>0.1169970896082443</v>
      </c>
      <c r="DO299">
        <v>1</v>
      </c>
      <c r="DP299">
        <v>0.66385260975609761</v>
      </c>
      <c r="DQ299">
        <v>-0.1362156585365866</v>
      </c>
      <c r="DR299">
        <v>1.3644693466653221E-2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377</v>
      </c>
      <c r="EA299">
        <v>3.2943099999999998</v>
      </c>
      <c r="EB299">
        <v>2.6253600000000001</v>
      </c>
      <c r="EC299">
        <v>0.26927899999999999</v>
      </c>
      <c r="ED299">
        <v>0.26984999999999998</v>
      </c>
      <c r="EE299">
        <v>0.12723999999999999</v>
      </c>
      <c r="EF299">
        <v>0.12424300000000001</v>
      </c>
      <c r="EG299">
        <v>22030.3</v>
      </c>
      <c r="EH299">
        <v>22539.8</v>
      </c>
      <c r="EI299">
        <v>28080.6</v>
      </c>
      <c r="EJ299">
        <v>29750.3</v>
      </c>
      <c r="EK299">
        <v>33651.1</v>
      </c>
      <c r="EL299">
        <v>36239.9</v>
      </c>
      <c r="EM299">
        <v>39544.9</v>
      </c>
      <c r="EN299">
        <v>42597.599999999999</v>
      </c>
      <c r="EO299">
        <v>2.1445699999999999</v>
      </c>
      <c r="EP299">
        <v>2.1004499999999999</v>
      </c>
      <c r="EQ299">
        <v>8.5309099999999992E-3</v>
      </c>
      <c r="ER299">
        <v>0</v>
      </c>
      <c r="ES299">
        <v>31.466899999999999</v>
      </c>
      <c r="ET299">
        <v>999.9</v>
      </c>
      <c r="EU299">
        <v>47.7</v>
      </c>
      <c r="EV299">
        <v>40.5</v>
      </c>
      <c r="EW299">
        <v>36.038600000000002</v>
      </c>
      <c r="EX299">
        <v>57.297400000000003</v>
      </c>
      <c r="EY299">
        <v>-3.3734000000000002</v>
      </c>
      <c r="EZ299">
        <v>2</v>
      </c>
      <c r="FA299">
        <v>0.68612799999999996</v>
      </c>
      <c r="FB299">
        <v>4.0882399999999999</v>
      </c>
      <c r="FC299">
        <v>20.223500000000001</v>
      </c>
      <c r="FD299">
        <v>5.2192400000000001</v>
      </c>
      <c r="FE299">
        <v>12.0099</v>
      </c>
      <c r="FF299">
        <v>4.9861500000000003</v>
      </c>
      <c r="FG299">
        <v>3.2846500000000001</v>
      </c>
      <c r="FH299">
        <v>5159.8999999999996</v>
      </c>
      <c r="FI299">
        <v>9999</v>
      </c>
      <c r="FJ299">
        <v>9999</v>
      </c>
      <c r="FK299">
        <v>432.4</v>
      </c>
      <c r="FL299">
        <v>1.8658399999999999</v>
      </c>
      <c r="FM299">
        <v>1.8622000000000001</v>
      </c>
      <c r="FN299">
        <v>1.86433</v>
      </c>
      <c r="FO299">
        <v>1.86049</v>
      </c>
      <c r="FP299">
        <v>1.86113</v>
      </c>
      <c r="FQ299">
        <v>1.8602000000000001</v>
      </c>
      <c r="FR299">
        <v>1.8619000000000001</v>
      </c>
      <c r="FS299">
        <v>1.8585</v>
      </c>
      <c r="FT299">
        <v>0</v>
      </c>
      <c r="FU299">
        <v>0</v>
      </c>
      <c r="FV299">
        <v>0</v>
      </c>
      <c r="FW299">
        <v>0</v>
      </c>
      <c r="FX299" t="s">
        <v>359</v>
      </c>
      <c r="FY299" t="s">
        <v>360</v>
      </c>
      <c r="FZ299" t="s">
        <v>361</v>
      </c>
      <c r="GA299" t="s">
        <v>361</v>
      </c>
      <c r="GB299" t="s">
        <v>361</v>
      </c>
      <c r="GC299" t="s">
        <v>361</v>
      </c>
      <c r="GD299">
        <v>0</v>
      </c>
      <c r="GE299">
        <v>100</v>
      </c>
      <c r="GF299">
        <v>100</v>
      </c>
      <c r="GG299">
        <v>1.65</v>
      </c>
      <c r="GH299">
        <v>0.19570000000000001</v>
      </c>
      <c r="GI299">
        <v>1.646399999999971</v>
      </c>
      <c r="GJ299">
        <v>0</v>
      </c>
      <c r="GK299">
        <v>0</v>
      </c>
      <c r="GL299">
        <v>0</v>
      </c>
      <c r="GM299">
        <v>0.19577000000000669</v>
      </c>
      <c r="GN299">
        <v>0</v>
      </c>
      <c r="GO299">
        <v>0</v>
      </c>
      <c r="GP299">
        <v>0</v>
      </c>
      <c r="GQ299">
        <v>-1</v>
      </c>
      <c r="GR299">
        <v>-1</v>
      </c>
      <c r="GS299">
        <v>-1</v>
      </c>
      <c r="GT299">
        <v>-1</v>
      </c>
      <c r="GU299">
        <v>54.6</v>
      </c>
      <c r="GV299">
        <v>54.6</v>
      </c>
      <c r="GW299">
        <v>4.5715300000000001</v>
      </c>
      <c r="GX299">
        <v>2.5305200000000001</v>
      </c>
      <c r="GY299">
        <v>2.04834</v>
      </c>
      <c r="GZ299">
        <v>2.6000999999999999</v>
      </c>
      <c r="HA299">
        <v>2.1972700000000001</v>
      </c>
      <c r="HB299">
        <v>2.3742700000000001</v>
      </c>
      <c r="HC299">
        <v>45.261899999999997</v>
      </c>
      <c r="HD299">
        <v>13.667999999999999</v>
      </c>
      <c r="HE299">
        <v>18</v>
      </c>
      <c r="HF299">
        <v>663.95</v>
      </c>
      <c r="HG299">
        <v>695.75199999999995</v>
      </c>
      <c r="HH299">
        <v>25.1677</v>
      </c>
      <c r="HI299">
        <v>35.585900000000002</v>
      </c>
      <c r="HJ299">
        <v>30.0002</v>
      </c>
      <c r="HK299">
        <v>35.4069</v>
      </c>
      <c r="HL299">
        <v>35.377200000000002</v>
      </c>
      <c r="HM299">
        <v>91.383300000000006</v>
      </c>
      <c r="HN299">
        <v>21.03</v>
      </c>
      <c r="HO299">
        <v>20.517199999999999</v>
      </c>
      <c r="HP299">
        <v>25.158799999999999</v>
      </c>
      <c r="HQ299">
        <v>1895.83</v>
      </c>
      <c r="HR299">
        <v>29.609500000000001</v>
      </c>
      <c r="HS299">
        <v>98.813599999999994</v>
      </c>
      <c r="HT299">
        <v>98.709400000000002</v>
      </c>
    </row>
    <row r="300" spans="1:228" x14ac:dyDescent="0.2">
      <c r="A300">
        <v>285</v>
      </c>
      <c r="B300">
        <v>1665256807</v>
      </c>
      <c r="C300">
        <v>1134</v>
      </c>
      <c r="D300" t="s">
        <v>930</v>
      </c>
      <c r="E300" t="s">
        <v>931</v>
      </c>
      <c r="F300">
        <v>4</v>
      </c>
      <c r="G300">
        <v>1665256805</v>
      </c>
      <c r="H300">
        <f t="shared" si="136"/>
        <v>1.5799536048252839E-3</v>
      </c>
      <c r="I300">
        <f t="shared" si="137"/>
        <v>1.5799536048252838</v>
      </c>
      <c r="J300">
        <f t="shared" si="138"/>
        <v>32.810528031744624</v>
      </c>
      <c r="K300">
        <f t="shared" si="139"/>
        <v>1862.714285714286</v>
      </c>
      <c r="L300">
        <f t="shared" si="140"/>
        <v>1266.6129885309269</v>
      </c>
      <c r="M300">
        <f t="shared" si="141"/>
        <v>127.77585088109439</v>
      </c>
      <c r="N300">
        <f t="shared" si="142"/>
        <v>187.91051801984688</v>
      </c>
      <c r="O300">
        <f t="shared" si="143"/>
        <v>9.5878118463587014E-2</v>
      </c>
      <c r="P300">
        <f t="shared" si="144"/>
        <v>3.6699634475384078</v>
      </c>
      <c r="Q300">
        <f t="shared" si="145"/>
        <v>9.4508009489627176E-2</v>
      </c>
      <c r="R300">
        <f t="shared" si="146"/>
        <v>5.9188973673215628E-2</v>
      </c>
      <c r="S300">
        <f t="shared" si="147"/>
        <v>226.10996966419759</v>
      </c>
      <c r="T300">
        <f t="shared" si="148"/>
        <v>31.756655433590524</v>
      </c>
      <c r="U300">
        <f t="shared" si="149"/>
        <v>31.602042857142859</v>
      </c>
      <c r="V300">
        <f t="shared" si="150"/>
        <v>4.6685751397179791</v>
      </c>
      <c r="W300">
        <f t="shared" si="151"/>
        <v>67.486539189597622</v>
      </c>
      <c r="X300">
        <f t="shared" si="152"/>
        <v>3.0465873632074425</v>
      </c>
      <c r="Y300">
        <f t="shared" si="153"/>
        <v>4.5143630119308948</v>
      </c>
      <c r="Z300">
        <f t="shared" si="154"/>
        <v>1.6219877765105366</v>
      </c>
      <c r="AA300">
        <f t="shared" si="155"/>
        <v>-69.675953972795014</v>
      </c>
      <c r="AB300">
        <f t="shared" si="156"/>
        <v>-116.82211246710462</v>
      </c>
      <c r="AC300">
        <f t="shared" si="157"/>
        <v>-7.1698487837638663</v>
      </c>
      <c r="AD300">
        <f t="shared" si="158"/>
        <v>32.442054440534108</v>
      </c>
      <c r="AE300">
        <f t="shared" si="159"/>
        <v>56.995896221576196</v>
      </c>
      <c r="AF300">
        <f t="shared" si="160"/>
        <v>1.5788629694355321</v>
      </c>
      <c r="AG300">
        <f t="shared" si="161"/>
        <v>32.810528031744624</v>
      </c>
      <c r="AH300">
        <v>1944.5364993406561</v>
      </c>
      <c r="AI300">
        <v>1923.348303030303</v>
      </c>
      <c r="AJ300">
        <v>1.7485694616733249</v>
      </c>
      <c r="AK300">
        <v>66.645628169260647</v>
      </c>
      <c r="AL300">
        <f t="shared" si="162"/>
        <v>1.5799536048252838</v>
      </c>
      <c r="AM300">
        <v>29.561717652267561</v>
      </c>
      <c r="AN300">
        <v>30.198411176470579</v>
      </c>
      <c r="AO300">
        <v>-4.7253956560563963E-5</v>
      </c>
      <c r="AP300">
        <v>87.351231965539924</v>
      </c>
      <c r="AQ300">
        <v>24</v>
      </c>
      <c r="AR300">
        <v>4</v>
      </c>
      <c r="AS300">
        <f t="shared" si="163"/>
        <v>1</v>
      </c>
      <c r="AT300">
        <f t="shared" si="164"/>
        <v>0</v>
      </c>
      <c r="AU300">
        <f t="shared" si="165"/>
        <v>47455.887807208128</v>
      </c>
      <c r="AV300">
        <f t="shared" si="166"/>
        <v>1199.9657142857141</v>
      </c>
      <c r="AW300">
        <f t="shared" si="167"/>
        <v>1025.8962993078742</v>
      </c>
      <c r="AX300">
        <f t="shared" si="168"/>
        <v>0.85493800955683508</v>
      </c>
      <c r="AY300">
        <f t="shared" si="169"/>
        <v>0.18843035844469169</v>
      </c>
      <c r="AZ300">
        <v>2.7</v>
      </c>
      <c r="BA300">
        <v>0.5</v>
      </c>
      <c r="BB300" t="s">
        <v>356</v>
      </c>
      <c r="BC300">
        <v>2</v>
      </c>
      <c r="BD300" t="b">
        <v>1</v>
      </c>
      <c r="BE300">
        <v>1665256805</v>
      </c>
      <c r="BF300">
        <v>1862.714285714286</v>
      </c>
      <c r="BG300">
        <v>1887.609999999999</v>
      </c>
      <c r="BH300">
        <v>30.200128571428571</v>
      </c>
      <c r="BI300">
        <v>29.564128571428569</v>
      </c>
      <c r="BJ300">
        <v>1861.068571428571</v>
      </c>
      <c r="BK300">
        <v>30.004328571428569</v>
      </c>
      <c r="BL300">
        <v>650.02971428571436</v>
      </c>
      <c r="BM300">
        <v>100.7798571428571</v>
      </c>
      <c r="BN300">
        <v>0.10008964285714279</v>
      </c>
      <c r="BO300">
        <v>31.011600000000001</v>
      </c>
      <c r="BP300">
        <v>31.602042857142859</v>
      </c>
      <c r="BQ300">
        <v>999.89999999999986</v>
      </c>
      <c r="BR300">
        <v>0</v>
      </c>
      <c r="BS300">
        <v>0</v>
      </c>
      <c r="BT300">
        <v>8997.6785714285706</v>
      </c>
      <c r="BU300">
        <v>0</v>
      </c>
      <c r="BV300">
        <v>79.204999999999998</v>
      </c>
      <c r="BW300">
        <v>-24.895385714285709</v>
      </c>
      <c r="BX300">
        <v>1920.721428571429</v>
      </c>
      <c r="BY300">
        <v>1945.1142857142861</v>
      </c>
      <c r="BZ300">
        <v>0.63598357142857143</v>
      </c>
      <c r="CA300">
        <v>1887.609999999999</v>
      </c>
      <c r="CB300">
        <v>29.564128571428569</v>
      </c>
      <c r="CC300">
        <v>3.043561428571429</v>
      </c>
      <c r="CD300">
        <v>2.9794685714285709</v>
      </c>
      <c r="CE300">
        <v>24.268171428571431</v>
      </c>
      <c r="CF300">
        <v>23.913599999999999</v>
      </c>
      <c r="CG300">
        <v>1199.9657142857141</v>
      </c>
      <c r="CH300">
        <v>0.4999831428571429</v>
      </c>
      <c r="CI300">
        <v>0.50001685714285704</v>
      </c>
      <c r="CJ300">
        <v>0</v>
      </c>
      <c r="CK300">
        <v>792.45514285714296</v>
      </c>
      <c r="CL300">
        <v>4.9990899999999998</v>
      </c>
      <c r="CM300">
        <v>8634.562857142857</v>
      </c>
      <c r="CN300">
        <v>9557.5285714285728</v>
      </c>
      <c r="CO300">
        <v>43.686999999999998</v>
      </c>
      <c r="CP300">
        <v>45.686999999999998</v>
      </c>
      <c r="CQ300">
        <v>44.561999999999998</v>
      </c>
      <c r="CR300">
        <v>44.625</v>
      </c>
      <c r="CS300">
        <v>44.936999999999998</v>
      </c>
      <c r="CT300">
        <v>597.46285714285716</v>
      </c>
      <c r="CU300">
        <v>597.50285714285724</v>
      </c>
      <c r="CV300">
        <v>0</v>
      </c>
      <c r="CW300">
        <v>1665256809.7</v>
      </c>
      <c r="CX300">
        <v>0</v>
      </c>
      <c r="CY300">
        <v>1665253528.5999999</v>
      </c>
      <c r="CZ300" t="s">
        <v>357</v>
      </c>
      <c r="DA300">
        <v>1665253526.5999999</v>
      </c>
      <c r="DB300">
        <v>1665253528.5999999</v>
      </c>
      <c r="DC300">
        <v>13</v>
      </c>
      <c r="DD300">
        <v>3.1E-2</v>
      </c>
      <c r="DE300">
        <v>1.2999999999999999E-2</v>
      </c>
      <c r="DF300">
        <v>1.6459999999999999</v>
      </c>
      <c r="DG300">
        <v>0.19600000000000001</v>
      </c>
      <c r="DH300">
        <v>415</v>
      </c>
      <c r="DI300">
        <v>32</v>
      </c>
      <c r="DJ300">
        <v>0.56000000000000005</v>
      </c>
      <c r="DK300">
        <v>0.22</v>
      </c>
      <c r="DL300">
        <v>-24.967412195121948</v>
      </c>
      <c r="DM300">
        <v>0.6444334494773053</v>
      </c>
      <c r="DN300">
        <v>0.11701411254291449</v>
      </c>
      <c r="DO300">
        <v>0</v>
      </c>
      <c r="DP300">
        <v>0.65462331707317067</v>
      </c>
      <c r="DQ300">
        <v>-0.1215196933797901</v>
      </c>
      <c r="DR300">
        <v>1.2107120119268309E-2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364</v>
      </c>
      <c r="EA300">
        <v>3.2943500000000001</v>
      </c>
      <c r="EB300">
        <v>2.6252200000000001</v>
      </c>
      <c r="EC300">
        <v>0.26982899999999999</v>
      </c>
      <c r="ED300">
        <v>0.27039600000000003</v>
      </c>
      <c r="EE300">
        <v>0.127225</v>
      </c>
      <c r="EF300">
        <v>0.124254</v>
      </c>
      <c r="EG300">
        <v>22013.599999999999</v>
      </c>
      <c r="EH300">
        <v>22522.400000000001</v>
      </c>
      <c r="EI300">
        <v>28080.5</v>
      </c>
      <c r="EJ300">
        <v>29749.7</v>
      </c>
      <c r="EK300">
        <v>33651.800000000003</v>
      </c>
      <c r="EL300">
        <v>36238.6</v>
      </c>
      <c r="EM300">
        <v>39545.1</v>
      </c>
      <c r="EN300">
        <v>42596.6</v>
      </c>
      <c r="EO300">
        <v>2.14438</v>
      </c>
      <c r="EP300">
        <v>2.1004999999999998</v>
      </c>
      <c r="EQ300">
        <v>8.3073999999999995E-3</v>
      </c>
      <c r="ER300">
        <v>0</v>
      </c>
      <c r="ES300">
        <v>31.4697</v>
      </c>
      <c r="ET300">
        <v>999.9</v>
      </c>
      <c r="EU300">
        <v>47.7</v>
      </c>
      <c r="EV300">
        <v>40.5</v>
      </c>
      <c r="EW300">
        <v>36.038200000000003</v>
      </c>
      <c r="EX300">
        <v>57.417400000000001</v>
      </c>
      <c r="EY300">
        <v>-3.4134600000000002</v>
      </c>
      <c r="EZ300">
        <v>2</v>
      </c>
      <c r="FA300">
        <v>0.68590700000000004</v>
      </c>
      <c r="FB300">
        <v>4.0888900000000001</v>
      </c>
      <c r="FC300">
        <v>20.223600000000001</v>
      </c>
      <c r="FD300">
        <v>5.2192400000000001</v>
      </c>
      <c r="FE300">
        <v>12.0099</v>
      </c>
      <c r="FF300">
        <v>4.9862500000000001</v>
      </c>
      <c r="FG300">
        <v>3.2846500000000001</v>
      </c>
      <c r="FH300">
        <v>5160.2</v>
      </c>
      <c r="FI300">
        <v>9999</v>
      </c>
      <c r="FJ300">
        <v>9999</v>
      </c>
      <c r="FK300">
        <v>432.4</v>
      </c>
      <c r="FL300">
        <v>1.8658399999999999</v>
      </c>
      <c r="FM300">
        <v>1.8622099999999999</v>
      </c>
      <c r="FN300">
        <v>1.86433</v>
      </c>
      <c r="FO300">
        <v>1.8605</v>
      </c>
      <c r="FP300">
        <v>1.8611500000000001</v>
      </c>
      <c r="FQ300">
        <v>1.8602000000000001</v>
      </c>
      <c r="FR300">
        <v>1.86189</v>
      </c>
      <c r="FS300">
        <v>1.8585</v>
      </c>
      <c r="FT300">
        <v>0</v>
      </c>
      <c r="FU300">
        <v>0</v>
      </c>
      <c r="FV300">
        <v>0</v>
      </c>
      <c r="FW300">
        <v>0</v>
      </c>
      <c r="FX300" t="s">
        <v>359</v>
      </c>
      <c r="FY300" t="s">
        <v>360</v>
      </c>
      <c r="FZ300" t="s">
        <v>361</v>
      </c>
      <c r="GA300" t="s">
        <v>361</v>
      </c>
      <c r="GB300" t="s">
        <v>361</v>
      </c>
      <c r="GC300" t="s">
        <v>361</v>
      </c>
      <c r="GD300">
        <v>0</v>
      </c>
      <c r="GE300">
        <v>100</v>
      </c>
      <c r="GF300">
        <v>100</v>
      </c>
      <c r="GG300">
        <v>1.64</v>
      </c>
      <c r="GH300">
        <v>0.1958</v>
      </c>
      <c r="GI300">
        <v>1.646399999999971</v>
      </c>
      <c r="GJ300">
        <v>0</v>
      </c>
      <c r="GK300">
        <v>0</v>
      </c>
      <c r="GL300">
        <v>0</v>
      </c>
      <c r="GM300">
        <v>0.19577000000000669</v>
      </c>
      <c r="GN300">
        <v>0</v>
      </c>
      <c r="GO300">
        <v>0</v>
      </c>
      <c r="GP300">
        <v>0</v>
      </c>
      <c r="GQ300">
        <v>-1</v>
      </c>
      <c r="GR300">
        <v>-1</v>
      </c>
      <c r="GS300">
        <v>-1</v>
      </c>
      <c r="GT300">
        <v>-1</v>
      </c>
      <c r="GU300">
        <v>54.7</v>
      </c>
      <c r="GV300">
        <v>54.6</v>
      </c>
      <c r="GW300">
        <v>4.5837399999999997</v>
      </c>
      <c r="GX300">
        <v>2.5366200000000001</v>
      </c>
      <c r="GY300">
        <v>2.04834</v>
      </c>
      <c r="GZ300">
        <v>2.6000999999999999</v>
      </c>
      <c r="HA300">
        <v>2.1972700000000001</v>
      </c>
      <c r="HB300">
        <v>2.35107</v>
      </c>
      <c r="HC300">
        <v>45.261899999999997</v>
      </c>
      <c r="HD300">
        <v>13.650499999999999</v>
      </c>
      <c r="HE300">
        <v>18</v>
      </c>
      <c r="HF300">
        <v>663.80499999999995</v>
      </c>
      <c r="HG300">
        <v>695.798</v>
      </c>
      <c r="HH300">
        <v>25.1572</v>
      </c>
      <c r="HI300">
        <v>35.587499999999999</v>
      </c>
      <c r="HJ300">
        <v>30</v>
      </c>
      <c r="HK300">
        <v>35.408499999999997</v>
      </c>
      <c r="HL300">
        <v>35.377200000000002</v>
      </c>
      <c r="HM300">
        <v>91.627399999999994</v>
      </c>
      <c r="HN300">
        <v>21.03</v>
      </c>
      <c r="HO300">
        <v>20.517199999999999</v>
      </c>
      <c r="HP300">
        <v>25.147500000000001</v>
      </c>
      <c r="HQ300">
        <v>1902.51</v>
      </c>
      <c r="HR300">
        <v>29.630600000000001</v>
      </c>
      <c r="HS300">
        <v>98.813800000000001</v>
      </c>
      <c r="HT300">
        <v>98.707300000000004</v>
      </c>
    </row>
    <row r="301" spans="1:228" x14ac:dyDescent="0.2">
      <c r="A301">
        <v>286</v>
      </c>
      <c r="B301">
        <v>1665256811</v>
      </c>
      <c r="C301">
        <v>1138</v>
      </c>
      <c r="D301" t="s">
        <v>932</v>
      </c>
      <c r="E301" t="s">
        <v>933</v>
      </c>
      <c r="F301">
        <v>4</v>
      </c>
      <c r="G301">
        <v>1665256808.6875</v>
      </c>
      <c r="H301">
        <f t="shared" si="136"/>
        <v>1.5692041515890803E-3</v>
      </c>
      <c r="I301">
        <f t="shared" si="137"/>
        <v>1.5692041515890802</v>
      </c>
      <c r="J301">
        <f t="shared" si="138"/>
        <v>32.513776171382951</v>
      </c>
      <c r="K301">
        <f t="shared" si="139"/>
        <v>1868.9949999999999</v>
      </c>
      <c r="L301">
        <f t="shared" si="140"/>
        <v>1272.9578943628828</v>
      </c>
      <c r="M301">
        <f t="shared" si="141"/>
        <v>128.41414218676408</v>
      </c>
      <c r="N301">
        <f t="shared" si="142"/>
        <v>188.54149908585481</v>
      </c>
      <c r="O301">
        <f t="shared" si="143"/>
        <v>9.5052288065725563E-2</v>
      </c>
      <c r="P301">
        <f t="shared" si="144"/>
        <v>3.6726572797515251</v>
      </c>
      <c r="Q301">
        <f t="shared" si="145"/>
        <v>9.3706473863431228E-2</v>
      </c>
      <c r="R301">
        <f t="shared" si="146"/>
        <v>5.8685874761033457E-2</v>
      </c>
      <c r="S301">
        <f t="shared" si="147"/>
        <v>226.12291010928868</v>
      </c>
      <c r="T301">
        <f t="shared" si="148"/>
        <v>31.759182944922458</v>
      </c>
      <c r="U301">
        <f t="shared" si="149"/>
        <v>31.611599999999999</v>
      </c>
      <c r="V301">
        <f t="shared" si="150"/>
        <v>4.671108535542781</v>
      </c>
      <c r="W301">
        <f t="shared" si="151"/>
        <v>67.480039854686552</v>
      </c>
      <c r="X301">
        <f t="shared" si="152"/>
        <v>3.0464198780494773</v>
      </c>
      <c r="Y301">
        <f t="shared" si="153"/>
        <v>4.5145496129073504</v>
      </c>
      <c r="Z301">
        <f t="shared" si="154"/>
        <v>1.6246886574933037</v>
      </c>
      <c r="AA301">
        <f t="shared" si="155"/>
        <v>-69.201903085078442</v>
      </c>
      <c r="AB301">
        <f t="shared" si="156"/>
        <v>-118.65662934261044</v>
      </c>
      <c r="AC301">
        <f t="shared" si="157"/>
        <v>-7.2774680462273604</v>
      </c>
      <c r="AD301">
        <f t="shared" si="158"/>
        <v>30.986909635372427</v>
      </c>
      <c r="AE301">
        <f t="shared" si="159"/>
        <v>56.76884453914596</v>
      </c>
      <c r="AF301">
        <f t="shared" si="160"/>
        <v>1.5596430422021819</v>
      </c>
      <c r="AG301">
        <f t="shared" si="161"/>
        <v>32.513776171382951</v>
      </c>
      <c r="AH301">
        <v>1951.4629719069869</v>
      </c>
      <c r="AI301">
        <v>1930.37309090909</v>
      </c>
      <c r="AJ301">
        <v>1.7554617193529309</v>
      </c>
      <c r="AK301">
        <v>66.645628169260647</v>
      </c>
      <c r="AL301">
        <f t="shared" si="162"/>
        <v>1.5692041515890802</v>
      </c>
      <c r="AM301">
        <v>29.566650053629061</v>
      </c>
      <c r="AN301">
        <v>30.198986764705879</v>
      </c>
      <c r="AO301">
        <v>-3.9258620794955863E-5</v>
      </c>
      <c r="AP301">
        <v>87.351231965539924</v>
      </c>
      <c r="AQ301">
        <v>24</v>
      </c>
      <c r="AR301">
        <v>4</v>
      </c>
      <c r="AS301">
        <f t="shared" si="163"/>
        <v>1</v>
      </c>
      <c r="AT301">
        <f t="shared" si="164"/>
        <v>0</v>
      </c>
      <c r="AU301">
        <f t="shared" si="165"/>
        <v>47504.179159335778</v>
      </c>
      <c r="AV301">
        <f t="shared" si="166"/>
        <v>1200.04375</v>
      </c>
      <c r="AW301">
        <f t="shared" si="167"/>
        <v>1025.9621010928956</v>
      </c>
      <c r="AX301">
        <f t="shared" si="168"/>
        <v>0.85493724799024673</v>
      </c>
      <c r="AY301">
        <f t="shared" si="169"/>
        <v>0.18842888862117624</v>
      </c>
      <c r="AZ301">
        <v>2.7</v>
      </c>
      <c r="BA301">
        <v>0.5</v>
      </c>
      <c r="BB301" t="s">
        <v>356</v>
      </c>
      <c r="BC301">
        <v>2</v>
      </c>
      <c r="BD301" t="b">
        <v>1</v>
      </c>
      <c r="BE301">
        <v>1665256808.6875</v>
      </c>
      <c r="BF301">
        <v>1868.9949999999999</v>
      </c>
      <c r="BG301">
        <v>1893.7862500000001</v>
      </c>
      <c r="BH301">
        <v>30.198887500000001</v>
      </c>
      <c r="BI301">
        <v>29.570612499999999</v>
      </c>
      <c r="BJ301">
        <v>1867.3487500000001</v>
      </c>
      <c r="BK301">
        <v>30.003125000000001</v>
      </c>
      <c r="BL301">
        <v>650.01274999999998</v>
      </c>
      <c r="BM301">
        <v>100.77862500000001</v>
      </c>
      <c r="BN301">
        <v>9.9921537500000004E-2</v>
      </c>
      <c r="BO301">
        <v>31.012325000000001</v>
      </c>
      <c r="BP301">
        <v>31.611599999999999</v>
      </c>
      <c r="BQ301">
        <v>999.9</v>
      </c>
      <c r="BR301">
        <v>0</v>
      </c>
      <c r="BS301">
        <v>0</v>
      </c>
      <c r="BT301">
        <v>9007.11</v>
      </c>
      <c r="BU301">
        <v>0</v>
      </c>
      <c r="BV301">
        <v>82.510637500000001</v>
      </c>
      <c r="BW301">
        <v>-24.793362500000001</v>
      </c>
      <c r="BX301">
        <v>1927.1937499999999</v>
      </c>
      <c r="BY301">
        <v>1951.4949999999999</v>
      </c>
      <c r="BZ301">
        <v>0.62826987499999998</v>
      </c>
      <c r="CA301">
        <v>1893.7862500000001</v>
      </c>
      <c r="CB301">
        <v>29.570612499999999</v>
      </c>
      <c r="CC301">
        <v>3.0434025</v>
      </c>
      <c r="CD301">
        <v>2.9800862499999998</v>
      </c>
      <c r="CE301">
        <v>24.267287499999998</v>
      </c>
      <c r="CF301">
        <v>23.9170625</v>
      </c>
      <c r="CG301">
        <v>1200.04375</v>
      </c>
      <c r="CH301">
        <v>0.50000849999999997</v>
      </c>
      <c r="CI301">
        <v>0.49999149999999998</v>
      </c>
      <c r="CJ301">
        <v>0</v>
      </c>
      <c r="CK301">
        <v>792.46074999999996</v>
      </c>
      <c r="CL301">
        <v>4.9990899999999998</v>
      </c>
      <c r="CM301">
        <v>8633.1137500000004</v>
      </c>
      <c r="CN301">
        <v>9558.2250000000004</v>
      </c>
      <c r="CO301">
        <v>43.686999999999998</v>
      </c>
      <c r="CP301">
        <v>45.686999999999998</v>
      </c>
      <c r="CQ301">
        <v>44.561999999999998</v>
      </c>
      <c r="CR301">
        <v>44.625</v>
      </c>
      <c r="CS301">
        <v>44.968499999999999</v>
      </c>
      <c r="CT301">
        <v>597.53250000000003</v>
      </c>
      <c r="CU301">
        <v>597.51125000000002</v>
      </c>
      <c r="CV301">
        <v>0</v>
      </c>
      <c r="CW301">
        <v>1665256813.9000001</v>
      </c>
      <c r="CX301">
        <v>0</v>
      </c>
      <c r="CY301">
        <v>1665253528.5999999</v>
      </c>
      <c r="CZ301" t="s">
        <v>357</v>
      </c>
      <c r="DA301">
        <v>1665253526.5999999</v>
      </c>
      <c r="DB301">
        <v>1665253528.5999999</v>
      </c>
      <c r="DC301">
        <v>13</v>
      </c>
      <c r="DD301">
        <v>3.1E-2</v>
      </c>
      <c r="DE301">
        <v>1.2999999999999999E-2</v>
      </c>
      <c r="DF301">
        <v>1.6459999999999999</v>
      </c>
      <c r="DG301">
        <v>0.19600000000000001</v>
      </c>
      <c r="DH301">
        <v>415</v>
      </c>
      <c r="DI301">
        <v>32</v>
      </c>
      <c r="DJ301">
        <v>0.56000000000000005</v>
      </c>
      <c r="DK301">
        <v>0.22</v>
      </c>
      <c r="DL301">
        <v>-24.9228243902439</v>
      </c>
      <c r="DM301">
        <v>0.82180557491292594</v>
      </c>
      <c r="DN301">
        <v>0.1223122369493545</v>
      </c>
      <c r="DO301">
        <v>0</v>
      </c>
      <c r="DP301">
        <v>0.64619314634146341</v>
      </c>
      <c r="DQ301">
        <v>-0.1188312334494781</v>
      </c>
      <c r="DR301">
        <v>1.1817288365782041E-2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364</v>
      </c>
      <c r="EA301">
        <v>3.2944300000000002</v>
      </c>
      <c r="EB301">
        <v>2.6253199999999999</v>
      </c>
      <c r="EC301">
        <v>0.27039400000000002</v>
      </c>
      <c r="ED301">
        <v>0.27094299999999999</v>
      </c>
      <c r="EE301">
        <v>0.127223</v>
      </c>
      <c r="EF301">
        <v>0.124277</v>
      </c>
      <c r="EG301">
        <v>21996.400000000001</v>
      </c>
      <c r="EH301">
        <v>22506</v>
      </c>
      <c r="EI301">
        <v>28080.6</v>
      </c>
      <c r="EJ301">
        <v>29750.5</v>
      </c>
      <c r="EK301">
        <v>33651.699999999997</v>
      </c>
      <c r="EL301">
        <v>36238.699999999997</v>
      </c>
      <c r="EM301">
        <v>39544.800000000003</v>
      </c>
      <c r="EN301">
        <v>42597.8</v>
      </c>
      <c r="EO301">
        <v>2.1446999999999998</v>
      </c>
      <c r="EP301">
        <v>2.1002999999999998</v>
      </c>
      <c r="EQ301">
        <v>8.6054200000000008E-3</v>
      </c>
      <c r="ER301">
        <v>0</v>
      </c>
      <c r="ES301">
        <v>31.4725</v>
      </c>
      <c r="ET301">
        <v>999.9</v>
      </c>
      <c r="EU301">
        <v>47.7</v>
      </c>
      <c r="EV301">
        <v>40.5</v>
      </c>
      <c r="EW301">
        <v>36.040500000000002</v>
      </c>
      <c r="EX301">
        <v>57.567399999999999</v>
      </c>
      <c r="EY301">
        <v>-3.51362</v>
      </c>
      <c r="EZ301">
        <v>2</v>
      </c>
      <c r="FA301">
        <v>0.68607200000000002</v>
      </c>
      <c r="FB301">
        <v>4.0922000000000001</v>
      </c>
      <c r="FC301">
        <v>20.223700000000001</v>
      </c>
      <c r="FD301">
        <v>5.2199900000000001</v>
      </c>
      <c r="FE301">
        <v>12.0099</v>
      </c>
      <c r="FF301">
        <v>4.9865500000000003</v>
      </c>
      <c r="FG301">
        <v>3.2847300000000001</v>
      </c>
      <c r="FH301">
        <v>5160.2</v>
      </c>
      <c r="FI301">
        <v>9999</v>
      </c>
      <c r="FJ301">
        <v>9999</v>
      </c>
      <c r="FK301">
        <v>432.4</v>
      </c>
      <c r="FL301">
        <v>1.8658399999999999</v>
      </c>
      <c r="FM301">
        <v>1.8622300000000001</v>
      </c>
      <c r="FN301">
        <v>1.86433</v>
      </c>
      <c r="FO301">
        <v>1.8605</v>
      </c>
      <c r="FP301">
        <v>1.8611500000000001</v>
      </c>
      <c r="FQ301">
        <v>1.8602000000000001</v>
      </c>
      <c r="FR301">
        <v>1.86189</v>
      </c>
      <c r="FS301">
        <v>1.85849</v>
      </c>
      <c r="FT301">
        <v>0</v>
      </c>
      <c r="FU301">
        <v>0</v>
      </c>
      <c r="FV301">
        <v>0</v>
      </c>
      <c r="FW301">
        <v>0</v>
      </c>
      <c r="FX301" t="s">
        <v>359</v>
      </c>
      <c r="FY301" t="s">
        <v>360</v>
      </c>
      <c r="FZ301" t="s">
        <v>361</v>
      </c>
      <c r="GA301" t="s">
        <v>361</v>
      </c>
      <c r="GB301" t="s">
        <v>361</v>
      </c>
      <c r="GC301" t="s">
        <v>361</v>
      </c>
      <c r="GD301">
        <v>0</v>
      </c>
      <c r="GE301">
        <v>100</v>
      </c>
      <c r="GF301">
        <v>100</v>
      </c>
      <c r="GG301">
        <v>1.65</v>
      </c>
      <c r="GH301">
        <v>0.1958</v>
      </c>
      <c r="GI301">
        <v>1.646399999999971</v>
      </c>
      <c r="GJ301">
        <v>0</v>
      </c>
      <c r="GK301">
        <v>0</v>
      </c>
      <c r="GL301">
        <v>0</v>
      </c>
      <c r="GM301">
        <v>0.19577000000000669</v>
      </c>
      <c r="GN301">
        <v>0</v>
      </c>
      <c r="GO301">
        <v>0</v>
      </c>
      <c r="GP301">
        <v>0</v>
      </c>
      <c r="GQ301">
        <v>-1</v>
      </c>
      <c r="GR301">
        <v>-1</v>
      </c>
      <c r="GS301">
        <v>-1</v>
      </c>
      <c r="GT301">
        <v>-1</v>
      </c>
      <c r="GU301">
        <v>54.7</v>
      </c>
      <c r="GV301">
        <v>54.7</v>
      </c>
      <c r="GW301">
        <v>4.5935100000000002</v>
      </c>
      <c r="GX301">
        <v>2.5280800000000001</v>
      </c>
      <c r="GY301">
        <v>2.04834</v>
      </c>
      <c r="GZ301">
        <v>2.6000999999999999</v>
      </c>
      <c r="HA301">
        <v>2.1972700000000001</v>
      </c>
      <c r="HB301">
        <v>2.3559600000000001</v>
      </c>
      <c r="HC301">
        <v>45.290399999999998</v>
      </c>
      <c r="HD301">
        <v>13.6592</v>
      </c>
      <c r="HE301">
        <v>18</v>
      </c>
      <c r="HF301">
        <v>664.07600000000002</v>
      </c>
      <c r="HG301">
        <v>695.61400000000003</v>
      </c>
      <c r="HH301">
        <v>25.1478</v>
      </c>
      <c r="HI301">
        <v>35.589100000000002</v>
      </c>
      <c r="HJ301">
        <v>30.000299999999999</v>
      </c>
      <c r="HK301">
        <v>35.409300000000002</v>
      </c>
      <c r="HL301">
        <v>35.377200000000002</v>
      </c>
      <c r="HM301">
        <v>91.875699999999995</v>
      </c>
      <c r="HN301">
        <v>21.03</v>
      </c>
      <c r="HO301">
        <v>20.517199999999999</v>
      </c>
      <c r="HP301">
        <v>25.135000000000002</v>
      </c>
      <c r="HQ301">
        <v>1909.19</v>
      </c>
      <c r="HR301">
        <v>29.647200000000002</v>
      </c>
      <c r="HS301">
        <v>98.813400000000001</v>
      </c>
      <c r="HT301">
        <v>98.709900000000005</v>
      </c>
    </row>
    <row r="302" spans="1:228" x14ac:dyDescent="0.2">
      <c r="A302">
        <v>287</v>
      </c>
      <c r="B302">
        <v>1665256815</v>
      </c>
      <c r="C302">
        <v>1142</v>
      </c>
      <c r="D302" t="s">
        <v>934</v>
      </c>
      <c r="E302" t="s">
        <v>935</v>
      </c>
      <c r="F302">
        <v>4</v>
      </c>
      <c r="G302">
        <v>1665256813</v>
      </c>
      <c r="H302">
        <f t="shared" si="136"/>
        <v>1.550844559927637E-3</v>
      </c>
      <c r="I302">
        <f t="shared" si="137"/>
        <v>1.550844559927637</v>
      </c>
      <c r="J302">
        <f t="shared" si="138"/>
        <v>33.360976841593299</v>
      </c>
      <c r="K302">
        <f t="shared" si="139"/>
        <v>1876.1828571428571</v>
      </c>
      <c r="L302">
        <f t="shared" si="140"/>
        <v>1259.2897338836233</v>
      </c>
      <c r="M302">
        <f t="shared" si="141"/>
        <v>127.03672523282927</v>
      </c>
      <c r="N302">
        <f t="shared" si="142"/>
        <v>189.26869623113132</v>
      </c>
      <c r="O302">
        <f t="shared" si="143"/>
        <v>9.3960021809370728E-2</v>
      </c>
      <c r="P302">
        <f t="shared" si="144"/>
        <v>3.6761026890641038</v>
      </c>
      <c r="Q302">
        <f t="shared" si="145"/>
        <v>9.2645943363128272E-2</v>
      </c>
      <c r="R302">
        <f t="shared" si="146"/>
        <v>5.802024823650094E-2</v>
      </c>
      <c r="S302">
        <f t="shared" si="147"/>
        <v>226.11187637829622</v>
      </c>
      <c r="T302">
        <f t="shared" si="148"/>
        <v>31.767807861465098</v>
      </c>
      <c r="U302">
        <f t="shared" si="149"/>
        <v>31.609257142857139</v>
      </c>
      <c r="V302">
        <f t="shared" si="150"/>
        <v>4.6704873830874112</v>
      </c>
      <c r="W302">
        <f t="shared" si="151"/>
        <v>67.458551562810882</v>
      </c>
      <c r="X302">
        <f t="shared" si="152"/>
        <v>3.0464030041995405</v>
      </c>
      <c r="Y302">
        <f t="shared" si="153"/>
        <v>4.5159626668874218</v>
      </c>
      <c r="Z302">
        <f t="shared" si="154"/>
        <v>1.6240843788878707</v>
      </c>
      <c r="AA302">
        <f t="shared" si="155"/>
        <v>-68.392245092808793</v>
      </c>
      <c r="AB302">
        <f t="shared" si="156"/>
        <v>-117.21572257718725</v>
      </c>
      <c r="AC302">
        <f t="shared" si="157"/>
        <v>-7.1824673828761094</v>
      </c>
      <c r="AD302">
        <f t="shared" si="158"/>
        <v>33.321441325424075</v>
      </c>
      <c r="AE302">
        <f t="shared" si="159"/>
        <v>56.684248121313146</v>
      </c>
      <c r="AF302">
        <f t="shared" si="160"/>
        <v>1.5441805192346809</v>
      </c>
      <c r="AG302">
        <f t="shared" si="161"/>
        <v>33.360976841593299</v>
      </c>
      <c r="AH302">
        <v>1958.270442970872</v>
      </c>
      <c r="AI302">
        <v>1937.123696969697</v>
      </c>
      <c r="AJ302">
        <v>1.680649595196859</v>
      </c>
      <c r="AK302">
        <v>66.645628169260647</v>
      </c>
      <c r="AL302">
        <f t="shared" si="162"/>
        <v>1.550844559927637</v>
      </c>
      <c r="AM302">
        <v>29.573916659310559</v>
      </c>
      <c r="AN302">
        <v>30.198701176470571</v>
      </c>
      <c r="AO302">
        <v>-1.0715284252887839E-5</v>
      </c>
      <c r="AP302">
        <v>87.351231965539924</v>
      </c>
      <c r="AQ302">
        <v>24</v>
      </c>
      <c r="AR302">
        <v>4</v>
      </c>
      <c r="AS302">
        <f t="shared" si="163"/>
        <v>1</v>
      </c>
      <c r="AT302">
        <f t="shared" si="164"/>
        <v>0</v>
      </c>
      <c r="AU302">
        <f t="shared" si="165"/>
        <v>47565.258136888013</v>
      </c>
      <c r="AV302">
        <f t="shared" si="166"/>
        <v>1199.977142857143</v>
      </c>
      <c r="AW302">
        <f t="shared" si="167"/>
        <v>1025.9059421649204</v>
      </c>
      <c r="AX302">
        <f t="shared" si="168"/>
        <v>0.85493790300225259</v>
      </c>
      <c r="AY302">
        <f t="shared" si="169"/>
        <v>0.18843015279434766</v>
      </c>
      <c r="AZ302">
        <v>2.7</v>
      </c>
      <c r="BA302">
        <v>0.5</v>
      </c>
      <c r="BB302" t="s">
        <v>356</v>
      </c>
      <c r="BC302">
        <v>2</v>
      </c>
      <c r="BD302" t="b">
        <v>1</v>
      </c>
      <c r="BE302">
        <v>1665256813</v>
      </c>
      <c r="BF302">
        <v>1876.1828571428571</v>
      </c>
      <c r="BG302">
        <v>1900.931428571429</v>
      </c>
      <c r="BH302">
        <v>30.19838571428571</v>
      </c>
      <c r="BI302">
        <v>29.576342857142851</v>
      </c>
      <c r="BJ302">
        <v>1874.537142857143</v>
      </c>
      <c r="BK302">
        <v>30.00262857142857</v>
      </c>
      <c r="BL302">
        <v>650.01657142857141</v>
      </c>
      <c r="BM302">
        <v>100.7798571428571</v>
      </c>
      <c r="BN302">
        <v>9.9806857142857155E-2</v>
      </c>
      <c r="BO302">
        <v>31.01781428571428</v>
      </c>
      <c r="BP302">
        <v>31.609257142857139</v>
      </c>
      <c r="BQ302">
        <v>999.89999999999986</v>
      </c>
      <c r="BR302">
        <v>0</v>
      </c>
      <c r="BS302">
        <v>0</v>
      </c>
      <c r="BT302">
        <v>9018.9271428571428</v>
      </c>
      <c r="BU302">
        <v>0</v>
      </c>
      <c r="BV302">
        <v>86.256557142857147</v>
      </c>
      <c r="BW302">
        <v>-24.74895714285714</v>
      </c>
      <c r="BX302">
        <v>1934.6042857142861</v>
      </c>
      <c r="BY302">
        <v>1958.8671428571431</v>
      </c>
      <c r="BZ302">
        <v>0.62204214285714288</v>
      </c>
      <c r="CA302">
        <v>1900.931428571429</v>
      </c>
      <c r="CB302">
        <v>29.576342857142851</v>
      </c>
      <c r="CC302">
        <v>3.043392857142857</v>
      </c>
      <c r="CD302">
        <v>2.9807014285714288</v>
      </c>
      <c r="CE302">
        <v>24.267228571428571</v>
      </c>
      <c r="CF302">
        <v>23.920500000000001</v>
      </c>
      <c r="CG302">
        <v>1199.977142857143</v>
      </c>
      <c r="CH302">
        <v>0.49998757142857142</v>
      </c>
      <c r="CI302">
        <v>0.50001228571428569</v>
      </c>
      <c r="CJ302">
        <v>0</v>
      </c>
      <c r="CK302">
        <v>792.20499999999993</v>
      </c>
      <c r="CL302">
        <v>4.9990899999999998</v>
      </c>
      <c r="CM302">
        <v>8629.687142857143</v>
      </c>
      <c r="CN302">
        <v>9557.6385714285716</v>
      </c>
      <c r="CO302">
        <v>43.686999999999998</v>
      </c>
      <c r="CP302">
        <v>45.705000000000013</v>
      </c>
      <c r="CQ302">
        <v>44.561999999999998</v>
      </c>
      <c r="CR302">
        <v>44.625</v>
      </c>
      <c r="CS302">
        <v>44.946000000000012</v>
      </c>
      <c r="CT302">
        <v>597.47285714285715</v>
      </c>
      <c r="CU302">
        <v>597.50428571428586</v>
      </c>
      <c r="CV302">
        <v>0</v>
      </c>
      <c r="CW302">
        <v>1665256818.0999999</v>
      </c>
      <c r="CX302">
        <v>0</v>
      </c>
      <c r="CY302">
        <v>1665253528.5999999</v>
      </c>
      <c r="CZ302" t="s">
        <v>357</v>
      </c>
      <c r="DA302">
        <v>1665253526.5999999</v>
      </c>
      <c r="DB302">
        <v>1665253528.5999999</v>
      </c>
      <c r="DC302">
        <v>13</v>
      </c>
      <c r="DD302">
        <v>3.1E-2</v>
      </c>
      <c r="DE302">
        <v>1.2999999999999999E-2</v>
      </c>
      <c r="DF302">
        <v>1.6459999999999999</v>
      </c>
      <c r="DG302">
        <v>0.19600000000000001</v>
      </c>
      <c r="DH302">
        <v>415</v>
      </c>
      <c r="DI302">
        <v>32</v>
      </c>
      <c r="DJ302">
        <v>0.56000000000000005</v>
      </c>
      <c r="DK302">
        <v>0.22</v>
      </c>
      <c r="DL302">
        <v>-24.865665853658541</v>
      </c>
      <c r="DM302">
        <v>0.91396515679443036</v>
      </c>
      <c r="DN302">
        <v>0.12781394368331281</v>
      </c>
      <c r="DO302">
        <v>0</v>
      </c>
      <c r="DP302">
        <v>0.63879095121951224</v>
      </c>
      <c r="DQ302">
        <v>-0.1236744668989548</v>
      </c>
      <c r="DR302">
        <v>1.22626362938672E-2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364</v>
      </c>
      <c r="EA302">
        <v>3.29426</v>
      </c>
      <c r="EB302">
        <v>2.6253099999999998</v>
      </c>
      <c r="EC302">
        <v>0.27093699999999998</v>
      </c>
      <c r="ED302">
        <v>0.27148899999999998</v>
      </c>
      <c r="EE302">
        <v>0.127224</v>
      </c>
      <c r="EF302">
        <v>0.124289</v>
      </c>
      <c r="EG302">
        <v>21979.7</v>
      </c>
      <c r="EH302">
        <v>22489</v>
      </c>
      <c r="EI302">
        <v>28080.2</v>
      </c>
      <c r="EJ302">
        <v>29750.5</v>
      </c>
      <c r="EK302">
        <v>33651.5</v>
      </c>
      <c r="EL302">
        <v>36238.5</v>
      </c>
      <c r="EM302">
        <v>39544.5</v>
      </c>
      <c r="EN302">
        <v>42598.1</v>
      </c>
      <c r="EO302">
        <v>2.14418</v>
      </c>
      <c r="EP302">
        <v>2.1004</v>
      </c>
      <c r="EQ302">
        <v>8.3446500000000003E-3</v>
      </c>
      <c r="ER302">
        <v>0</v>
      </c>
      <c r="ES302">
        <v>31.475200000000001</v>
      </c>
      <c r="ET302">
        <v>999.9</v>
      </c>
      <c r="EU302">
        <v>47.7</v>
      </c>
      <c r="EV302">
        <v>40.5</v>
      </c>
      <c r="EW302">
        <v>36.040300000000002</v>
      </c>
      <c r="EX302">
        <v>56.697400000000002</v>
      </c>
      <c r="EY302">
        <v>-3.31731</v>
      </c>
      <c r="EZ302">
        <v>2</v>
      </c>
      <c r="FA302">
        <v>0.68612799999999996</v>
      </c>
      <c r="FB302">
        <v>4.1180300000000001</v>
      </c>
      <c r="FC302">
        <v>20.222899999999999</v>
      </c>
      <c r="FD302">
        <v>5.2189399999999999</v>
      </c>
      <c r="FE302">
        <v>12.0099</v>
      </c>
      <c r="FF302">
        <v>4.9859</v>
      </c>
      <c r="FG302">
        <v>3.2845800000000001</v>
      </c>
      <c r="FH302">
        <v>5160.6000000000004</v>
      </c>
      <c r="FI302">
        <v>9999</v>
      </c>
      <c r="FJ302">
        <v>9999</v>
      </c>
      <c r="FK302">
        <v>432.4</v>
      </c>
      <c r="FL302">
        <v>1.8658399999999999</v>
      </c>
      <c r="FM302">
        <v>1.8622099999999999</v>
      </c>
      <c r="FN302">
        <v>1.86432</v>
      </c>
      <c r="FO302">
        <v>1.8605</v>
      </c>
      <c r="FP302">
        <v>1.86113</v>
      </c>
      <c r="FQ302">
        <v>1.86019</v>
      </c>
      <c r="FR302">
        <v>1.86189</v>
      </c>
      <c r="FS302">
        <v>1.8584799999999999</v>
      </c>
      <c r="FT302">
        <v>0</v>
      </c>
      <c r="FU302">
        <v>0</v>
      </c>
      <c r="FV302">
        <v>0</v>
      </c>
      <c r="FW302">
        <v>0</v>
      </c>
      <c r="FX302" t="s">
        <v>359</v>
      </c>
      <c r="FY302" t="s">
        <v>360</v>
      </c>
      <c r="FZ302" t="s">
        <v>361</v>
      </c>
      <c r="GA302" t="s">
        <v>361</v>
      </c>
      <c r="GB302" t="s">
        <v>361</v>
      </c>
      <c r="GC302" t="s">
        <v>361</v>
      </c>
      <c r="GD302">
        <v>0</v>
      </c>
      <c r="GE302">
        <v>100</v>
      </c>
      <c r="GF302">
        <v>100</v>
      </c>
      <c r="GG302">
        <v>1.65</v>
      </c>
      <c r="GH302">
        <v>0.1958</v>
      </c>
      <c r="GI302">
        <v>1.646399999999971</v>
      </c>
      <c r="GJ302">
        <v>0</v>
      </c>
      <c r="GK302">
        <v>0</v>
      </c>
      <c r="GL302">
        <v>0</v>
      </c>
      <c r="GM302">
        <v>0.19577000000000669</v>
      </c>
      <c r="GN302">
        <v>0</v>
      </c>
      <c r="GO302">
        <v>0</v>
      </c>
      <c r="GP302">
        <v>0</v>
      </c>
      <c r="GQ302">
        <v>-1</v>
      </c>
      <c r="GR302">
        <v>-1</v>
      </c>
      <c r="GS302">
        <v>-1</v>
      </c>
      <c r="GT302">
        <v>-1</v>
      </c>
      <c r="GU302">
        <v>54.8</v>
      </c>
      <c r="GV302">
        <v>54.8</v>
      </c>
      <c r="GW302">
        <v>4.6081500000000002</v>
      </c>
      <c r="GX302">
        <v>2.5293000000000001</v>
      </c>
      <c r="GY302">
        <v>2.04834</v>
      </c>
      <c r="GZ302">
        <v>2.6000999999999999</v>
      </c>
      <c r="HA302">
        <v>2.1972700000000001</v>
      </c>
      <c r="HB302">
        <v>2.3730500000000001</v>
      </c>
      <c r="HC302">
        <v>45.261899999999997</v>
      </c>
      <c r="HD302">
        <v>13.6592</v>
      </c>
      <c r="HE302">
        <v>18</v>
      </c>
      <c r="HF302">
        <v>663.65200000000004</v>
      </c>
      <c r="HG302">
        <v>695.70600000000002</v>
      </c>
      <c r="HH302">
        <v>25.1388</v>
      </c>
      <c r="HI302">
        <v>35.589100000000002</v>
      </c>
      <c r="HJ302">
        <v>30.0001</v>
      </c>
      <c r="HK302">
        <v>35.409300000000002</v>
      </c>
      <c r="HL302">
        <v>35.377200000000002</v>
      </c>
      <c r="HM302">
        <v>92.124399999999994</v>
      </c>
      <c r="HN302">
        <v>21.03</v>
      </c>
      <c r="HO302">
        <v>20.517199999999999</v>
      </c>
      <c r="HP302">
        <v>25.135000000000002</v>
      </c>
      <c r="HQ302">
        <v>1915.87</v>
      </c>
      <c r="HR302">
        <v>29.664300000000001</v>
      </c>
      <c r="HS302">
        <v>98.8125</v>
      </c>
      <c r="HT302">
        <v>98.710400000000007</v>
      </c>
    </row>
    <row r="303" spans="1:228" x14ac:dyDescent="0.2">
      <c r="A303">
        <v>288</v>
      </c>
      <c r="B303">
        <v>1665256819</v>
      </c>
      <c r="C303">
        <v>1146</v>
      </c>
      <c r="D303" t="s">
        <v>936</v>
      </c>
      <c r="E303" t="s">
        <v>937</v>
      </c>
      <c r="F303">
        <v>4</v>
      </c>
      <c r="G303">
        <v>1665256816.6875</v>
      </c>
      <c r="H303">
        <f t="shared" si="136"/>
        <v>1.5397521743966112E-3</v>
      </c>
      <c r="I303">
        <f t="shared" si="137"/>
        <v>1.5397521743966112</v>
      </c>
      <c r="J303">
        <f t="shared" si="138"/>
        <v>32.38847010273966</v>
      </c>
      <c r="K303">
        <f t="shared" si="139"/>
        <v>1882.4</v>
      </c>
      <c r="L303">
        <f t="shared" si="140"/>
        <v>1277.7659016023986</v>
      </c>
      <c r="M303">
        <f t="shared" si="141"/>
        <v>128.90165541792157</v>
      </c>
      <c r="N303">
        <f t="shared" si="142"/>
        <v>189.89744197619001</v>
      </c>
      <c r="O303">
        <f t="shared" si="143"/>
        <v>9.3257577431616279E-2</v>
      </c>
      <c r="P303">
        <f t="shared" si="144"/>
        <v>3.6719377969476548</v>
      </c>
      <c r="Q303">
        <f t="shared" si="145"/>
        <v>9.1961481199786088E-2</v>
      </c>
      <c r="R303">
        <f t="shared" si="146"/>
        <v>5.7590874140651935E-2</v>
      </c>
      <c r="S303">
        <f t="shared" si="147"/>
        <v>226.12225685950773</v>
      </c>
      <c r="T303">
        <f t="shared" si="148"/>
        <v>31.772984903410112</v>
      </c>
      <c r="U303">
        <f t="shared" si="149"/>
        <v>31.6108625</v>
      </c>
      <c r="V303">
        <f t="shared" si="150"/>
        <v>4.6709129973251251</v>
      </c>
      <c r="W303">
        <f t="shared" si="151"/>
        <v>67.451537942242638</v>
      </c>
      <c r="X303">
        <f t="shared" si="152"/>
        <v>3.0464332941605665</v>
      </c>
      <c r="Y303">
        <f t="shared" si="153"/>
        <v>4.5164771435888751</v>
      </c>
      <c r="Z303">
        <f t="shared" si="154"/>
        <v>1.6244797031645586</v>
      </c>
      <c r="AA303">
        <f t="shared" si="155"/>
        <v>-67.903070890890561</v>
      </c>
      <c r="AB303">
        <f t="shared" si="156"/>
        <v>-117.00515078636911</v>
      </c>
      <c r="AC303">
        <f t="shared" si="157"/>
        <v>-7.1778240207046089</v>
      </c>
      <c r="AD303">
        <f t="shared" si="158"/>
        <v>34.036211161543434</v>
      </c>
      <c r="AE303">
        <f t="shared" si="159"/>
        <v>56.573898139360828</v>
      </c>
      <c r="AF303">
        <f t="shared" si="160"/>
        <v>1.5278422551542181</v>
      </c>
      <c r="AG303">
        <f t="shared" si="161"/>
        <v>32.38847010273966</v>
      </c>
      <c r="AH303">
        <v>1965.1960593749959</v>
      </c>
      <c r="AI303">
        <v>1944.1869090909099</v>
      </c>
      <c r="AJ303">
        <v>1.748609007798708</v>
      </c>
      <c r="AK303">
        <v>66.645628169260647</v>
      </c>
      <c r="AL303">
        <f t="shared" si="162"/>
        <v>1.5397521743966112</v>
      </c>
      <c r="AM303">
        <v>29.577306268051078</v>
      </c>
      <c r="AN303">
        <v>30.19749411764705</v>
      </c>
      <c r="AO303">
        <v>1.8323679228499509E-5</v>
      </c>
      <c r="AP303">
        <v>87.351231965539924</v>
      </c>
      <c r="AQ303">
        <v>24</v>
      </c>
      <c r="AR303">
        <v>4</v>
      </c>
      <c r="AS303">
        <f t="shared" si="163"/>
        <v>1</v>
      </c>
      <c r="AT303">
        <f t="shared" si="164"/>
        <v>0</v>
      </c>
      <c r="AU303">
        <f t="shared" si="165"/>
        <v>47490.092020455122</v>
      </c>
      <c r="AV303">
        <f t="shared" si="166"/>
        <v>1200.0387499999999</v>
      </c>
      <c r="AW303">
        <f t="shared" si="167"/>
        <v>1025.9579760930092</v>
      </c>
      <c r="AX303">
        <f t="shared" si="168"/>
        <v>0.85493737272484682</v>
      </c>
      <c r="AY303">
        <f t="shared" si="169"/>
        <v>0.18842912935895423</v>
      </c>
      <c r="AZ303">
        <v>2.7</v>
      </c>
      <c r="BA303">
        <v>0.5</v>
      </c>
      <c r="BB303" t="s">
        <v>356</v>
      </c>
      <c r="BC303">
        <v>2</v>
      </c>
      <c r="BD303" t="b">
        <v>1</v>
      </c>
      <c r="BE303">
        <v>1665256816.6875</v>
      </c>
      <c r="BF303">
        <v>1882.4</v>
      </c>
      <c r="BG303">
        <v>1907.095</v>
      </c>
      <c r="BH303">
        <v>30.198437500000001</v>
      </c>
      <c r="BI303">
        <v>29.58295</v>
      </c>
      <c r="BJ303">
        <v>1880.7537500000001</v>
      </c>
      <c r="BK303">
        <v>30.002675</v>
      </c>
      <c r="BL303">
        <v>649.98887500000001</v>
      </c>
      <c r="BM303">
        <v>100.7805</v>
      </c>
      <c r="BN303">
        <v>9.9994037499999994E-2</v>
      </c>
      <c r="BO303">
        <v>31.0198125</v>
      </c>
      <c r="BP303">
        <v>31.6108625</v>
      </c>
      <c r="BQ303">
        <v>999.9</v>
      </c>
      <c r="BR303">
        <v>0</v>
      </c>
      <c r="BS303">
        <v>0</v>
      </c>
      <c r="BT303">
        <v>9004.4524999999994</v>
      </c>
      <c r="BU303">
        <v>0</v>
      </c>
      <c r="BV303">
        <v>89.270125000000007</v>
      </c>
      <c r="BW303">
        <v>-24.695724999999999</v>
      </c>
      <c r="BX303">
        <v>1941.0150000000001</v>
      </c>
      <c r="BY303">
        <v>1965.2325000000001</v>
      </c>
      <c r="BZ303">
        <v>0.61548225000000001</v>
      </c>
      <c r="CA303">
        <v>1907.095</v>
      </c>
      <c r="CB303">
        <v>29.58295</v>
      </c>
      <c r="CC303">
        <v>3.0434162499999999</v>
      </c>
      <c r="CD303">
        <v>2.9813874999999999</v>
      </c>
      <c r="CE303">
        <v>24.267362500000001</v>
      </c>
      <c r="CF303">
        <v>23.924325</v>
      </c>
      <c r="CG303">
        <v>1200.0387499999999</v>
      </c>
      <c r="CH303">
        <v>0.50000475</v>
      </c>
      <c r="CI303">
        <v>0.49999525000000011</v>
      </c>
      <c r="CJ303">
        <v>0</v>
      </c>
      <c r="CK303">
        <v>792.19024999999999</v>
      </c>
      <c r="CL303">
        <v>4.9990899999999998</v>
      </c>
      <c r="CM303">
        <v>8643.1474999999991</v>
      </c>
      <c r="CN303">
        <v>9558.1687499999989</v>
      </c>
      <c r="CO303">
        <v>43.686999999999998</v>
      </c>
      <c r="CP303">
        <v>45.726374999999997</v>
      </c>
      <c r="CQ303">
        <v>44.561999999999998</v>
      </c>
      <c r="CR303">
        <v>44.625</v>
      </c>
      <c r="CS303">
        <v>44.976374999999997</v>
      </c>
      <c r="CT303">
        <v>597.52499999999998</v>
      </c>
      <c r="CU303">
        <v>597.51375000000007</v>
      </c>
      <c r="CV303">
        <v>0</v>
      </c>
      <c r="CW303">
        <v>1665256821.7</v>
      </c>
      <c r="CX303">
        <v>0</v>
      </c>
      <c r="CY303">
        <v>1665253528.5999999</v>
      </c>
      <c r="CZ303" t="s">
        <v>357</v>
      </c>
      <c r="DA303">
        <v>1665253526.5999999</v>
      </c>
      <c r="DB303">
        <v>1665253528.5999999</v>
      </c>
      <c r="DC303">
        <v>13</v>
      </c>
      <c r="DD303">
        <v>3.1E-2</v>
      </c>
      <c r="DE303">
        <v>1.2999999999999999E-2</v>
      </c>
      <c r="DF303">
        <v>1.6459999999999999</v>
      </c>
      <c r="DG303">
        <v>0.19600000000000001</v>
      </c>
      <c r="DH303">
        <v>415</v>
      </c>
      <c r="DI303">
        <v>32</v>
      </c>
      <c r="DJ303">
        <v>0.56000000000000005</v>
      </c>
      <c r="DK303">
        <v>0.22</v>
      </c>
      <c r="DL303">
        <v>-24.81034146341463</v>
      </c>
      <c r="DM303">
        <v>0.85260627177697301</v>
      </c>
      <c r="DN303">
        <v>0.1181667259005407</v>
      </c>
      <c r="DO303">
        <v>0</v>
      </c>
      <c r="DP303">
        <v>0.63096121951219519</v>
      </c>
      <c r="DQ303">
        <v>-0.11182724738676</v>
      </c>
      <c r="DR303">
        <v>1.109781828155205E-2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364</v>
      </c>
      <c r="EA303">
        <v>3.2944100000000001</v>
      </c>
      <c r="EB303">
        <v>2.6251799999999998</v>
      </c>
      <c r="EC303">
        <v>0.27149400000000001</v>
      </c>
      <c r="ED303">
        <v>0.27203100000000002</v>
      </c>
      <c r="EE303">
        <v>0.12722600000000001</v>
      </c>
      <c r="EF303">
        <v>0.124311</v>
      </c>
      <c r="EG303">
        <v>21962.5</v>
      </c>
      <c r="EH303">
        <v>22471.8</v>
      </c>
      <c r="EI303">
        <v>28079.9</v>
      </c>
      <c r="EJ303">
        <v>29750.1</v>
      </c>
      <c r="EK303">
        <v>33651.199999999997</v>
      </c>
      <c r="EL303">
        <v>36237.4</v>
      </c>
      <c r="EM303">
        <v>39544.300000000003</v>
      </c>
      <c r="EN303">
        <v>42597.8</v>
      </c>
      <c r="EO303">
        <v>2.1442700000000001</v>
      </c>
      <c r="EP303">
        <v>2.1003500000000002</v>
      </c>
      <c r="EQ303">
        <v>7.7113499999999996E-3</v>
      </c>
      <c r="ER303">
        <v>0</v>
      </c>
      <c r="ES303">
        <v>31.4787</v>
      </c>
      <c r="ET303">
        <v>999.9</v>
      </c>
      <c r="EU303">
        <v>47.7</v>
      </c>
      <c r="EV303">
        <v>40.5</v>
      </c>
      <c r="EW303">
        <v>36.037399999999998</v>
      </c>
      <c r="EX303">
        <v>57.057400000000001</v>
      </c>
      <c r="EY303">
        <v>-3.39744</v>
      </c>
      <c r="EZ303">
        <v>2</v>
      </c>
      <c r="FA303">
        <v>0.68610800000000005</v>
      </c>
      <c r="FB303">
        <v>4.1484800000000002</v>
      </c>
      <c r="FC303">
        <v>20.2224</v>
      </c>
      <c r="FD303">
        <v>5.2189399999999999</v>
      </c>
      <c r="FE303">
        <v>12.0099</v>
      </c>
      <c r="FF303">
        <v>4.9859499999999999</v>
      </c>
      <c r="FG303">
        <v>3.2846299999999999</v>
      </c>
      <c r="FH303">
        <v>5160.6000000000004</v>
      </c>
      <c r="FI303">
        <v>9999</v>
      </c>
      <c r="FJ303">
        <v>9999</v>
      </c>
      <c r="FK303">
        <v>432.4</v>
      </c>
      <c r="FL303">
        <v>1.8658399999999999</v>
      </c>
      <c r="FM303">
        <v>1.8622000000000001</v>
      </c>
      <c r="FN303">
        <v>1.86432</v>
      </c>
      <c r="FO303">
        <v>1.8605</v>
      </c>
      <c r="FP303">
        <v>1.86117</v>
      </c>
      <c r="FQ303">
        <v>1.8602000000000001</v>
      </c>
      <c r="FR303">
        <v>1.86189</v>
      </c>
      <c r="FS303">
        <v>1.8584700000000001</v>
      </c>
      <c r="FT303">
        <v>0</v>
      </c>
      <c r="FU303">
        <v>0</v>
      </c>
      <c r="FV303">
        <v>0</v>
      </c>
      <c r="FW303">
        <v>0</v>
      </c>
      <c r="FX303" t="s">
        <v>359</v>
      </c>
      <c r="FY303" t="s">
        <v>360</v>
      </c>
      <c r="FZ303" t="s">
        <v>361</v>
      </c>
      <c r="GA303" t="s">
        <v>361</v>
      </c>
      <c r="GB303" t="s">
        <v>361</v>
      </c>
      <c r="GC303" t="s">
        <v>361</v>
      </c>
      <c r="GD303">
        <v>0</v>
      </c>
      <c r="GE303">
        <v>100</v>
      </c>
      <c r="GF303">
        <v>100</v>
      </c>
      <c r="GG303">
        <v>1.64</v>
      </c>
      <c r="GH303">
        <v>0.1958</v>
      </c>
      <c r="GI303">
        <v>1.646399999999971</v>
      </c>
      <c r="GJ303">
        <v>0</v>
      </c>
      <c r="GK303">
        <v>0</v>
      </c>
      <c r="GL303">
        <v>0</v>
      </c>
      <c r="GM303">
        <v>0.19577000000000669</v>
      </c>
      <c r="GN303">
        <v>0</v>
      </c>
      <c r="GO303">
        <v>0</v>
      </c>
      <c r="GP303">
        <v>0</v>
      </c>
      <c r="GQ303">
        <v>-1</v>
      </c>
      <c r="GR303">
        <v>-1</v>
      </c>
      <c r="GS303">
        <v>-1</v>
      </c>
      <c r="GT303">
        <v>-1</v>
      </c>
      <c r="GU303">
        <v>54.9</v>
      </c>
      <c r="GV303">
        <v>54.8</v>
      </c>
      <c r="GW303">
        <v>4.6203599999999998</v>
      </c>
      <c r="GX303">
        <v>2.5317400000000001</v>
      </c>
      <c r="GY303">
        <v>2.04834</v>
      </c>
      <c r="GZ303">
        <v>2.6000999999999999</v>
      </c>
      <c r="HA303">
        <v>2.1972700000000001</v>
      </c>
      <c r="HB303">
        <v>2.3547400000000001</v>
      </c>
      <c r="HC303">
        <v>45.261899999999997</v>
      </c>
      <c r="HD303">
        <v>13.6417</v>
      </c>
      <c r="HE303">
        <v>18</v>
      </c>
      <c r="HF303">
        <v>663.73299999999995</v>
      </c>
      <c r="HG303">
        <v>695.66</v>
      </c>
      <c r="HH303">
        <v>25.128399999999999</v>
      </c>
      <c r="HI303">
        <v>35.589100000000002</v>
      </c>
      <c r="HJ303">
        <v>30.0001</v>
      </c>
      <c r="HK303">
        <v>35.409300000000002</v>
      </c>
      <c r="HL303">
        <v>35.377200000000002</v>
      </c>
      <c r="HM303">
        <v>92.367800000000003</v>
      </c>
      <c r="HN303">
        <v>21.03</v>
      </c>
      <c r="HO303">
        <v>20.517199999999999</v>
      </c>
      <c r="HP303">
        <v>25.116499999999998</v>
      </c>
      <c r="HQ303">
        <v>1922.54</v>
      </c>
      <c r="HR303">
        <v>29.678100000000001</v>
      </c>
      <c r="HS303">
        <v>98.811700000000002</v>
      </c>
      <c r="HT303">
        <v>98.709400000000002</v>
      </c>
    </row>
    <row r="304" spans="1:228" x14ac:dyDescent="0.2">
      <c r="A304">
        <v>289</v>
      </c>
      <c r="B304">
        <v>1665256823</v>
      </c>
      <c r="C304">
        <v>1150</v>
      </c>
      <c r="D304" t="s">
        <v>938</v>
      </c>
      <c r="E304" t="s">
        <v>939</v>
      </c>
      <c r="F304">
        <v>4</v>
      </c>
      <c r="G304">
        <v>1665256821</v>
      </c>
      <c r="H304">
        <f t="shared" si="136"/>
        <v>1.490390653639855E-3</v>
      </c>
      <c r="I304">
        <f t="shared" si="137"/>
        <v>1.490390653639855</v>
      </c>
      <c r="J304">
        <f t="shared" si="138"/>
        <v>33.222174722763356</v>
      </c>
      <c r="K304">
        <f t="shared" si="139"/>
        <v>1889.5342857142859</v>
      </c>
      <c r="L304">
        <f t="shared" si="140"/>
        <v>1251.8592034289998</v>
      </c>
      <c r="M304">
        <f t="shared" si="141"/>
        <v>126.2880097937861</v>
      </c>
      <c r="N304">
        <f t="shared" si="142"/>
        <v>190.61690302420197</v>
      </c>
      <c r="O304">
        <f t="shared" si="143"/>
        <v>9.0277791130574228E-2</v>
      </c>
      <c r="P304">
        <f t="shared" si="144"/>
        <v>3.6607252073765051</v>
      </c>
      <c r="Q304">
        <f t="shared" si="145"/>
        <v>8.9058948187615741E-2</v>
      </c>
      <c r="R304">
        <f t="shared" si="146"/>
        <v>5.5769979819699264E-2</v>
      </c>
      <c r="S304">
        <f t="shared" si="147"/>
        <v>226.10217952114863</v>
      </c>
      <c r="T304">
        <f t="shared" si="148"/>
        <v>31.78444291297162</v>
      </c>
      <c r="U304">
        <f t="shared" si="149"/>
        <v>31.605699999999999</v>
      </c>
      <c r="V304">
        <f t="shared" si="150"/>
        <v>4.6695444293572033</v>
      </c>
      <c r="W304">
        <f t="shared" si="151"/>
        <v>67.443229274521755</v>
      </c>
      <c r="X304">
        <f t="shared" si="152"/>
        <v>3.0458822153273153</v>
      </c>
      <c r="Y304">
        <f t="shared" si="153"/>
        <v>4.5162164506229656</v>
      </c>
      <c r="Z304">
        <f t="shared" si="154"/>
        <v>1.623662214029888</v>
      </c>
      <c r="AA304">
        <f t="shared" si="155"/>
        <v>-65.726227825517611</v>
      </c>
      <c r="AB304">
        <f t="shared" si="156"/>
        <v>-115.82883350037021</v>
      </c>
      <c r="AC304">
        <f t="shared" si="157"/>
        <v>-7.127208598104092</v>
      </c>
      <c r="AD304">
        <f t="shared" si="158"/>
        <v>37.419909597156717</v>
      </c>
      <c r="AE304">
        <f t="shared" si="159"/>
        <v>57.034317568328085</v>
      </c>
      <c r="AF304">
        <f t="shared" si="160"/>
        <v>1.466889055706573</v>
      </c>
      <c r="AG304">
        <f t="shared" si="161"/>
        <v>33.222174722763356</v>
      </c>
      <c r="AH304">
        <v>1972.190280708345</v>
      </c>
      <c r="AI304">
        <v>1950.9499393939391</v>
      </c>
      <c r="AJ304">
        <v>1.718099466903837</v>
      </c>
      <c r="AK304">
        <v>66.645628169260647</v>
      </c>
      <c r="AL304">
        <f t="shared" si="162"/>
        <v>1.490390653639855</v>
      </c>
      <c r="AM304">
        <v>29.58891858970755</v>
      </c>
      <c r="AN304">
        <v>30.189292058823519</v>
      </c>
      <c r="AO304">
        <v>-7.7063021930619258E-7</v>
      </c>
      <c r="AP304">
        <v>87.351231965539924</v>
      </c>
      <c r="AQ304">
        <v>25</v>
      </c>
      <c r="AR304">
        <v>4</v>
      </c>
      <c r="AS304">
        <f t="shared" si="163"/>
        <v>1</v>
      </c>
      <c r="AT304">
        <f t="shared" si="164"/>
        <v>0</v>
      </c>
      <c r="AU304">
        <f t="shared" si="165"/>
        <v>47288.782329051253</v>
      </c>
      <c r="AV304">
        <f t="shared" si="166"/>
        <v>1199.9257142857141</v>
      </c>
      <c r="AW304">
        <f t="shared" si="167"/>
        <v>1025.8619707363464</v>
      </c>
      <c r="AX304">
        <f t="shared" si="168"/>
        <v>0.85493790034078609</v>
      </c>
      <c r="AY304">
        <f t="shared" si="169"/>
        <v>0.18843014765771698</v>
      </c>
      <c r="AZ304">
        <v>2.7</v>
      </c>
      <c r="BA304">
        <v>0.5</v>
      </c>
      <c r="BB304" t="s">
        <v>356</v>
      </c>
      <c r="BC304">
        <v>2</v>
      </c>
      <c r="BD304" t="b">
        <v>1</v>
      </c>
      <c r="BE304">
        <v>1665256821</v>
      </c>
      <c r="BF304">
        <v>1889.5342857142859</v>
      </c>
      <c r="BG304">
        <v>1914.3757142857139</v>
      </c>
      <c r="BH304">
        <v>30.193014285714291</v>
      </c>
      <c r="BI304">
        <v>29.60211428571429</v>
      </c>
      <c r="BJ304">
        <v>1887.8871428571431</v>
      </c>
      <c r="BK304">
        <v>29.99727142857143</v>
      </c>
      <c r="BL304">
        <v>650.02842857142855</v>
      </c>
      <c r="BM304">
        <v>100.78014285714281</v>
      </c>
      <c r="BN304">
        <v>0.10021928571428571</v>
      </c>
      <c r="BO304">
        <v>31.018799999999999</v>
      </c>
      <c r="BP304">
        <v>31.605699999999999</v>
      </c>
      <c r="BQ304">
        <v>999.89999999999986</v>
      </c>
      <c r="BR304">
        <v>0</v>
      </c>
      <c r="BS304">
        <v>0</v>
      </c>
      <c r="BT304">
        <v>8965.7142857142862</v>
      </c>
      <c r="BU304">
        <v>0</v>
      </c>
      <c r="BV304">
        <v>92.67238571428571</v>
      </c>
      <c r="BW304">
        <v>-24.841271428571421</v>
      </c>
      <c r="BX304">
        <v>1948.3628571428569</v>
      </c>
      <c r="BY304">
        <v>1972.774285714286</v>
      </c>
      <c r="BZ304">
        <v>0.59093371428571417</v>
      </c>
      <c r="CA304">
        <v>1914.3757142857139</v>
      </c>
      <c r="CB304">
        <v>29.60211428571429</v>
      </c>
      <c r="CC304">
        <v>3.0428642857142849</v>
      </c>
      <c r="CD304">
        <v>2.9833071428571429</v>
      </c>
      <c r="CE304">
        <v>24.26434285714285</v>
      </c>
      <c r="CF304">
        <v>23.935042857142861</v>
      </c>
      <c r="CG304">
        <v>1199.9257142857141</v>
      </c>
      <c r="CH304">
        <v>0.49998557142857147</v>
      </c>
      <c r="CI304">
        <v>0.50001442857142864</v>
      </c>
      <c r="CJ304">
        <v>0</v>
      </c>
      <c r="CK304">
        <v>791.98057142857147</v>
      </c>
      <c r="CL304">
        <v>4.9990899999999998</v>
      </c>
      <c r="CM304">
        <v>8649.0614285714291</v>
      </c>
      <c r="CN304">
        <v>9557.1842857142856</v>
      </c>
      <c r="CO304">
        <v>43.686999999999998</v>
      </c>
      <c r="CP304">
        <v>45.75</v>
      </c>
      <c r="CQ304">
        <v>44.580000000000013</v>
      </c>
      <c r="CR304">
        <v>44.678142857142859</v>
      </c>
      <c r="CS304">
        <v>45</v>
      </c>
      <c r="CT304">
        <v>597.44714285714292</v>
      </c>
      <c r="CU304">
        <v>597.47857142857151</v>
      </c>
      <c r="CV304">
        <v>0</v>
      </c>
      <c r="CW304">
        <v>1665256825.9000001</v>
      </c>
      <c r="CX304">
        <v>0</v>
      </c>
      <c r="CY304">
        <v>1665253528.5999999</v>
      </c>
      <c r="CZ304" t="s">
        <v>357</v>
      </c>
      <c r="DA304">
        <v>1665253526.5999999</v>
      </c>
      <c r="DB304">
        <v>1665253528.5999999</v>
      </c>
      <c r="DC304">
        <v>13</v>
      </c>
      <c r="DD304">
        <v>3.1E-2</v>
      </c>
      <c r="DE304">
        <v>1.2999999999999999E-2</v>
      </c>
      <c r="DF304">
        <v>1.6459999999999999</v>
      </c>
      <c r="DG304">
        <v>0.19600000000000001</v>
      </c>
      <c r="DH304">
        <v>415</v>
      </c>
      <c r="DI304">
        <v>32</v>
      </c>
      <c r="DJ304">
        <v>0.56000000000000005</v>
      </c>
      <c r="DK304">
        <v>0.22</v>
      </c>
      <c r="DL304">
        <v>-24.7835225</v>
      </c>
      <c r="DM304">
        <v>0.32779474671670478</v>
      </c>
      <c r="DN304">
        <v>8.4349218987196203E-2</v>
      </c>
      <c r="DO304">
        <v>0</v>
      </c>
      <c r="DP304">
        <v>0.62317697500000002</v>
      </c>
      <c r="DQ304">
        <v>-0.1199104052532847</v>
      </c>
      <c r="DR304">
        <v>1.198071914679478E-2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364</v>
      </c>
      <c r="EA304">
        <v>3.2945000000000002</v>
      </c>
      <c r="EB304">
        <v>2.6252599999999999</v>
      </c>
      <c r="EC304">
        <v>0.27203699999999997</v>
      </c>
      <c r="ED304">
        <v>0.27257599999999998</v>
      </c>
      <c r="EE304">
        <v>0.127189</v>
      </c>
      <c r="EF304">
        <v>0.1245</v>
      </c>
      <c r="EG304">
        <v>21946.2</v>
      </c>
      <c r="EH304">
        <v>22454.9</v>
      </c>
      <c r="EI304">
        <v>28080</v>
      </c>
      <c r="EJ304">
        <v>29750.1</v>
      </c>
      <c r="EK304">
        <v>33652.800000000003</v>
      </c>
      <c r="EL304">
        <v>36229.1</v>
      </c>
      <c r="EM304">
        <v>39544.400000000001</v>
      </c>
      <c r="EN304">
        <v>42597.2</v>
      </c>
      <c r="EO304">
        <v>2.1440700000000001</v>
      </c>
      <c r="EP304">
        <v>2.1005699999999998</v>
      </c>
      <c r="EQ304">
        <v>8.1211300000000007E-3</v>
      </c>
      <c r="ER304">
        <v>0</v>
      </c>
      <c r="ES304">
        <v>31.481400000000001</v>
      </c>
      <c r="ET304">
        <v>999.9</v>
      </c>
      <c r="EU304">
        <v>47.7</v>
      </c>
      <c r="EV304">
        <v>40.5</v>
      </c>
      <c r="EW304">
        <v>36.036200000000001</v>
      </c>
      <c r="EX304">
        <v>57.5974</v>
      </c>
      <c r="EY304">
        <v>-3.47356</v>
      </c>
      <c r="EZ304">
        <v>2</v>
      </c>
      <c r="FA304">
        <v>0.686392</v>
      </c>
      <c r="FB304">
        <v>4.1726599999999996</v>
      </c>
      <c r="FC304">
        <v>20.221900000000002</v>
      </c>
      <c r="FD304">
        <v>5.2184900000000001</v>
      </c>
      <c r="FE304">
        <v>12.0099</v>
      </c>
      <c r="FF304">
        <v>4.9861500000000003</v>
      </c>
      <c r="FG304">
        <v>3.2845499999999999</v>
      </c>
      <c r="FH304">
        <v>5160.6000000000004</v>
      </c>
      <c r="FI304">
        <v>9999</v>
      </c>
      <c r="FJ304">
        <v>9999</v>
      </c>
      <c r="FK304">
        <v>432.4</v>
      </c>
      <c r="FL304">
        <v>1.8658399999999999</v>
      </c>
      <c r="FM304">
        <v>1.86222</v>
      </c>
      <c r="FN304">
        <v>1.86433</v>
      </c>
      <c r="FO304">
        <v>1.8605</v>
      </c>
      <c r="FP304">
        <v>1.8611800000000001</v>
      </c>
      <c r="FQ304">
        <v>1.8602000000000001</v>
      </c>
      <c r="FR304">
        <v>1.8619000000000001</v>
      </c>
      <c r="FS304">
        <v>1.85849</v>
      </c>
      <c r="FT304">
        <v>0</v>
      </c>
      <c r="FU304">
        <v>0</v>
      </c>
      <c r="FV304">
        <v>0</v>
      </c>
      <c r="FW304">
        <v>0</v>
      </c>
      <c r="FX304" t="s">
        <v>359</v>
      </c>
      <c r="FY304" t="s">
        <v>360</v>
      </c>
      <c r="FZ304" t="s">
        <v>361</v>
      </c>
      <c r="GA304" t="s">
        <v>361</v>
      </c>
      <c r="GB304" t="s">
        <v>361</v>
      </c>
      <c r="GC304" t="s">
        <v>361</v>
      </c>
      <c r="GD304">
        <v>0</v>
      </c>
      <c r="GE304">
        <v>100</v>
      </c>
      <c r="GF304">
        <v>100</v>
      </c>
      <c r="GG304">
        <v>1.65</v>
      </c>
      <c r="GH304">
        <v>0.19570000000000001</v>
      </c>
      <c r="GI304">
        <v>1.646399999999971</v>
      </c>
      <c r="GJ304">
        <v>0</v>
      </c>
      <c r="GK304">
        <v>0</v>
      </c>
      <c r="GL304">
        <v>0</v>
      </c>
      <c r="GM304">
        <v>0.19577000000000669</v>
      </c>
      <c r="GN304">
        <v>0</v>
      </c>
      <c r="GO304">
        <v>0</v>
      </c>
      <c r="GP304">
        <v>0</v>
      </c>
      <c r="GQ304">
        <v>-1</v>
      </c>
      <c r="GR304">
        <v>-1</v>
      </c>
      <c r="GS304">
        <v>-1</v>
      </c>
      <c r="GT304">
        <v>-1</v>
      </c>
      <c r="GU304">
        <v>54.9</v>
      </c>
      <c r="GV304">
        <v>54.9</v>
      </c>
      <c r="GW304">
        <v>4.6301300000000003</v>
      </c>
      <c r="GX304">
        <v>2.52441</v>
      </c>
      <c r="GY304">
        <v>2.04834</v>
      </c>
      <c r="GZ304">
        <v>2.6000999999999999</v>
      </c>
      <c r="HA304">
        <v>2.1972700000000001</v>
      </c>
      <c r="HB304">
        <v>2.36328</v>
      </c>
      <c r="HC304">
        <v>45.290399999999998</v>
      </c>
      <c r="HD304">
        <v>13.6592</v>
      </c>
      <c r="HE304">
        <v>18</v>
      </c>
      <c r="HF304">
        <v>663.572</v>
      </c>
      <c r="HG304">
        <v>695.88199999999995</v>
      </c>
      <c r="HH304">
        <v>25.113900000000001</v>
      </c>
      <c r="HI304">
        <v>35.589100000000002</v>
      </c>
      <c r="HJ304">
        <v>30.000299999999999</v>
      </c>
      <c r="HK304">
        <v>35.409300000000002</v>
      </c>
      <c r="HL304">
        <v>35.378599999999999</v>
      </c>
      <c r="HM304">
        <v>92.622600000000006</v>
      </c>
      <c r="HN304">
        <v>20.758500000000002</v>
      </c>
      <c r="HO304">
        <v>20.517199999999999</v>
      </c>
      <c r="HP304">
        <v>25.097100000000001</v>
      </c>
      <c r="HQ304">
        <v>1929.22</v>
      </c>
      <c r="HR304">
        <v>29.709599999999998</v>
      </c>
      <c r="HS304">
        <v>98.812100000000001</v>
      </c>
      <c r="HT304">
        <v>98.708500000000001</v>
      </c>
    </row>
    <row r="305" spans="1:228" x14ac:dyDescent="0.2">
      <c r="A305">
        <v>290</v>
      </c>
      <c r="B305">
        <v>1665256827</v>
      </c>
      <c r="C305">
        <v>1154</v>
      </c>
      <c r="D305" t="s">
        <v>940</v>
      </c>
      <c r="E305" t="s">
        <v>941</v>
      </c>
      <c r="F305">
        <v>4</v>
      </c>
      <c r="G305">
        <v>1665256824.6875</v>
      </c>
      <c r="H305">
        <f t="shared" si="136"/>
        <v>1.3859016625470733E-3</v>
      </c>
      <c r="I305">
        <f t="shared" si="137"/>
        <v>1.3859016625470733</v>
      </c>
      <c r="J305">
        <f t="shared" si="138"/>
        <v>32.989752956063164</v>
      </c>
      <c r="K305">
        <f t="shared" si="139"/>
        <v>1895.67875</v>
      </c>
      <c r="L305">
        <f t="shared" si="140"/>
        <v>1216.6470893904157</v>
      </c>
      <c r="M305">
        <f t="shared" si="141"/>
        <v>122.7359352052983</v>
      </c>
      <c r="N305">
        <f t="shared" si="142"/>
        <v>191.23697106499134</v>
      </c>
      <c r="O305">
        <f t="shared" si="143"/>
        <v>8.37122846669211E-2</v>
      </c>
      <c r="P305">
        <f t="shared" si="144"/>
        <v>3.6739953156096909</v>
      </c>
      <c r="Q305">
        <f t="shared" si="145"/>
        <v>8.2666904727668356E-2</v>
      </c>
      <c r="R305">
        <f t="shared" si="146"/>
        <v>5.1759650944863123E-2</v>
      </c>
      <c r="S305">
        <f t="shared" si="147"/>
        <v>226.10359948518428</v>
      </c>
      <c r="T305">
        <f t="shared" si="148"/>
        <v>31.802430434158513</v>
      </c>
      <c r="U305">
        <f t="shared" si="149"/>
        <v>31.615137499999999</v>
      </c>
      <c r="V305">
        <f t="shared" si="150"/>
        <v>4.6720465552387251</v>
      </c>
      <c r="W305">
        <f t="shared" si="151"/>
        <v>67.439646929152289</v>
      </c>
      <c r="X305">
        <f t="shared" si="152"/>
        <v>3.0454881990178206</v>
      </c>
      <c r="Y305">
        <f t="shared" si="153"/>
        <v>4.5158720985256826</v>
      </c>
      <c r="Z305">
        <f t="shared" si="154"/>
        <v>1.6265583562209045</v>
      </c>
      <c r="AA305">
        <f t="shared" si="155"/>
        <v>-61.118263318325937</v>
      </c>
      <c r="AB305">
        <f t="shared" si="156"/>
        <v>-118.38294286065636</v>
      </c>
      <c r="AC305">
        <f t="shared" si="157"/>
        <v>-7.258348310057479</v>
      </c>
      <c r="AD305">
        <f t="shared" si="158"/>
        <v>39.344044996144504</v>
      </c>
      <c r="AE305">
        <f t="shared" si="159"/>
        <v>57.163019184821941</v>
      </c>
      <c r="AF305">
        <f t="shared" si="160"/>
        <v>1.2207708763566401</v>
      </c>
      <c r="AG305">
        <f t="shared" si="161"/>
        <v>32.989752956063164</v>
      </c>
      <c r="AH305">
        <v>1979.090952630288</v>
      </c>
      <c r="AI305">
        <v>1957.8443636363629</v>
      </c>
      <c r="AJ305">
        <v>1.7433244475980409</v>
      </c>
      <c r="AK305">
        <v>66.645628169260647</v>
      </c>
      <c r="AL305">
        <f t="shared" si="162"/>
        <v>1.3859016625470733</v>
      </c>
      <c r="AM305">
        <v>29.633034525784229</v>
      </c>
      <c r="AN305">
        <v>30.19198352941175</v>
      </c>
      <c r="AO305">
        <v>-1.1954514053985761E-4</v>
      </c>
      <c r="AP305">
        <v>87.351231965539924</v>
      </c>
      <c r="AQ305">
        <v>24</v>
      </c>
      <c r="AR305">
        <v>4</v>
      </c>
      <c r="AS305">
        <f t="shared" si="163"/>
        <v>1</v>
      </c>
      <c r="AT305">
        <f t="shared" si="164"/>
        <v>0</v>
      </c>
      <c r="AU305">
        <f t="shared" si="165"/>
        <v>47527.439726000521</v>
      </c>
      <c r="AV305">
        <f t="shared" si="166"/>
        <v>1199.9349999999999</v>
      </c>
      <c r="AW305">
        <f t="shared" si="167"/>
        <v>1025.8697385933597</v>
      </c>
      <c r="AX305">
        <f t="shared" si="168"/>
        <v>0.85493775795635574</v>
      </c>
      <c r="AY305">
        <f t="shared" si="169"/>
        <v>0.18842987285576659</v>
      </c>
      <c r="AZ305">
        <v>2.7</v>
      </c>
      <c r="BA305">
        <v>0.5</v>
      </c>
      <c r="BB305" t="s">
        <v>356</v>
      </c>
      <c r="BC305">
        <v>2</v>
      </c>
      <c r="BD305" t="b">
        <v>1</v>
      </c>
      <c r="BE305">
        <v>1665256824.6875</v>
      </c>
      <c r="BF305">
        <v>1895.67875</v>
      </c>
      <c r="BG305">
        <v>1920.385</v>
      </c>
      <c r="BH305">
        <v>30.189074999999999</v>
      </c>
      <c r="BI305">
        <v>29.697287500000002</v>
      </c>
      <c r="BJ305">
        <v>1894.0362500000001</v>
      </c>
      <c r="BK305">
        <v>29.993337499999999</v>
      </c>
      <c r="BL305">
        <v>649.99125000000004</v>
      </c>
      <c r="BM305">
        <v>100.780625</v>
      </c>
      <c r="BN305">
        <v>9.9849112500000003E-2</v>
      </c>
      <c r="BO305">
        <v>31.017462500000001</v>
      </c>
      <c r="BP305">
        <v>31.615137499999999</v>
      </c>
      <c r="BQ305">
        <v>999.9</v>
      </c>
      <c r="BR305">
        <v>0</v>
      </c>
      <c r="BS305">
        <v>0</v>
      </c>
      <c r="BT305">
        <v>9011.5625</v>
      </c>
      <c r="BU305">
        <v>0</v>
      </c>
      <c r="BV305">
        <v>96.203287500000016</v>
      </c>
      <c r="BW305">
        <v>-24.705349999999999</v>
      </c>
      <c r="BX305">
        <v>1954.69</v>
      </c>
      <c r="BY305">
        <v>1979.16</v>
      </c>
      <c r="BZ305">
        <v>0.49182874999999998</v>
      </c>
      <c r="CA305">
        <v>1920.385</v>
      </c>
      <c r="CB305">
        <v>29.697287500000002</v>
      </c>
      <c r="CC305">
        <v>3.0424737500000001</v>
      </c>
      <c r="CD305">
        <v>2.9929062499999999</v>
      </c>
      <c r="CE305">
        <v>24.2622</v>
      </c>
      <c r="CF305">
        <v>23.988487500000002</v>
      </c>
      <c r="CG305">
        <v>1199.9349999999999</v>
      </c>
      <c r="CH305">
        <v>0.49999100000000002</v>
      </c>
      <c r="CI305">
        <v>0.50000900000000004</v>
      </c>
      <c r="CJ305">
        <v>0</v>
      </c>
      <c r="CK305">
        <v>791.9615</v>
      </c>
      <c r="CL305">
        <v>4.9990899999999998</v>
      </c>
      <c r="CM305">
        <v>8619.7425000000003</v>
      </c>
      <c r="CN305">
        <v>9557.3050000000003</v>
      </c>
      <c r="CO305">
        <v>43.702749999999988</v>
      </c>
      <c r="CP305">
        <v>45.75</v>
      </c>
      <c r="CQ305">
        <v>44.601374999999997</v>
      </c>
      <c r="CR305">
        <v>44.686999999999998</v>
      </c>
      <c r="CS305">
        <v>45</v>
      </c>
      <c r="CT305">
        <v>597.45749999999998</v>
      </c>
      <c r="CU305">
        <v>597.47749999999996</v>
      </c>
      <c r="CV305">
        <v>0</v>
      </c>
      <c r="CW305">
        <v>1665256830.0999999</v>
      </c>
      <c r="CX305">
        <v>0</v>
      </c>
      <c r="CY305">
        <v>1665253528.5999999</v>
      </c>
      <c r="CZ305" t="s">
        <v>357</v>
      </c>
      <c r="DA305">
        <v>1665253526.5999999</v>
      </c>
      <c r="DB305">
        <v>1665253528.5999999</v>
      </c>
      <c r="DC305">
        <v>13</v>
      </c>
      <c r="DD305">
        <v>3.1E-2</v>
      </c>
      <c r="DE305">
        <v>1.2999999999999999E-2</v>
      </c>
      <c r="DF305">
        <v>1.6459999999999999</v>
      </c>
      <c r="DG305">
        <v>0.19600000000000001</v>
      </c>
      <c r="DH305">
        <v>415</v>
      </c>
      <c r="DI305">
        <v>32</v>
      </c>
      <c r="DJ305">
        <v>0.56000000000000005</v>
      </c>
      <c r="DK305">
        <v>0.22</v>
      </c>
      <c r="DL305">
        <v>-24.760294999999999</v>
      </c>
      <c r="DM305">
        <v>0.20281125703563241</v>
      </c>
      <c r="DN305">
        <v>7.6510855275575038E-2</v>
      </c>
      <c r="DO305">
        <v>0</v>
      </c>
      <c r="DP305">
        <v>0.59806154999999994</v>
      </c>
      <c r="DQ305">
        <v>-0.38197292307692488</v>
      </c>
      <c r="DR305">
        <v>4.6157802516448937E-2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364</v>
      </c>
      <c r="EA305">
        <v>3.2943799999999999</v>
      </c>
      <c r="EB305">
        <v>2.6252900000000001</v>
      </c>
      <c r="EC305">
        <v>0.27259</v>
      </c>
      <c r="ED305">
        <v>0.27311800000000003</v>
      </c>
      <c r="EE305">
        <v>0.127223</v>
      </c>
      <c r="EF305">
        <v>0.124726</v>
      </c>
      <c r="EG305">
        <v>21929.3</v>
      </c>
      <c r="EH305">
        <v>22437.599999999999</v>
      </c>
      <c r="EI305">
        <v>28079.9</v>
      </c>
      <c r="EJ305">
        <v>29749.599999999999</v>
      </c>
      <c r="EK305">
        <v>33651.199999999997</v>
      </c>
      <c r="EL305">
        <v>36219.199999999997</v>
      </c>
      <c r="EM305">
        <v>39544.1</v>
      </c>
      <c r="EN305">
        <v>42596.5</v>
      </c>
      <c r="EO305">
        <v>2.1442199999999998</v>
      </c>
      <c r="EP305">
        <v>2.1006</v>
      </c>
      <c r="EQ305">
        <v>8.4191600000000002E-3</v>
      </c>
      <c r="ER305">
        <v>0</v>
      </c>
      <c r="ES305">
        <v>31.485399999999998</v>
      </c>
      <c r="ET305">
        <v>999.9</v>
      </c>
      <c r="EU305">
        <v>47.7</v>
      </c>
      <c r="EV305">
        <v>40.5</v>
      </c>
      <c r="EW305">
        <v>36.0428</v>
      </c>
      <c r="EX305">
        <v>57.717399999999998</v>
      </c>
      <c r="EY305">
        <v>-3.39744</v>
      </c>
      <c r="EZ305">
        <v>2</v>
      </c>
      <c r="FA305">
        <v>0.68674800000000003</v>
      </c>
      <c r="FB305">
        <v>4.1847599999999998</v>
      </c>
      <c r="FC305">
        <v>20.221599999999999</v>
      </c>
      <c r="FD305">
        <v>5.2193899999999998</v>
      </c>
      <c r="FE305">
        <v>12.0099</v>
      </c>
      <c r="FF305">
        <v>4.9863499999999998</v>
      </c>
      <c r="FG305">
        <v>3.2846500000000001</v>
      </c>
      <c r="FH305">
        <v>5160.8999999999996</v>
      </c>
      <c r="FI305">
        <v>9999</v>
      </c>
      <c r="FJ305">
        <v>9999</v>
      </c>
      <c r="FK305">
        <v>432.4</v>
      </c>
      <c r="FL305">
        <v>1.8658600000000001</v>
      </c>
      <c r="FM305">
        <v>1.8622399999999999</v>
      </c>
      <c r="FN305">
        <v>1.86432</v>
      </c>
      <c r="FO305">
        <v>1.8605</v>
      </c>
      <c r="FP305">
        <v>1.8612</v>
      </c>
      <c r="FQ305">
        <v>1.8602000000000001</v>
      </c>
      <c r="FR305">
        <v>1.86191</v>
      </c>
      <c r="FS305">
        <v>1.85849</v>
      </c>
      <c r="FT305">
        <v>0</v>
      </c>
      <c r="FU305">
        <v>0</v>
      </c>
      <c r="FV305">
        <v>0</v>
      </c>
      <c r="FW305">
        <v>0</v>
      </c>
      <c r="FX305" t="s">
        <v>359</v>
      </c>
      <c r="FY305" t="s">
        <v>360</v>
      </c>
      <c r="FZ305" t="s">
        <v>361</v>
      </c>
      <c r="GA305" t="s">
        <v>361</v>
      </c>
      <c r="GB305" t="s">
        <v>361</v>
      </c>
      <c r="GC305" t="s">
        <v>361</v>
      </c>
      <c r="GD305">
        <v>0</v>
      </c>
      <c r="GE305">
        <v>100</v>
      </c>
      <c r="GF305">
        <v>100</v>
      </c>
      <c r="GG305">
        <v>1.65</v>
      </c>
      <c r="GH305">
        <v>0.1958</v>
      </c>
      <c r="GI305">
        <v>1.646399999999971</v>
      </c>
      <c r="GJ305">
        <v>0</v>
      </c>
      <c r="GK305">
        <v>0</v>
      </c>
      <c r="GL305">
        <v>0</v>
      </c>
      <c r="GM305">
        <v>0.19577000000000669</v>
      </c>
      <c r="GN305">
        <v>0</v>
      </c>
      <c r="GO305">
        <v>0</v>
      </c>
      <c r="GP305">
        <v>0</v>
      </c>
      <c r="GQ305">
        <v>-1</v>
      </c>
      <c r="GR305">
        <v>-1</v>
      </c>
      <c r="GS305">
        <v>-1</v>
      </c>
      <c r="GT305">
        <v>-1</v>
      </c>
      <c r="GU305">
        <v>55</v>
      </c>
      <c r="GV305">
        <v>55</v>
      </c>
      <c r="GW305">
        <v>4.6447799999999999</v>
      </c>
      <c r="GX305">
        <v>2.5341800000000001</v>
      </c>
      <c r="GY305">
        <v>2.04834</v>
      </c>
      <c r="GZ305">
        <v>2.6000999999999999</v>
      </c>
      <c r="HA305">
        <v>2.1972700000000001</v>
      </c>
      <c r="HB305">
        <v>2.3596200000000001</v>
      </c>
      <c r="HC305">
        <v>45.290399999999998</v>
      </c>
      <c r="HD305">
        <v>13.6592</v>
      </c>
      <c r="HE305">
        <v>18</v>
      </c>
      <c r="HF305">
        <v>663.69200000000001</v>
      </c>
      <c r="HG305">
        <v>695.92499999999995</v>
      </c>
      <c r="HH305">
        <v>25.097200000000001</v>
      </c>
      <c r="HI305">
        <v>35.592399999999998</v>
      </c>
      <c r="HJ305">
        <v>30.000499999999999</v>
      </c>
      <c r="HK305">
        <v>35.409300000000002</v>
      </c>
      <c r="HL305">
        <v>35.380400000000002</v>
      </c>
      <c r="HM305">
        <v>92.867999999999995</v>
      </c>
      <c r="HN305">
        <v>20.758500000000002</v>
      </c>
      <c r="HO305">
        <v>20.147200000000002</v>
      </c>
      <c r="HP305">
        <v>25.0794</v>
      </c>
      <c r="HQ305">
        <v>1935.9</v>
      </c>
      <c r="HR305">
        <v>29.706299999999999</v>
      </c>
      <c r="HS305">
        <v>98.811499999999995</v>
      </c>
      <c r="HT305">
        <v>98.706999999999994</v>
      </c>
    </row>
    <row r="306" spans="1:228" x14ac:dyDescent="0.2">
      <c r="A306">
        <v>291</v>
      </c>
      <c r="B306">
        <v>1665256831</v>
      </c>
      <c r="C306">
        <v>1158</v>
      </c>
      <c r="D306" t="s">
        <v>942</v>
      </c>
      <c r="E306" t="s">
        <v>943</v>
      </c>
      <c r="F306">
        <v>4</v>
      </c>
      <c r="G306">
        <v>1665256829</v>
      </c>
      <c r="H306">
        <f t="shared" si="136"/>
        <v>1.2044615917482589E-3</v>
      </c>
      <c r="I306">
        <f t="shared" si="137"/>
        <v>1.2044615917482588</v>
      </c>
      <c r="J306">
        <f t="shared" si="138"/>
        <v>32.394093068801503</v>
      </c>
      <c r="K306">
        <f t="shared" si="139"/>
        <v>1903.0971428571429</v>
      </c>
      <c r="L306">
        <f t="shared" si="140"/>
        <v>1141.9134983179724</v>
      </c>
      <c r="M306">
        <f t="shared" si="141"/>
        <v>115.19506987207951</v>
      </c>
      <c r="N306">
        <f t="shared" si="142"/>
        <v>191.9825001348205</v>
      </c>
      <c r="O306">
        <f t="shared" si="143"/>
        <v>7.2623058838166582E-2</v>
      </c>
      <c r="P306">
        <f t="shared" si="144"/>
        <v>3.6719061626446594</v>
      </c>
      <c r="Q306">
        <f t="shared" si="145"/>
        <v>7.1834444619872151E-2</v>
      </c>
      <c r="R306">
        <f t="shared" si="146"/>
        <v>4.4966668025826495E-2</v>
      </c>
      <c r="S306">
        <f t="shared" si="147"/>
        <v>226.11881495069969</v>
      </c>
      <c r="T306">
        <f t="shared" si="148"/>
        <v>31.846363028986701</v>
      </c>
      <c r="U306">
        <f t="shared" si="149"/>
        <v>31.62162857142857</v>
      </c>
      <c r="V306">
        <f t="shared" si="150"/>
        <v>4.6737681840651133</v>
      </c>
      <c r="W306">
        <f t="shared" si="151"/>
        <v>67.453416503686114</v>
      </c>
      <c r="X306">
        <f t="shared" si="152"/>
        <v>3.0470395271659187</v>
      </c>
      <c r="Y306">
        <f t="shared" si="153"/>
        <v>4.5172501040023789</v>
      </c>
      <c r="Z306">
        <f t="shared" si="154"/>
        <v>1.6267286568991945</v>
      </c>
      <c r="AA306">
        <f t="shared" si="155"/>
        <v>-53.116756196098216</v>
      </c>
      <c r="AB306">
        <f t="shared" si="156"/>
        <v>-118.54115925546652</v>
      </c>
      <c r="AC306">
        <f t="shared" si="157"/>
        <v>-7.2726086890527979</v>
      </c>
      <c r="AD306">
        <f t="shared" si="158"/>
        <v>47.188290810082165</v>
      </c>
      <c r="AE306">
        <f t="shared" si="159"/>
        <v>57.065017127581264</v>
      </c>
      <c r="AF306">
        <f t="shared" si="160"/>
        <v>1.1820337722034857</v>
      </c>
      <c r="AG306">
        <f t="shared" si="161"/>
        <v>32.394093068801503</v>
      </c>
      <c r="AH306">
        <v>1986.228000948885</v>
      </c>
      <c r="AI306">
        <v>1965.049818181817</v>
      </c>
      <c r="AJ306">
        <v>1.788660222206268</v>
      </c>
      <c r="AK306">
        <v>66.645628169260647</v>
      </c>
      <c r="AL306">
        <f t="shared" si="162"/>
        <v>1.2044615917482588</v>
      </c>
      <c r="AM306">
        <v>29.727033223435129</v>
      </c>
      <c r="AN306">
        <v>30.21187441176469</v>
      </c>
      <c r="AO306">
        <v>7.2949748736595248E-5</v>
      </c>
      <c r="AP306">
        <v>87.351231965539924</v>
      </c>
      <c r="AQ306">
        <v>25</v>
      </c>
      <c r="AR306">
        <v>4</v>
      </c>
      <c r="AS306">
        <f t="shared" si="163"/>
        <v>1</v>
      </c>
      <c r="AT306">
        <f t="shared" si="164"/>
        <v>0</v>
      </c>
      <c r="AU306">
        <f t="shared" si="165"/>
        <v>47489.04482062615</v>
      </c>
      <c r="AV306">
        <f t="shared" si="166"/>
        <v>1200.007142857143</v>
      </c>
      <c r="AW306">
        <f t="shared" si="167"/>
        <v>1025.9322564511399</v>
      </c>
      <c r="AX306">
        <f t="shared" si="168"/>
        <v>0.85493845812322289</v>
      </c>
      <c r="AY306">
        <f t="shared" si="169"/>
        <v>0.1884312241778201</v>
      </c>
      <c r="AZ306">
        <v>2.7</v>
      </c>
      <c r="BA306">
        <v>0.5</v>
      </c>
      <c r="BB306" t="s">
        <v>356</v>
      </c>
      <c r="BC306">
        <v>2</v>
      </c>
      <c r="BD306" t="b">
        <v>1</v>
      </c>
      <c r="BE306">
        <v>1665256829</v>
      </c>
      <c r="BF306">
        <v>1903.0971428571429</v>
      </c>
      <c r="BG306">
        <v>1927.737142857143</v>
      </c>
      <c r="BH306">
        <v>30.204899999999999</v>
      </c>
      <c r="BI306">
        <v>29.7287</v>
      </c>
      <c r="BJ306">
        <v>1901.4485714285711</v>
      </c>
      <c r="BK306">
        <v>30.009128571428569</v>
      </c>
      <c r="BL306">
        <v>649.95642857142855</v>
      </c>
      <c r="BM306">
        <v>100.7791428571428</v>
      </c>
      <c r="BN306">
        <v>9.9837942857142856E-2</v>
      </c>
      <c r="BO306">
        <v>31.022814285714279</v>
      </c>
      <c r="BP306">
        <v>31.62162857142857</v>
      </c>
      <c r="BQ306">
        <v>999.89999999999986</v>
      </c>
      <c r="BR306">
        <v>0</v>
      </c>
      <c r="BS306">
        <v>0</v>
      </c>
      <c r="BT306">
        <v>9004.4642857142862</v>
      </c>
      <c r="BU306">
        <v>0</v>
      </c>
      <c r="BV306">
        <v>101.1091</v>
      </c>
      <c r="BW306">
        <v>-24.643328571428569</v>
      </c>
      <c r="BX306">
        <v>1962.3671428571431</v>
      </c>
      <c r="BY306">
        <v>1986.802857142857</v>
      </c>
      <c r="BZ306">
        <v>0.47620471428571431</v>
      </c>
      <c r="CA306">
        <v>1927.737142857143</v>
      </c>
      <c r="CB306">
        <v>29.7287</v>
      </c>
      <c r="CC306">
        <v>3.044028571428572</v>
      </c>
      <c r="CD306">
        <v>2.9960371428571428</v>
      </c>
      <c r="CE306">
        <v>24.27072857142857</v>
      </c>
      <c r="CF306">
        <v>24.005885714285711</v>
      </c>
      <c r="CG306">
        <v>1200.007142857143</v>
      </c>
      <c r="CH306">
        <v>0.49996657142857143</v>
      </c>
      <c r="CI306">
        <v>0.50003342857142852</v>
      </c>
      <c r="CJ306">
        <v>0</v>
      </c>
      <c r="CK306">
        <v>791.75699999999995</v>
      </c>
      <c r="CL306">
        <v>4.9990899999999998</v>
      </c>
      <c r="CM306">
        <v>8608.3885714285716</v>
      </c>
      <c r="CN306">
        <v>9557.8042857142864</v>
      </c>
      <c r="CO306">
        <v>43.732000000000014</v>
      </c>
      <c r="CP306">
        <v>45.75</v>
      </c>
      <c r="CQ306">
        <v>44.625</v>
      </c>
      <c r="CR306">
        <v>44.686999999999998</v>
      </c>
      <c r="CS306">
        <v>45</v>
      </c>
      <c r="CT306">
        <v>597.46571428571428</v>
      </c>
      <c r="CU306">
        <v>597.54142857142858</v>
      </c>
      <c r="CV306">
        <v>0</v>
      </c>
      <c r="CW306">
        <v>1665256833.7</v>
      </c>
      <c r="CX306">
        <v>0</v>
      </c>
      <c r="CY306">
        <v>1665253528.5999999</v>
      </c>
      <c r="CZ306" t="s">
        <v>357</v>
      </c>
      <c r="DA306">
        <v>1665253526.5999999</v>
      </c>
      <c r="DB306">
        <v>1665253528.5999999</v>
      </c>
      <c r="DC306">
        <v>13</v>
      </c>
      <c r="DD306">
        <v>3.1E-2</v>
      </c>
      <c r="DE306">
        <v>1.2999999999999999E-2</v>
      </c>
      <c r="DF306">
        <v>1.6459999999999999</v>
      </c>
      <c r="DG306">
        <v>0.19600000000000001</v>
      </c>
      <c r="DH306">
        <v>415</v>
      </c>
      <c r="DI306">
        <v>32</v>
      </c>
      <c r="DJ306">
        <v>0.56000000000000005</v>
      </c>
      <c r="DK306">
        <v>0.22</v>
      </c>
      <c r="DL306">
        <v>-24.723800000000001</v>
      </c>
      <c r="DM306">
        <v>0.25933797909403111</v>
      </c>
      <c r="DN306">
        <v>8.2571264120979537E-2</v>
      </c>
      <c r="DO306">
        <v>0</v>
      </c>
      <c r="DP306">
        <v>0.56397082926829267</v>
      </c>
      <c r="DQ306">
        <v>-0.60094620209059169</v>
      </c>
      <c r="DR306">
        <v>6.5161294738855693E-2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364</v>
      </c>
      <c r="EA306">
        <v>3.2942399999999998</v>
      </c>
      <c r="EB306">
        <v>2.6252399999999998</v>
      </c>
      <c r="EC306">
        <v>0.273144</v>
      </c>
      <c r="ED306">
        <v>0.27366800000000002</v>
      </c>
      <c r="EE306">
        <v>0.12726000000000001</v>
      </c>
      <c r="EF306">
        <v>0.12467499999999999</v>
      </c>
      <c r="EG306">
        <v>21912.400000000001</v>
      </c>
      <c r="EH306">
        <v>22420.400000000001</v>
      </c>
      <c r="EI306">
        <v>28079.9</v>
      </c>
      <c r="EJ306">
        <v>29749.4</v>
      </c>
      <c r="EK306">
        <v>33649.699999999997</v>
      </c>
      <c r="EL306">
        <v>36221</v>
      </c>
      <c r="EM306">
        <v>39543.9</v>
      </c>
      <c r="EN306">
        <v>42596.1</v>
      </c>
      <c r="EO306">
        <v>2.1440999999999999</v>
      </c>
      <c r="EP306">
        <v>2.1006499999999999</v>
      </c>
      <c r="EQ306">
        <v>8.1211300000000007E-3</v>
      </c>
      <c r="ER306">
        <v>0</v>
      </c>
      <c r="ES306">
        <v>31.489699999999999</v>
      </c>
      <c r="ET306">
        <v>999.9</v>
      </c>
      <c r="EU306">
        <v>47.7</v>
      </c>
      <c r="EV306">
        <v>40.5</v>
      </c>
      <c r="EW306">
        <v>36.036900000000003</v>
      </c>
      <c r="EX306">
        <v>57.417400000000001</v>
      </c>
      <c r="EY306">
        <v>-3.4575300000000002</v>
      </c>
      <c r="EZ306">
        <v>2</v>
      </c>
      <c r="FA306">
        <v>0.68690600000000002</v>
      </c>
      <c r="FB306">
        <v>4.2007399999999997</v>
      </c>
      <c r="FC306">
        <v>20.220700000000001</v>
      </c>
      <c r="FD306">
        <v>5.2151899999999998</v>
      </c>
      <c r="FE306">
        <v>12.0099</v>
      </c>
      <c r="FF306">
        <v>4.9851000000000001</v>
      </c>
      <c r="FG306">
        <v>3.2841300000000002</v>
      </c>
      <c r="FH306">
        <v>5160.8999999999996</v>
      </c>
      <c r="FI306">
        <v>9999</v>
      </c>
      <c r="FJ306">
        <v>9999</v>
      </c>
      <c r="FK306">
        <v>432.4</v>
      </c>
      <c r="FL306">
        <v>1.8658399999999999</v>
      </c>
      <c r="FM306">
        <v>1.86226</v>
      </c>
      <c r="FN306">
        <v>1.86433</v>
      </c>
      <c r="FO306">
        <v>1.8605</v>
      </c>
      <c r="FP306">
        <v>1.8612</v>
      </c>
      <c r="FQ306">
        <v>1.8602000000000001</v>
      </c>
      <c r="FR306">
        <v>1.8619000000000001</v>
      </c>
      <c r="FS306">
        <v>1.85849</v>
      </c>
      <c r="FT306">
        <v>0</v>
      </c>
      <c r="FU306">
        <v>0</v>
      </c>
      <c r="FV306">
        <v>0</v>
      </c>
      <c r="FW306">
        <v>0</v>
      </c>
      <c r="FX306" t="s">
        <v>359</v>
      </c>
      <c r="FY306" t="s">
        <v>360</v>
      </c>
      <c r="FZ306" t="s">
        <v>361</v>
      </c>
      <c r="GA306" t="s">
        <v>361</v>
      </c>
      <c r="GB306" t="s">
        <v>361</v>
      </c>
      <c r="GC306" t="s">
        <v>361</v>
      </c>
      <c r="GD306">
        <v>0</v>
      </c>
      <c r="GE306">
        <v>100</v>
      </c>
      <c r="GF306">
        <v>100</v>
      </c>
      <c r="GG306">
        <v>1.65</v>
      </c>
      <c r="GH306">
        <v>0.1958</v>
      </c>
      <c r="GI306">
        <v>1.646399999999971</v>
      </c>
      <c r="GJ306">
        <v>0</v>
      </c>
      <c r="GK306">
        <v>0</v>
      </c>
      <c r="GL306">
        <v>0</v>
      </c>
      <c r="GM306">
        <v>0.19577000000000669</v>
      </c>
      <c r="GN306">
        <v>0</v>
      </c>
      <c r="GO306">
        <v>0</v>
      </c>
      <c r="GP306">
        <v>0</v>
      </c>
      <c r="GQ306">
        <v>-1</v>
      </c>
      <c r="GR306">
        <v>-1</v>
      </c>
      <c r="GS306">
        <v>-1</v>
      </c>
      <c r="GT306">
        <v>-1</v>
      </c>
      <c r="GU306">
        <v>55.1</v>
      </c>
      <c r="GV306">
        <v>55</v>
      </c>
      <c r="GW306">
        <v>4.6581999999999999</v>
      </c>
      <c r="GX306">
        <v>2.5341800000000001</v>
      </c>
      <c r="GY306">
        <v>2.04834</v>
      </c>
      <c r="GZ306">
        <v>2.5988799999999999</v>
      </c>
      <c r="HA306">
        <v>2.1972700000000001</v>
      </c>
      <c r="HB306">
        <v>2.2888199999999999</v>
      </c>
      <c r="HC306">
        <v>45.290399999999998</v>
      </c>
      <c r="HD306">
        <v>13.6417</v>
      </c>
      <c r="HE306">
        <v>18</v>
      </c>
      <c r="HF306">
        <v>663.59199999999998</v>
      </c>
      <c r="HG306">
        <v>695.97199999999998</v>
      </c>
      <c r="HH306">
        <v>25.082599999999999</v>
      </c>
      <c r="HI306">
        <v>35.592399999999998</v>
      </c>
      <c r="HJ306">
        <v>30.000299999999999</v>
      </c>
      <c r="HK306">
        <v>35.409300000000002</v>
      </c>
      <c r="HL306">
        <v>35.380400000000002</v>
      </c>
      <c r="HM306">
        <v>93.107600000000005</v>
      </c>
      <c r="HN306">
        <v>20.758500000000002</v>
      </c>
      <c r="HO306">
        <v>20.147200000000002</v>
      </c>
      <c r="HP306">
        <v>25.057200000000002</v>
      </c>
      <c r="HQ306">
        <v>1942.58</v>
      </c>
      <c r="HR306">
        <v>29.612500000000001</v>
      </c>
      <c r="HS306">
        <v>98.811199999999999</v>
      </c>
      <c r="HT306">
        <v>98.706100000000006</v>
      </c>
    </row>
    <row r="307" spans="1:228" x14ac:dyDescent="0.2">
      <c r="A307">
        <v>292</v>
      </c>
      <c r="B307">
        <v>1665256835</v>
      </c>
      <c r="C307">
        <v>1162</v>
      </c>
      <c r="D307" t="s">
        <v>944</v>
      </c>
      <c r="E307" t="s">
        <v>945</v>
      </c>
      <c r="F307">
        <v>4</v>
      </c>
      <c r="G307">
        <v>1665256832.6875</v>
      </c>
      <c r="H307">
        <f t="shared" si="136"/>
        <v>1.2685830395747426E-3</v>
      </c>
      <c r="I307">
        <f t="shared" si="137"/>
        <v>1.2685830395747426</v>
      </c>
      <c r="J307">
        <f t="shared" si="138"/>
        <v>33.080591458454542</v>
      </c>
      <c r="K307">
        <f t="shared" si="139"/>
        <v>1909.3025</v>
      </c>
      <c r="L307">
        <f t="shared" si="140"/>
        <v>1169.4369501009737</v>
      </c>
      <c r="M307">
        <f t="shared" si="141"/>
        <v>117.97230269089796</v>
      </c>
      <c r="N307">
        <f t="shared" si="142"/>
        <v>192.60962503283287</v>
      </c>
      <c r="O307">
        <f t="shared" si="143"/>
        <v>7.6511370264286005E-2</v>
      </c>
      <c r="P307">
        <f t="shared" si="144"/>
        <v>3.6751848794828383</v>
      </c>
      <c r="Q307">
        <f t="shared" si="145"/>
        <v>7.5637368398720164E-2</v>
      </c>
      <c r="R307">
        <f t="shared" si="146"/>
        <v>4.7351048833223316E-2</v>
      </c>
      <c r="S307">
        <f t="shared" si="147"/>
        <v>226.10473986087052</v>
      </c>
      <c r="T307">
        <f t="shared" si="148"/>
        <v>31.837449705287675</v>
      </c>
      <c r="U307">
        <f t="shared" si="149"/>
        <v>31.62745</v>
      </c>
      <c r="V307">
        <f t="shared" si="150"/>
        <v>4.6753126731493637</v>
      </c>
      <c r="W307">
        <f t="shared" si="151"/>
        <v>67.457359615596175</v>
      </c>
      <c r="X307">
        <f t="shared" si="152"/>
        <v>3.0481381518970294</v>
      </c>
      <c r="Y307">
        <f t="shared" si="153"/>
        <v>4.5186146763922528</v>
      </c>
      <c r="Z307">
        <f t="shared" si="154"/>
        <v>1.6271745212523343</v>
      </c>
      <c r="AA307">
        <f t="shared" si="155"/>
        <v>-55.94451204524615</v>
      </c>
      <c r="AB307">
        <f t="shared" si="156"/>
        <v>-118.7506748578224</v>
      </c>
      <c r="AC307">
        <f t="shared" si="157"/>
        <v>-7.2793621034558109</v>
      </c>
      <c r="AD307">
        <f t="shared" si="158"/>
        <v>44.130190854346168</v>
      </c>
      <c r="AE307">
        <f t="shared" si="159"/>
        <v>57.135893046785156</v>
      </c>
      <c r="AF307">
        <f t="shared" si="160"/>
        <v>1.2800184081534451</v>
      </c>
      <c r="AG307">
        <f t="shared" si="161"/>
        <v>33.080591458454542</v>
      </c>
      <c r="AH307">
        <v>1993.172264404838</v>
      </c>
      <c r="AI307">
        <v>1971.9256969696969</v>
      </c>
      <c r="AJ307">
        <v>1.7341625289583611</v>
      </c>
      <c r="AK307">
        <v>66.645628169260647</v>
      </c>
      <c r="AL307">
        <f t="shared" si="162"/>
        <v>1.2685830395747426</v>
      </c>
      <c r="AM307">
        <v>29.719010905664039</v>
      </c>
      <c r="AN307">
        <v>30.218691470588229</v>
      </c>
      <c r="AO307">
        <v>2.1145926646814542E-3</v>
      </c>
      <c r="AP307">
        <v>87.351231965539924</v>
      </c>
      <c r="AQ307">
        <v>25</v>
      </c>
      <c r="AR307">
        <v>4</v>
      </c>
      <c r="AS307">
        <f t="shared" si="163"/>
        <v>1</v>
      </c>
      <c r="AT307">
        <f t="shared" si="164"/>
        <v>0</v>
      </c>
      <c r="AU307">
        <f t="shared" si="165"/>
        <v>47547.147307203486</v>
      </c>
      <c r="AV307">
        <f t="shared" si="166"/>
        <v>1199.93625</v>
      </c>
      <c r="AW307">
        <f t="shared" si="167"/>
        <v>1025.8712760937153</v>
      </c>
      <c r="AX307">
        <f t="shared" si="168"/>
        <v>0.85493814866724405</v>
      </c>
      <c r="AY307">
        <f t="shared" si="169"/>
        <v>0.18843062692778098</v>
      </c>
      <c r="AZ307">
        <v>2.7</v>
      </c>
      <c r="BA307">
        <v>0.5</v>
      </c>
      <c r="BB307" t="s">
        <v>356</v>
      </c>
      <c r="BC307">
        <v>2</v>
      </c>
      <c r="BD307" t="b">
        <v>1</v>
      </c>
      <c r="BE307">
        <v>1665256832.6875</v>
      </c>
      <c r="BF307">
        <v>1909.3025</v>
      </c>
      <c r="BG307">
        <v>1934.05</v>
      </c>
      <c r="BH307">
        <v>30.215612499999999</v>
      </c>
      <c r="BI307">
        <v>29.7</v>
      </c>
      <c r="BJ307">
        <v>1907.655</v>
      </c>
      <c r="BK307">
        <v>30.019837500000001</v>
      </c>
      <c r="BL307">
        <v>650.02750000000003</v>
      </c>
      <c r="BM307">
        <v>100.7795</v>
      </c>
      <c r="BN307">
        <v>0.10007515</v>
      </c>
      <c r="BO307">
        <v>31.028112499999999</v>
      </c>
      <c r="BP307">
        <v>31.62745</v>
      </c>
      <c r="BQ307">
        <v>999.9</v>
      </c>
      <c r="BR307">
        <v>0</v>
      </c>
      <c r="BS307">
        <v>0</v>
      </c>
      <c r="BT307">
        <v>9015.78125</v>
      </c>
      <c r="BU307">
        <v>0</v>
      </c>
      <c r="BV307">
        <v>104.85299999999999</v>
      </c>
      <c r="BW307">
        <v>-24.748112500000001</v>
      </c>
      <c r="BX307">
        <v>1968.79</v>
      </c>
      <c r="BY307">
        <v>1993.2474999999999</v>
      </c>
      <c r="BZ307">
        <v>0.51561449999999998</v>
      </c>
      <c r="CA307">
        <v>1934.05</v>
      </c>
      <c r="CB307">
        <v>29.7</v>
      </c>
      <c r="CC307">
        <v>3.04511625</v>
      </c>
      <c r="CD307">
        <v>2.9931512499999999</v>
      </c>
      <c r="CE307">
        <v>24.2766625</v>
      </c>
      <c r="CF307">
        <v>23.989850000000001</v>
      </c>
      <c r="CG307">
        <v>1199.93625</v>
      </c>
      <c r="CH307">
        <v>0.49997962499999998</v>
      </c>
      <c r="CI307">
        <v>0.50002037500000007</v>
      </c>
      <c r="CJ307">
        <v>0</v>
      </c>
      <c r="CK307">
        <v>791.91300000000001</v>
      </c>
      <c r="CL307">
        <v>4.9990899999999998</v>
      </c>
      <c r="CM307">
        <v>8605.5650000000005</v>
      </c>
      <c r="CN307">
        <v>9557.2724999999991</v>
      </c>
      <c r="CO307">
        <v>43.75</v>
      </c>
      <c r="CP307">
        <v>45.796499999999988</v>
      </c>
      <c r="CQ307">
        <v>44.625</v>
      </c>
      <c r="CR307">
        <v>44.702749999999988</v>
      </c>
      <c r="CS307">
        <v>45</v>
      </c>
      <c r="CT307">
        <v>597.4425</v>
      </c>
      <c r="CU307">
        <v>597.49375000000009</v>
      </c>
      <c r="CV307">
        <v>0</v>
      </c>
      <c r="CW307">
        <v>1665256837.9000001</v>
      </c>
      <c r="CX307">
        <v>0</v>
      </c>
      <c r="CY307">
        <v>1665253528.5999999</v>
      </c>
      <c r="CZ307" t="s">
        <v>357</v>
      </c>
      <c r="DA307">
        <v>1665253526.5999999</v>
      </c>
      <c r="DB307">
        <v>1665253528.5999999</v>
      </c>
      <c r="DC307">
        <v>13</v>
      </c>
      <c r="DD307">
        <v>3.1E-2</v>
      </c>
      <c r="DE307">
        <v>1.2999999999999999E-2</v>
      </c>
      <c r="DF307">
        <v>1.6459999999999999</v>
      </c>
      <c r="DG307">
        <v>0.19600000000000001</v>
      </c>
      <c r="DH307">
        <v>415</v>
      </c>
      <c r="DI307">
        <v>32</v>
      </c>
      <c r="DJ307">
        <v>0.56000000000000005</v>
      </c>
      <c r="DK307">
        <v>0.22</v>
      </c>
      <c r="DL307">
        <v>-24.723702500000002</v>
      </c>
      <c r="DM307">
        <v>8.8758348968108775E-2</v>
      </c>
      <c r="DN307">
        <v>9.2785441981757075E-2</v>
      </c>
      <c r="DO307">
        <v>1</v>
      </c>
      <c r="DP307">
        <v>0.53793897499999999</v>
      </c>
      <c r="DQ307">
        <v>-0.46765622138836921</v>
      </c>
      <c r="DR307">
        <v>5.8389605984493297E-2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377</v>
      </c>
      <c r="EA307">
        <v>3.2944499999999999</v>
      </c>
      <c r="EB307">
        <v>2.62541</v>
      </c>
      <c r="EC307">
        <v>0.2737</v>
      </c>
      <c r="ED307">
        <v>0.27421699999999999</v>
      </c>
      <c r="EE307">
        <v>0.12728400000000001</v>
      </c>
      <c r="EF307">
        <v>0.124626</v>
      </c>
      <c r="EG307">
        <v>21895.7</v>
      </c>
      <c r="EH307">
        <v>22403.4</v>
      </c>
      <c r="EI307">
        <v>28080</v>
      </c>
      <c r="EJ307">
        <v>29749.5</v>
      </c>
      <c r="EK307">
        <v>33649.1</v>
      </c>
      <c r="EL307">
        <v>36223.599999999999</v>
      </c>
      <c r="EM307">
        <v>39544.199999999997</v>
      </c>
      <c r="EN307">
        <v>42596.7</v>
      </c>
      <c r="EO307">
        <v>2.14418</v>
      </c>
      <c r="EP307">
        <v>2.1002999999999998</v>
      </c>
      <c r="EQ307">
        <v>8.6054200000000008E-3</v>
      </c>
      <c r="ER307">
        <v>0</v>
      </c>
      <c r="ES307">
        <v>31.494399999999999</v>
      </c>
      <c r="ET307">
        <v>999.9</v>
      </c>
      <c r="EU307">
        <v>47.7</v>
      </c>
      <c r="EV307">
        <v>40.5</v>
      </c>
      <c r="EW307">
        <v>36.040100000000002</v>
      </c>
      <c r="EX307">
        <v>57.627400000000002</v>
      </c>
      <c r="EY307">
        <v>-3.4415100000000001</v>
      </c>
      <c r="EZ307">
        <v>2</v>
      </c>
      <c r="FA307">
        <v>0.68729700000000005</v>
      </c>
      <c r="FB307">
        <v>4.2548899999999996</v>
      </c>
      <c r="FC307">
        <v>20.22</v>
      </c>
      <c r="FD307">
        <v>5.2174399999999999</v>
      </c>
      <c r="FE307">
        <v>12.0099</v>
      </c>
      <c r="FF307">
        <v>4.9860499999999996</v>
      </c>
      <c r="FG307">
        <v>3.2845800000000001</v>
      </c>
      <c r="FH307">
        <v>5161.2</v>
      </c>
      <c r="FI307">
        <v>9999</v>
      </c>
      <c r="FJ307">
        <v>9999</v>
      </c>
      <c r="FK307">
        <v>432.4</v>
      </c>
      <c r="FL307">
        <v>1.86585</v>
      </c>
      <c r="FM307">
        <v>1.8622399999999999</v>
      </c>
      <c r="FN307">
        <v>1.86432</v>
      </c>
      <c r="FO307">
        <v>1.8605</v>
      </c>
      <c r="FP307">
        <v>1.86117</v>
      </c>
      <c r="FQ307">
        <v>1.8602000000000001</v>
      </c>
      <c r="FR307">
        <v>1.86189</v>
      </c>
      <c r="FS307">
        <v>1.85849</v>
      </c>
      <c r="FT307">
        <v>0</v>
      </c>
      <c r="FU307">
        <v>0</v>
      </c>
      <c r="FV307">
        <v>0</v>
      </c>
      <c r="FW307">
        <v>0</v>
      </c>
      <c r="FX307" t="s">
        <v>359</v>
      </c>
      <c r="FY307" t="s">
        <v>360</v>
      </c>
      <c r="FZ307" t="s">
        <v>361</v>
      </c>
      <c r="GA307" t="s">
        <v>361</v>
      </c>
      <c r="GB307" t="s">
        <v>361</v>
      </c>
      <c r="GC307" t="s">
        <v>361</v>
      </c>
      <c r="GD307">
        <v>0</v>
      </c>
      <c r="GE307">
        <v>100</v>
      </c>
      <c r="GF307">
        <v>100</v>
      </c>
      <c r="GG307">
        <v>1.64</v>
      </c>
      <c r="GH307">
        <v>0.1958</v>
      </c>
      <c r="GI307">
        <v>1.646399999999971</v>
      </c>
      <c r="GJ307">
        <v>0</v>
      </c>
      <c r="GK307">
        <v>0</v>
      </c>
      <c r="GL307">
        <v>0</v>
      </c>
      <c r="GM307">
        <v>0.19577000000000669</v>
      </c>
      <c r="GN307">
        <v>0</v>
      </c>
      <c r="GO307">
        <v>0</v>
      </c>
      <c r="GP307">
        <v>0</v>
      </c>
      <c r="GQ307">
        <v>-1</v>
      </c>
      <c r="GR307">
        <v>-1</v>
      </c>
      <c r="GS307">
        <v>-1</v>
      </c>
      <c r="GT307">
        <v>-1</v>
      </c>
      <c r="GU307">
        <v>55.1</v>
      </c>
      <c r="GV307">
        <v>55.1</v>
      </c>
      <c r="GW307">
        <v>4.6655300000000004</v>
      </c>
      <c r="GX307">
        <v>2.5305200000000001</v>
      </c>
      <c r="GY307">
        <v>2.04834</v>
      </c>
      <c r="GZ307">
        <v>2.6000999999999999</v>
      </c>
      <c r="HA307">
        <v>2.1972700000000001</v>
      </c>
      <c r="HB307">
        <v>2.3889200000000002</v>
      </c>
      <c r="HC307">
        <v>45.290399999999998</v>
      </c>
      <c r="HD307">
        <v>13.6592</v>
      </c>
      <c r="HE307">
        <v>18</v>
      </c>
      <c r="HF307">
        <v>663.65899999999999</v>
      </c>
      <c r="HG307">
        <v>695.65</v>
      </c>
      <c r="HH307">
        <v>25.066500000000001</v>
      </c>
      <c r="HI307">
        <v>35.592399999999998</v>
      </c>
      <c r="HJ307">
        <v>30.000499999999999</v>
      </c>
      <c r="HK307">
        <v>35.410200000000003</v>
      </c>
      <c r="HL307">
        <v>35.380400000000002</v>
      </c>
      <c r="HM307">
        <v>93.344700000000003</v>
      </c>
      <c r="HN307">
        <v>21.0426</v>
      </c>
      <c r="HO307">
        <v>20.147200000000002</v>
      </c>
      <c r="HP307">
        <v>25.057200000000002</v>
      </c>
      <c r="HQ307">
        <v>1949.26</v>
      </c>
      <c r="HR307">
        <v>29.585899999999999</v>
      </c>
      <c r="HS307">
        <v>98.811800000000005</v>
      </c>
      <c r="HT307">
        <v>98.7072</v>
      </c>
    </row>
    <row r="308" spans="1:228" x14ac:dyDescent="0.2">
      <c r="A308">
        <v>293</v>
      </c>
      <c r="B308">
        <v>1665256839</v>
      </c>
      <c r="C308">
        <v>1166</v>
      </c>
      <c r="D308" t="s">
        <v>946</v>
      </c>
      <c r="E308" t="s">
        <v>947</v>
      </c>
      <c r="F308">
        <v>4</v>
      </c>
      <c r="G308">
        <v>1665256837</v>
      </c>
      <c r="H308">
        <f t="shared" si="136"/>
        <v>1.3102499782287804E-3</v>
      </c>
      <c r="I308">
        <f t="shared" si="137"/>
        <v>1.3102499782287804</v>
      </c>
      <c r="J308">
        <f t="shared" si="138"/>
        <v>32.471366097148085</v>
      </c>
      <c r="K308">
        <f t="shared" si="139"/>
        <v>1916.6614285714279</v>
      </c>
      <c r="L308">
        <f t="shared" si="140"/>
        <v>1209.550209428259</v>
      </c>
      <c r="M308">
        <f t="shared" si="141"/>
        <v>122.0176386387427</v>
      </c>
      <c r="N308">
        <f t="shared" si="142"/>
        <v>193.34997403273644</v>
      </c>
      <c r="O308">
        <f t="shared" si="143"/>
        <v>7.8904210662083418E-2</v>
      </c>
      <c r="P308">
        <f t="shared" si="144"/>
        <v>3.6793695795602415</v>
      </c>
      <c r="Q308">
        <f t="shared" si="145"/>
        <v>7.7976087767584135E-2</v>
      </c>
      <c r="R308">
        <f t="shared" si="146"/>
        <v>4.8817533264838148E-2</v>
      </c>
      <c r="S308">
        <f t="shared" si="147"/>
        <v>226.11289337763853</v>
      </c>
      <c r="T308">
        <f t="shared" si="148"/>
        <v>31.832590129824712</v>
      </c>
      <c r="U308">
        <f t="shared" si="149"/>
        <v>31.639985714285721</v>
      </c>
      <c r="V308">
        <f t="shared" si="150"/>
        <v>4.6786400450881622</v>
      </c>
      <c r="W308">
        <f t="shared" si="151"/>
        <v>67.446744864745256</v>
      </c>
      <c r="X308">
        <f t="shared" si="152"/>
        <v>3.0484754682820889</v>
      </c>
      <c r="Y308">
        <f t="shared" si="153"/>
        <v>4.519825937330805</v>
      </c>
      <c r="Z308">
        <f t="shared" si="154"/>
        <v>1.6301645768060733</v>
      </c>
      <c r="AA308">
        <f t="shared" si="155"/>
        <v>-57.782024039889215</v>
      </c>
      <c r="AB308">
        <f t="shared" si="156"/>
        <v>-120.4398438172681</v>
      </c>
      <c r="AC308">
        <f t="shared" si="157"/>
        <v>-7.3751372586013995</v>
      </c>
      <c r="AD308">
        <f t="shared" si="158"/>
        <v>40.515888261879809</v>
      </c>
      <c r="AE308">
        <f t="shared" si="159"/>
        <v>56.701105940332035</v>
      </c>
      <c r="AF308">
        <f t="shared" si="160"/>
        <v>1.3366761175621393</v>
      </c>
      <c r="AG308">
        <f t="shared" si="161"/>
        <v>32.471366097148085</v>
      </c>
      <c r="AH308">
        <v>2000.1079295313241</v>
      </c>
      <c r="AI308">
        <v>1979.026242424241</v>
      </c>
      <c r="AJ308">
        <v>1.7577927010930601</v>
      </c>
      <c r="AK308">
        <v>66.645628169260647</v>
      </c>
      <c r="AL308">
        <f t="shared" si="162"/>
        <v>1.3102499782287804</v>
      </c>
      <c r="AM308">
        <v>29.69361979142754</v>
      </c>
      <c r="AN308">
        <v>30.218547352941169</v>
      </c>
      <c r="AO308">
        <v>5.3345758742757532E-4</v>
      </c>
      <c r="AP308">
        <v>87.351231965539924</v>
      </c>
      <c r="AQ308">
        <v>24</v>
      </c>
      <c r="AR308">
        <v>4</v>
      </c>
      <c r="AS308">
        <f t="shared" si="163"/>
        <v>1</v>
      </c>
      <c r="AT308">
        <f t="shared" si="164"/>
        <v>0</v>
      </c>
      <c r="AU308">
        <f t="shared" si="165"/>
        <v>47621.626348296872</v>
      </c>
      <c r="AV308">
        <f t="shared" si="166"/>
        <v>1199.987142857143</v>
      </c>
      <c r="AW308">
        <f t="shared" si="167"/>
        <v>1025.9140421645798</v>
      </c>
      <c r="AX308">
        <f t="shared" si="168"/>
        <v>0.85493752851543137</v>
      </c>
      <c r="AY308">
        <f t="shared" si="169"/>
        <v>0.18842943003478246</v>
      </c>
      <c r="AZ308">
        <v>2.7</v>
      </c>
      <c r="BA308">
        <v>0.5</v>
      </c>
      <c r="BB308" t="s">
        <v>356</v>
      </c>
      <c r="BC308">
        <v>2</v>
      </c>
      <c r="BD308" t="b">
        <v>1</v>
      </c>
      <c r="BE308">
        <v>1665256837</v>
      </c>
      <c r="BF308">
        <v>1916.6614285714279</v>
      </c>
      <c r="BG308">
        <v>1941.277142857143</v>
      </c>
      <c r="BH308">
        <v>30.219271428571432</v>
      </c>
      <c r="BI308">
        <v>29.68084285714286</v>
      </c>
      <c r="BJ308">
        <v>1915.012857142857</v>
      </c>
      <c r="BK308">
        <v>30.023528571428571</v>
      </c>
      <c r="BL308">
        <v>650.03300000000002</v>
      </c>
      <c r="BM308">
        <v>100.7785714285714</v>
      </c>
      <c r="BN308">
        <v>9.9951585714285709E-2</v>
      </c>
      <c r="BO308">
        <v>31.032814285714291</v>
      </c>
      <c r="BP308">
        <v>31.639985714285721</v>
      </c>
      <c r="BQ308">
        <v>999.89999999999986</v>
      </c>
      <c r="BR308">
        <v>0</v>
      </c>
      <c r="BS308">
        <v>0</v>
      </c>
      <c r="BT308">
        <v>9030.3571428571431</v>
      </c>
      <c r="BU308">
        <v>0</v>
      </c>
      <c r="BV308">
        <v>106.5598571428571</v>
      </c>
      <c r="BW308">
        <v>-24.615971428571431</v>
      </c>
      <c r="BX308">
        <v>1976.3842857142861</v>
      </c>
      <c r="BY308">
        <v>2000.6571428571431</v>
      </c>
      <c r="BZ308">
        <v>0.53842785714285712</v>
      </c>
      <c r="CA308">
        <v>1941.277142857143</v>
      </c>
      <c r="CB308">
        <v>29.68084285714286</v>
      </c>
      <c r="CC308">
        <v>3.045451428571428</v>
      </c>
      <c r="CD308">
        <v>2.99119</v>
      </c>
      <c r="CE308">
        <v>24.27852857142857</v>
      </c>
      <c r="CF308">
        <v>23.97897142857143</v>
      </c>
      <c r="CG308">
        <v>1199.987142857143</v>
      </c>
      <c r="CH308">
        <v>0.50000057142857135</v>
      </c>
      <c r="CI308">
        <v>0.49999942857142859</v>
      </c>
      <c r="CJ308">
        <v>0</v>
      </c>
      <c r="CK308">
        <v>791.6844285714285</v>
      </c>
      <c r="CL308">
        <v>4.9990899999999998</v>
      </c>
      <c r="CM308">
        <v>8602.4871428571441</v>
      </c>
      <c r="CN308">
        <v>9557.7528571428575</v>
      </c>
      <c r="CO308">
        <v>43.75</v>
      </c>
      <c r="CP308">
        <v>45.811999999999998</v>
      </c>
      <c r="CQ308">
        <v>44.625</v>
      </c>
      <c r="CR308">
        <v>44.75</v>
      </c>
      <c r="CS308">
        <v>45</v>
      </c>
      <c r="CT308">
        <v>597.49285714285725</v>
      </c>
      <c r="CU308">
        <v>597.49428571428587</v>
      </c>
      <c r="CV308">
        <v>0</v>
      </c>
      <c r="CW308">
        <v>1665256842.0999999</v>
      </c>
      <c r="CX308">
        <v>0</v>
      </c>
      <c r="CY308">
        <v>1665253528.5999999</v>
      </c>
      <c r="CZ308" t="s">
        <v>357</v>
      </c>
      <c r="DA308">
        <v>1665253526.5999999</v>
      </c>
      <c r="DB308">
        <v>1665253528.5999999</v>
      </c>
      <c r="DC308">
        <v>13</v>
      </c>
      <c r="DD308">
        <v>3.1E-2</v>
      </c>
      <c r="DE308">
        <v>1.2999999999999999E-2</v>
      </c>
      <c r="DF308">
        <v>1.6459999999999999</v>
      </c>
      <c r="DG308">
        <v>0.19600000000000001</v>
      </c>
      <c r="DH308">
        <v>415</v>
      </c>
      <c r="DI308">
        <v>32</v>
      </c>
      <c r="DJ308">
        <v>0.56000000000000005</v>
      </c>
      <c r="DK308">
        <v>0.22</v>
      </c>
      <c r="DL308">
        <v>-24.716102500000002</v>
      </c>
      <c r="DM308">
        <v>0.26854446529084902</v>
      </c>
      <c r="DN308">
        <v>9.6813308711922563E-2</v>
      </c>
      <c r="DO308">
        <v>0</v>
      </c>
      <c r="DP308">
        <v>0.52466774999999999</v>
      </c>
      <c r="DQ308">
        <v>-0.24367305816135251</v>
      </c>
      <c r="DR308">
        <v>4.8244872127382619E-2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364</v>
      </c>
      <c r="EA308">
        <v>3.2942900000000002</v>
      </c>
      <c r="EB308">
        <v>2.6255000000000002</v>
      </c>
      <c r="EC308">
        <v>0.27423999999999998</v>
      </c>
      <c r="ED308">
        <v>0.27473799999999998</v>
      </c>
      <c r="EE308">
        <v>0.127272</v>
      </c>
      <c r="EF308">
        <v>0.124455</v>
      </c>
      <c r="EG308">
        <v>21879.200000000001</v>
      </c>
      <c r="EH308">
        <v>22387.4</v>
      </c>
      <c r="EI308">
        <v>28080</v>
      </c>
      <c r="EJ308">
        <v>29749.8</v>
      </c>
      <c r="EK308">
        <v>33649.599999999999</v>
      </c>
      <c r="EL308">
        <v>36230.800000000003</v>
      </c>
      <c r="EM308">
        <v>39544.300000000003</v>
      </c>
      <c r="EN308">
        <v>42596.9</v>
      </c>
      <c r="EO308">
        <v>2.14445</v>
      </c>
      <c r="EP308">
        <v>2.1003500000000002</v>
      </c>
      <c r="EQ308">
        <v>8.9034400000000003E-3</v>
      </c>
      <c r="ER308">
        <v>0</v>
      </c>
      <c r="ES308">
        <v>31.5</v>
      </c>
      <c r="ET308">
        <v>999.9</v>
      </c>
      <c r="EU308">
        <v>47.7</v>
      </c>
      <c r="EV308">
        <v>40.5</v>
      </c>
      <c r="EW308">
        <v>36.036299999999997</v>
      </c>
      <c r="EX308">
        <v>57.087400000000002</v>
      </c>
      <c r="EY308">
        <v>-3.3854099999999998</v>
      </c>
      <c r="EZ308">
        <v>2</v>
      </c>
      <c r="FA308">
        <v>0.687612</v>
      </c>
      <c r="FB308">
        <v>4.2995900000000002</v>
      </c>
      <c r="FC308">
        <v>20.218800000000002</v>
      </c>
      <c r="FD308">
        <v>5.21774</v>
      </c>
      <c r="FE308">
        <v>12.0099</v>
      </c>
      <c r="FF308">
        <v>4.9862000000000002</v>
      </c>
      <c r="FG308">
        <v>3.2845800000000001</v>
      </c>
      <c r="FH308">
        <v>5161.2</v>
      </c>
      <c r="FI308">
        <v>9999</v>
      </c>
      <c r="FJ308">
        <v>9999</v>
      </c>
      <c r="FK308">
        <v>432.4</v>
      </c>
      <c r="FL308">
        <v>1.8658399999999999</v>
      </c>
      <c r="FM308">
        <v>1.86222</v>
      </c>
      <c r="FN308">
        <v>1.86432</v>
      </c>
      <c r="FO308">
        <v>1.8605</v>
      </c>
      <c r="FP308">
        <v>1.86117</v>
      </c>
      <c r="FQ308">
        <v>1.8602000000000001</v>
      </c>
      <c r="FR308">
        <v>1.86189</v>
      </c>
      <c r="FS308">
        <v>1.85846</v>
      </c>
      <c r="FT308">
        <v>0</v>
      </c>
      <c r="FU308">
        <v>0</v>
      </c>
      <c r="FV308">
        <v>0</v>
      </c>
      <c r="FW308">
        <v>0</v>
      </c>
      <c r="FX308" t="s">
        <v>359</v>
      </c>
      <c r="FY308" t="s">
        <v>360</v>
      </c>
      <c r="FZ308" t="s">
        <v>361</v>
      </c>
      <c r="GA308" t="s">
        <v>361</v>
      </c>
      <c r="GB308" t="s">
        <v>361</v>
      </c>
      <c r="GC308" t="s">
        <v>361</v>
      </c>
      <c r="GD308">
        <v>0</v>
      </c>
      <c r="GE308">
        <v>100</v>
      </c>
      <c r="GF308">
        <v>100</v>
      </c>
      <c r="GG308">
        <v>1.65</v>
      </c>
      <c r="GH308">
        <v>0.1958</v>
      </c>
      <c r="GI308">
        <v>1.646399999999971</v>
      </c>
      <c r="GJ308">
        <v>0</v>
      </c>
      <c r="GK308">
        <v>0</v>
      </c>
      <c r="GL308">
        <v>0</v>
      </c>
      <c r="GM308">
        <v>0.19577000000000669</v>
      </c>
      <c r="GN308">
        <v>0</v>
      </c>
      <c r="GO308">
        <v>0</v>
      </c>
      <c r="GP308">
        <v>0</v>
      </c>
      <c r="GQ308">
        <v>-1</v>
      </c>
      <c r="GR308">
        <v>-1</v>
      </c>
      <c r="GS308">
        <v>-1</v>
      </c>
      <c r="GT308">
        <v>-1</v>
      </c>
      <c r="GU308">
        <v>55.2</v>
      </c>
      <c r="GV308">
        <v>55.2</v>
      </c>
      <c r="GW308">
        <v>4.6814</v>
      </c>
      <c r="GX308">
        <v>2.5354000000000001</v>
      </c>
      <c r="GY308">
        <v>2.04834</v>
      </c>
      <c r="GZ308">
        <v>2.6000999999999999</v>
      </c>
      <c r="HA308">
        <v>2.1972700000000001</v>
      </c>
      <c r="HB308">
        <v>2.34497</v>
      </c>
      <c r="HC308">
        <v>45.290399999999998</v>
      </c>
      <c r="HD308">
        <v>13.650499999999999</v>
      </c>
      <c r="HE308">
        <v>18</v>
      </c>
      <c r="HF308">
        <v>663.90700000000004</v>
      </c>
      <c r="HG308">
        <v>695.69600000000003</v>
      </c>
      <c r="HH308">
        <v>25.0472</v>
      </c>
      <c r="HI308">
        <v>35.595700000000001</v>
      </c>
      <c r="HJ308">
        <v>30.000399999999999</v>
      </c>
      <c r="HK308">
        <v>35.412599999999998</v>
      </c>
      <c r="HL308">
        <v>35.380400000000002</v>
      </c>
      <c r="HM308">
        <v>93.588899999999995</v>
      </c>
      <c r="HN308">
        <v>21.0426</v>
      </c>
      <c r="HO308">
        <v>20.147200000000002</v>
      </c>
      <c r="HP308">
        <v>25.0275</v>
      </c>
      <c r="HQ308">
        <v>1955.94</v>
      </c>
      <c r="HR308">
        <v>29.5688</v>
      </c>
      <c r="HS308">
        <v>98.811899999999994</v>
      </c>
      <c r="HT308">
        <v>98.707700000000003</v>
      </c>
    </row>
    <row r="309" spans="1:228" x14ac:dyDescent="0.2">
      <c r="A309">
        <v>294</v>
      </c>
      <c r="B309">
        <v>1665256843</v>
      </c>
      <c r="C309">
        <v>1170</v>
      </c>
      <c r="D309" t="s">
        <v>948</v>
      </c>
      <c r="E309" t="s">
        <v>949</v>
      </c>
      <c r="F309">
        <v>4</v>
      </c>
      <c r="G309">
        <v>1665256840.6875</v>
      </c>
      <c r="H309">
        <f t="shared" si="136"/>
        <v>1.3631433501366914E-3</v>
      </c>
      <c r="I309">
        <f t="shared" si="137"/>
        <v>1.3631433501366914</v>
      </c>
      <c r="J309">
        <f t="shared" si="138"/>
        <v>33.554506670191429</v>
      </c>
      <c r="K309">
        <f t="shared" si="139"/>
        <v>1922.7462499999999</v>
      </c>
      <c r="L309">
        <f t="shared" si="140"/>
        <v>1218.9884246567908</v>
      </c>
      <c r="M309">
        <f t="shared" si="141"/>
        <v>122.96982652698956</v>
      </c>
      <c r="N309">
        <f t="shared" si="142"/>
        <v>193.96391962006521</v>
      </c>
      <c r="O309">
        <f t="shared" si="143"/>
        <v>8.2014778316760406E-2</v>
      </c>
      <c r="P309">
        <f t="shared" si="144"/>
        <v>3.6785461867484295</v>
      </c>
      <c r="Q309">
        <f t="shared" si="145"/>
        <v>8.1012315871799329E-2</v>
      </c>
      <c r="R309">
        <f t="shared" si="146"/>
        <v>5.072174368733931E-2</v>
      </c>
      <c r="S309">
        <f t="shared" si="147"/>
        <v>226.10392423578779</v>
      </c>
      <c r="T309">
        <f t="shared" si="148"/>
        <v>31.81939293328713</v>
      </c>
      <c r="U309">
        <f t="shared" si="149"/>
        <v>31.644712500000001</v>
      </c>
      <c r="V309">
        <f t="shared" si="150"/>
        <v>4.6798952175549546</v>
      </c>
      <c r="W309">
        <f t="shared" si="151"/>
        <v>67.433472505471642</v>
      </c>
      <c r="X309">
        <f t="shared" si="152"/>
        <v>3.047486547726399</v>
      </c>
      <c r="Y309">
        <f t="shared" si="153"/>
        <v>4.519249023515914</v>
      </c>
      <c r="Z309">
        <f t="shared" si="154"/>
        <v>1.6324086698285556</v>
      </c>
      <c r="AA309">
        <f t="shared" si="155"/>
        <v>-60.114621741028088</v>
      </c>
      <c r="AB309">
        <f t="shared" si="156"/>
        <v>-121.79438685529666</v>
      </c>
      <c r="AC309">
        <f t="shared" si="157"/>
        <v>-7.4598437612586883</v>
      </c>
      <c r="AD309">
        <f t="shared" si="158"/>
        <v>36.735071878204337</v>
      </c>
      <c r="AE309">
        <f t="shared" si="159"/>
        <v>56.435713047537348</v>
      </c>
      <c r="AF309">
        <f t="shared" si="160"/>
        <v>1.4950781622346518</v>
      </c>
      <c r="AG309">
        <f t="shared" si="161"/>
        <v>33.554506670191429</v>
      </c>
      <c r="AH309">
        <v>2006.75668366074</v>
      </c>
      <c r="AI309">
        <v>1985.632969696969</v>
      </c>
      <c r="AJ309">
        <v>1.6546619634802631</v>
      </c>
      <c r="AK309">
        <v>66.645628169260647</v>
      </c>
      <c r="AL309">
        <f t="shared" si="162"/>
        <v>1.3631433501366914</v>
      </c>
      <c r="AM309">
        <v>29.65173772605015</v>
      </c>
      <c r="AN309">
        <v>30.20088294117647</v>
      </c>
      <c r="AO309">
        <v>-4.70179945355172E-6</v>
      </c>
      <c r="AP309">
        <v>87.351231965539924</v>
      </c>
      <c r="AQ309">
        <v>25</v>
      </c>
      <c r="AR309">
        <v>4</v>
      </c>
      <c r="AS309">
        <f t="shared" si="163"/>
        <v>1</v>
      </c>
      <c r="AT309">
        <f t="shared" si="164"/>
        <v>0</v>
      </c>
      <c r="AU309">
        <f t="shared" si="165"/>
        <v>47607.175600866838</v>
      </c>
      <c r="AV309">
        <f t="shared" si="166"/>
        <v>1199.9324999999999</v>
      </c>
      <c r="AW309">
        <f t="shared" si="167"/>
        <v>1025.8680135936722</v>
      </c>
      <c r="AX309">
        <f t="shared" si="168"/>
        <v>0.85493810159627504</v>
      </c>
      <c r="AY309">
        <f t="shared" si="169"/>
        <v>0.18843053608081106</v>
      </c>
      <c r="AZ309">
        <v>2.7</v>
      </c>
      <c r="BA309">
        <v>0.5</v>
      </c>
      <c r="BB309" t="s">
        <v>356</v>
      </c>
      <c r="BC309">
        <v>2</v>
      </c>
      <c r="BD309" t="b">
        <v>1</v>
      </c>
      <c r="BE309">
        <v>1665256840.6875</v>
      </c>
      <c r="BF309">
        <v>1922.7462499999999</v>
      </c>
      <c r="BG309">
        <v>1947.3824999999999</v>
      </c>
      <c r="BH309">
        <v>30.20945</v>
      </c>
      <c r="BI309">
        <v>29.607187499999998</v>
      </c>
      <c r="BJ309">
        <v>1921.0987500000001</v>
      </c>
      <c r="BK309">
        <v>30.013662499999999</v>
      </c>
      <c r="BL309">
        <v>650.00962500000003</v>
      </c>
      <c r="BM309">
        <v>100.77862500000001</v>
      </c>
      <c r="BN309">
        <v>9.9959275E-2</v>
      </c>
      <c r="BO309">
        <v>31.030574999999999</v>
      </c>
      <c r="BP309">
        <v>31.644712500000001</v>
      </c>
      <c r="BQ309">
        <v>999.9</v>
      </c>
      <c r="BR309">
        <v>0</v>
      </c>
      <c r="BS309">
        <v>0</v>
      </c>
      <c r="BT309">
        <v>9027.5</v>
      </c>
      <c r="BU309">
        <v>0</v>
      </c>
      <c r="BV309">
        <v>106.709</v>
      </c>
      <c r="BW309">
        <v>-24.637625</v>
      </c>
      <c r="BX309">
        <v>1982.6375</v>
      </c>
      <c r="BY309">
        <v>2006.7974999999999</v>
      </c>
      <c r="BZ309">
        <v>0.60226087500000003</v>
      </c>
      <c r="CA309">
        <v>1947.3824999999999</v>
      </c>
      <c r="CB309">
        <v>29.607187499999998</v>
      </c>
      <c r="CC309">
        <v>3.0444662500000002</v>
      </c>
      <c r="CD309">
        <v>2.9837725000000002</v>
      </c>
      <c r="CE309">
        <v>24.2731125</v>
      </c>
      <c r="CF309">
        <v>23.937625000000001</v>
      </c>
      <c r="CG309">
        <v>1199.9324999999999</v>
      </c>
      <c r="CH309">
        <v>0.49998162499999999</v>
      </c>
      <c r="CI309">
        <v>0.50001837500000001</v>
      </c>
      <c r="CJ309">
        <v>0</v>
      </c>
      <c r="CK309">
        <v>791.46262499999989</v>
      </c>
      <c r="CL309">
        <v>4.9990899999999998</v>
      </c>
      <c r="CM309">
        <v>8599.6437499999993</v>
      </c>
      <c r="CN309">
        <v>9557.2599999999984</v>
      </c>
      <c r="CO309">
        <v>43.75</v>
      </c>
      <c r="CP309">
        <v>45.827749999999988</v>
      </c>
      <c r="CQ309">
        <v>44.625</v>
      </c>
      <c r="CR309">
        <v>44.75</v>
      </c>
      <c r="CS309">
        <v>45.015500000000003</v>
      </c>
      <c r="CT309">
        <v>597.4425</v>
      </c>
      <c r="CU309">
        <v>597.49</v>
      </c>
      <c r="CV309">
        <v>0</v>
      </c>
      <c r="CW309">
        <v>1665256845.7</v>
      </c>
      <c r="CX309">
        <v>0</v>
      </c>
      <c r="CY309">
        <v>1665253528.5999999</v>
      </c>
      <c r="CZ309" t="s">
        <v>357</v>
      </c>
      <c r="DA309">
        <v>1665253526.5999999</v>
      </c>
      <c r="DB309">
        <v>1665253528.5999999</v>
      </c>
      <c r="DC309">
        <v>13</v>
      </c>
      <c r="DD309">
        <v>3.1E-2</v>
      </c>
      <c r="DE309">
        <v>1.2999999999999999E-2</v>
      </c>
      <c r="DF309">
        <v>1.6459999999999999</v>
      </c>
      <c r="DG309">
        <v>0.19600000000000001</v>
      </c>
      <c r="DH309">
        <v>415</v>
      </c>
      <c r="DI309">
        <v>32</v>
      </c>
      <c r="DJ309">
        <v>0.56000000000000005</v>
      </c>
      <c r="DK309">
        <v>0.22</v>
      </c>
      <c r="DL309">
        <v>-24.681790243902441</v>
      </c>
      <c r="DM309">
        <v>0.33513658536588797</v>
      </c>
      <c r="DN309">
        <v>9.1884213471664283E-2</v>
      </c>
      <c r="DO309">
        <v>0</v>
      </c>
      <c r="DP309">
        <v>0.52398604878048782</v>
      </c>
      <c r="DQ309">
        <v>0.32588042508710768</v>
      </c>
      <c r="DR309">
        <v>4.5948150191249482E-2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364</v>
      </c>
      <c r="EA309">
        <v>3.2944599999999999</v>
      </c>
      <c r="EB309">
        <v>2.62548</v>
      </c>
      <c r="EC309">
        <v>0.27477600000000002</v>
      </c>
      <c r="ED309">
        <v>0.27527499999999999</v>
      </c>
      <c r="EE309">
        <v>0.12722900000000001</v>
      </c>
      <c r="EF309">
        <v>0.124325</v>
      </c>
      <c r="EG309">
        <v>21862.7</v>
      </c>
      <c r="EH309">
        <v>22370.7</v>
      </c>
      <c r="EI309">
        <v>28079.7</v>
      </c>
      <c r="EJ309">
        <v>29749.8</v>
      </c>
      <c r="EK309">
        <v>33651.199999999997</v>
      </c>
      <c r="EL309">
        <v>36236.1</v>
      </c>
      <c r="EM309">
        <v>39544.1</v>
      </c>
      <c r="EN309">
        <v>42596.7</v>
      </c>
      <c r="EO309">
        <v>2.1442000000000001</v>
      </c>
      <c r="EP309">
        <v>2.1001699999999999</v>
      </c>
      <c r="EQ309">
        <v>8.56817E-3</v>
      </c>
      <c r="ER309">
        <v>0</v>
      </c>
      <c r="ES309">
        <v>31.504100000000001</v>
      </c>
      <c r="ET309">
        <v>999.9</v>
      </c>
      <c r="EU309">
        <v>47.6</v>
      </c>
      <c r="EV309">
        <v>40.5</v>
      </c>
      <c r="EW309">
        <v>35.957500000000003</v>
      </c>
      <c r="EX309">
        <v>57.237400000000001</v>
      </c>
      <c r="EY309">
        <v>-3.5216400000000001</v>
      </c>
      <c r="EZ309">
        <v>2</v>
      </c>
      <c r="FA309">
        <v>0.68803599999999998</v>
      </c>
      <c r="FB309">
        <v>4.3384</v>
      </c>
      <c r="FC309">
        <v>20.2179</v>
      </c>
      <c r="FD309">
        <v>5.2180400000000002</v>
      </c>
      <c r="FE309">
        <v>12.0099</v>
      </c>
      <c r="FF309">
        <v>4.9864499999999996</v>
      </c>
      <c r="FG309">
        <v>3.2846500000000001</v>
      </c>
      <c r="FH309">
        <v>5161.2</v>
      </c>
      <c r="FI309">
        <v>9999</v>
      </c>
      <c r="FJ309">
        <v>9999</v>
      </c>
      <c r="FK309">
        <v>432.4</v>
      </c>
      <c r="FL309">
        <v>1.8658399999999999</v>
      </c>
      <c r="FM309">
        <v>1.86222</v>
      </c>
      <c r="FN309">
        <v>1.86432</v>
      </c>
      <c r="FO309">
        <v>1.8605</v>
      </c>
      <c r="FP309">
        <v>1.8611500000000001</v>
      </c>
      <c r="FQ309">
        <v>1.8602000000000001</v>
      </c>
      <c r="FR309">
        <v>1.8619000000000001</v>
      </c>
      <c r="FS309">
        <v>1.8584700000000001</v>
      </c>
      <c r="FT309">
        <v>0</v>
      </c>
      <c r="FU309">
        <v>0</v>
      </c>
      <c r="FV309">
        <v>0</v>
      </c>
      <c r="FW309">
        <v>0</v>
      </c>
      <c r="FX309" t="s">
        <v>359</v>
      </c>
      <c r="FY309" t="s">
        <v>360</v>
      </c>
      <c r="FZ309" t="s">
        <v>361</v>
      </c>
      <c r="GA309" t="s">
        <v>361</v>
      </c>
      <c r="GB309" t="s">
        <v>361</v>
      </c>
      <c r="GC309" t="s">
        <v>361</v>
      </c>
      <c r="GD309">
        <v>0</v>
      </c>
      <c r="GE309">
        <v>100</v>
      </c>
      <c r="GF309">
        <v>100</v>
      </c>
      <c r="GG309">
        <v>1.65</v>
      </c>
      <c r="GH309">
        <v>0.1958</v>
      </c>
      <c r="GI309">
        <v>1.646399999999971</v>
      </c>
      <c r="GJ309">
        <v>0</v>
      </c>
      <c r="GK309">
        <v>0</v>
      </c>
      <c r="GL309">
        <v>0</v>
      </c>
      <c r="GM309">
        <v>0.19577000000000669</v>
      </c>
      <c r="GN309">
        <v>0</v>
      </c>
      <c r="GO309">
        <v>0</v>
      </c>
      <c r="GP309">
        <v>0</v>
      </c>
      <c r="GQ309">
        <v>-1</v>
      </c>
      <c r="GR309">
        <v>-1</v>
      </c>
      <c r="GS309">
        <v>-1</v>
      </c>
      <c r="GT309">
        <v>-1</v>
      </c>
      <c r="GU309">
        <v>55.3</v>
      </c>
      <c r="GV309">
        <v>55.2</v>
      </c>
      <c r="GW309">
        <v>4.6936</v>
      </c>
      <c r="GX309">
        <v>2.52563</v>
      </c>
      <c r="GY309">
        <v>2.04834</v>
      </c>
      <c r="GZ309">
        <v>2.6000999999999999</v>
      </c>
      <c r="HA309">
        <v>2.1972700000000001</v>
      </c>
      <c r="HB309">
        <v>2.3059099999999999</v>
      </c>
      <c r="HC309">
        <v>45.290399999999998</v>
      </c>
      <c r="HD309">
        <v>13.6417</v>
      </c>
      <c r="HE309">
        <v>18</v>
      </c>
      <c r="HF309">
        <v>663.70500000000004</v>
      </c>
      <c r="HG309">
        <v>695.54100000000005</v>
      </c>
      <c r="HH309">
        <v>25.023700000000002</v>
      </c>
      <c r="HI309">
        <v>35.595700000000001</v>
      </c>
      <c r="HJ309">
        <v>30.000499999999999</v>
      </c>
      <c r="HK309">
        <v>35.412599999999998</v>
      </c>
      <c r="HL309">
        <v>35.381</v>
      </c>
      <c r="HM309">
        <v>93.827200000000005</v>
      </c>
      <c r="HN309">
        <v>21.0426</v>
      </c>
      <c r="HO309">
        <v>20.147200000000002</v>
      </c>
      <c r="HP309">
        <v>24.9956</v>
      </c>
      <c r="HQ309">
        <v>1962.62</v>
      </c>
      <c r="HR309">
        <v>29.5595</v>
      </c>
      <c r="HS309">
        <v>98.811199999999999</v>
      </c>
      <c r="HT309">
        <v>98.707499999999996</v>
      </c>
    </row>
    <row r="310" spans="1:228" x14ac:dyDescent="0.2">
      <c r="A310">
        <v>295</v>
      </c>
      <c r="B310">
        <v>1665256847</v>
      </c>
      <c r="C310">
        <v>1174</v>
      </c>
      <c r="D310" t="s">
        <v>950</v>
      </c>
      <c r="E310" t="s">
        <v>951</v>
      </c>
      <c r="F310">
        <v>4</v>
      </c>
      <c r="G310">
        <v>1665256845</v>
      </c>
      <c r="H310">
        <f t="shared" si="136"/>
        <v>1.4444201396182784E-3</v>
      </c>
      <c r="I310">
        <f t="shared" si="137"/>
        <v>1.4444201396182783</v>
      </c>
      <c r="J310">
        <f t="shared" si="138"/>
        <v>32.812190110065735</v>
      </c>
      <c r="K310">
        <f t="shared" si="139"/>
        <v>1929.82</v>
      </c>
      <c r="L310">
        <f t="shared" si="140"/>
        <v>1274.6815427457341</v>
      </c>
      <c r="M310">
        <f t="shared" si="141"/>
        <v>128.59156358615513</v>
      </c>
      <c r="N310">
        <f t="shared" si="142"/>
        <v>194.68279952127236</v>
      </c>
      <c r="O310">
        <f t="shared" si="143"/>
        <v>8.6750399916133578E-2</v>
      </c>
      <c r="P310">
        <f t="shared" si="144"/>
        <v>3.6717071597770627</v>
      </c>
      <c r="Q310">
        <f t="shared" si="145"/>
        <v>8.5627623461381405E-2</v>
      </c>
      <c r="R310">
        <f t="shared" si="146"/>
        <v>5.3616930900642679E-2</v>
      </c>
      <c r="S310">
        <f t="shared" si="147"/>
        <v>226.12648423528933</v>
      </c>
      <c r="T310">
        <f t="shared" si="148"/>
        <v>31.803089764634045</v>
      </c>
      <c r="U310">
        <f t="shared" si="149"/>
        <v>31.652100000000001</v>
      </c>
      <c r="V310">
        <f t="shared" si="150"/>
        <v>4.6818575155773585</v>
      </c>
      <c r="W310">
        <f t="shared" si="151"/>
        <v>67.387939331871038</v>
      </c>
      <c r="X310">
        <f t="shared" si="152"/>
        <v>3.0453016896824305</v>
      </c>
      <c r="Y310">
        <f t="shared" si="153"/>
        <v>4.5190604132958834</v>
      </c>
      <c r="Z310">
        <f t="shared" si="154"/>
        <v>1.636555825894928</v>
      </c>
      <c r="AA310">
        <f t="shared" si="155"/>
        <v>-63.69892815716608</v>
      </c>
      <c r="AB310">
        <f t="shared" si="156"/>
        <v>-123.17522671056774</v>
      </c>
      <c r="AC310">
        <f t="shared" si="157"/>
        <v>-7.5587200906339174</v>
      </c>
      <c r="AD310">
        <f t="shared" si="158"/>
        <v>31.693609276921578</v>
      </c>
      <c r="AE310">
        <f t="shared" si="159"/>
        <v>56.676698793439392</v>
      </c>
      <c r="AF310">
        <f t="shared" si="160"/>
        <v>1.4752770018468182</v>
      </c>
      <c r="AG310">
        <f t="shared" si="161"/>
        <v>32.812190110065735</v>
      </c>
      <c r="AH310">
        <v>2013.535906306787</v>
      </c>
      <c r="AI310">
        <v>1992.469696969697</v>
      </c>
      <c r="AJ310">
        <v>1.718478180503346</v>
      </c>
      <c r="AK310">
        <v>66.645628169260647</v>
      </c>
      <c r="AL310">
        <f t="shared" si="162"/>
        <v>1.4444201396182783</v>
      </c>
      <c r="AM310">
        <v>29.59177383756073</v>
      </c>
      <c r="AN310">
        <v>30.17579617647057</v>
      </c>
      <c r="AO310">
        <v>-4.0334077799555299E-4</v>
      </c>
      <c r="AP310">
        <v>87.351231965539924</v>
      </c>
      <c r="AQ310">
        <v>25</v>
      </c>
      <c r="AR310">
        <v>4</v>
      </c>
      <c r="AS310">
        <f t="shared" si="163"/>
        <v>1</v>
      </c>
      <c r="AT310">
        <f t="shared" si="164"/>
        <v>0</v>
      </c>
      <c r="AU310">
        <f t="shared" si="165"/>
        <v>47484.387076212413</v>
      </c>
      <c r="AV310">
        <f t="shared" si="166"/>
        <v>1200.055714285714</v>
      </c>
      <c r="AW310">
        <f t="shared" si="167"/>
        <v>1025.9730135934137</v>
      </c>
      <c r="AX310">
        <f t="shared" si="168"/>
        <v>0.85493781778630495</v>
      </c>
      <c r="AY310">
        <f t="shared" si="169"/>
        <v>0.1884299883275688</v>
      </c>
      <c r="AZ310">
        <v>2.7</v>
      </c>
      <c r="BA310">
        <v>0.5</v>
      </c>
      <c r="BB310" t="s">
        <v>356</v>
      </c>
      <c r="BC310">
        <v>2</v>
      </c>
      <c r="BD310" t="b">
        <v>1</v>
      </c>
      <c r="BE310">
        <v>1665256845</v>
      </c>
      <c r="BF310">
        <v>1929.82</v>
      </c>
      <c r="BG310">
        <v>1954.5442857142859</v>
      </c>
      <c r="BH310">
        <v>30.186971428571429</v>
      </c>
      <c r="BI310">
        <v>29.592685714285722</v>
      </c>
      <c r="BJ310">
        <v>1928.1728571428571</v>
      </c>
      <c r="BK310">
        <v>29.99118571428572</v>
      </c>
      <c r="BL310">
        <v>650.02499999999986</v>
      </c>
      <c r="BM310">
        <v>100.78142857142861</v>
      </c>
      <c r="BN310">
        <v>9.9896899999999983E-2</v>
      </c>
      <c r="BO310">
        <v>31.02984285714286</v>
      </c>
      <c r="BP310">
        <v>31.652100000000001</v>
      </c>
      <c r="BQ310">
        <v>999.89999999999986</v>
      </c>
      <c r="BR310">
        <v>0</v>
      </c>
      <c r="BS310">
        <v>0</v>
      </c>
      <c r="BT310">
        <v>9003.5714285714294</v>
      </c>
      <c r="BU310">
        <v>0</v>
      </c>
      <c r="BV310">
        <v>106.5915714285714</v>
      </c>
      <c r="BW310">
        <v>-24.725200000000001</v>
      </c>
      <c r="BX310">
        <v>1989.8871428571431</v>
      </c>
      <c r="BY310">
        <v>2014.15</v>
      </c>
      <c r="BZ310">
        <v>0.59427942857142857</v>
      </c>
      <c r="CA310">
        <v>1954.5442857142859</v>
      </c>
      <c r="CB310">
        <v>29.592685714285722</v>
      </c>
      <c r="CC310">
        <v>3.0422899999999999</v>
      </c>
      <c r="CD310">
        <v>2.9823971428571432</v>
      </c>
      <c r="CE310">
        <v>24.261199999999999</v>
      </c>
      <c r="CF310">
        <v>23.929942857142859</v>
      </c>
      <c r="CG310">
        <v>1200.055714285714</v>
      </c>
      <c r="CH310">
        <v>0.4999905714285714</v>
      </c>
      <c r="CI310">
        <v>0.5000094285714286</v>
      </c>
      <c r="CJ310">
        <v>0</v>
      </c>
      <c r="CK310">
        <v>791.46371428571433</v>
      </c>
      <c r="CL310">
        <v>4.9990899999999998</v>
      </c>
      <c r="CM310">
        <v>8597.8157142857144</v>
      </c>
      <c r="CN310">
        <v>9558.2685714285726</v>
      </c>
      <c r="CO310">
        <v>43.75</v>
      </c>
      <c r="CP310">
        <v>45.875</v>
      </c>
      <c r="CQ310">
        <v>44.625</v>
      </c>
      <c r="CR310">
        <v>44.75</v>
      </c>
      <c r="CS310">
        <v>45.017714285714291</v>
      </c>
      <c r="CT310">
        <v>597.51571428571435</v>
      </c>
      <c r="CU310">
        <v>597.54000000000008</v>
      </c>
      <c r="CV310">
        <v>0</v>
      </c>
      <c r="CW310">
        <v>1665256849.9000001</v>
      </c>
      <c r="CX310">
        <v>0</v>
      </c>
      <c r="CY310">
        <v>1665253528.5999999</v>
      </c>
      <c r="CZ310" t="s">
        <v>357</v>
      </c>
      <c r="DA310">
        <v>1665253526.5999999</v>
      </c>
      <c r="DB310">
        <v>1665253528.5999999</v>
      </c>
      <c r="DC310">
        <v>13</v>
      </c>
      <c r="DD310">
        <v>3.1E-2</v>
      </c>
      <c r="DE310">
        <v>1.2999999999999999E-2</v>
      </c>
      <c r="DF310">
        <v>1.6459999999999999</v>
      </c>
      <c r="DG310">
        <v>0.19600000000000001</v>
      </c>
      <c r="DH310">
        <v>415</v>
      </c>
      <c r="DI310">
        <v>32</v>
      </c>
      <c r="DJ310">
        <v>0.56000000000000005</v>
      </c>
      <c r="DK310">
        <v>0.22</v>
      </c>
      <c r="DL310">
        <v>-24.676480487804881</v>
      </c>
      <c r="DM310">
        <v>-1.2278048780461509E-2</v>
      </c>
      <c r="DN310">
        <v>8.5214785215209268E-2</v>
      </c>
      <c r="DO310">
        <v>1</v>
      </c>
      <c r="DP310">
        <v>0.54084085365853651</v>
      </c>
      <c r="DQ310">
        <v>0.50169284320557506</v>
      </c>
      <c r="DR310">
        <v>5.1836340839580101E-2</v>
      </c>
      <c r="DS310">
        <v>0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377</v>
      </c>
      <c r="EA310">
        <v>3.2942</v>
      </c>
      <c r="EB310">
        <v>2.6250200000000001</v>
      </c>
      <c r="EC310">
        <v>0.27531699999999998</v>
      </c>
      <c r="ED310">
        <v>0.27582000000000001</v>
      </c>
      <c r="EE310">
        <v>0.12714600000000001</v>
      </c>
      <c r="EF310">
        <v>0.124338</v>
      </c>
      <c r="EG310">
        <v>21846.2</v>
      </c>
      <c r="EH310">
        <v>22353.7</v>
      </c>
      <c r="EI310">
        <v>28079.599999999999</v>
      </c>
      <c r="EJ310">
        <v>29749.7</v>
      </c>
      <c r="EK310">
        <v>33654.300000000003</v>
      </c>
      <c r="EL310">
        <v>36235.4</v>
      </c>
      <c r="EM310">
        <v>39543.9</v>
      </c>
      <c r="EN310">
        <v>42596.5</v>
      </c>
      <c r="EO310">
        <v>2.14377</v>
      </c>
      <c r="EP310">
        <v>2.1001500000000002</v>
      </c>
      <c r="EQ310">
        <v>9.1269599999999999E-3</v>
      </c>
      <c r="ER310">
        <v>0</v>
      </c>
      <c r="ES310">
        <v>31.5091</v>
      </c>
      <c r="ET310">
        <v>999.9</v>
      </c>
      <c r="EU310">
        <v>47.6</v>
      </c>
      <c r="EV310">
        <v>40.5</v>
      </c>
      <c r="EW310">
        <v>35.9589</v>
      </c>
      <c r="EX310">
        <v>57.357399999999998</v>
      </c>
      <c r="EY310">
        <v>-3.3693900000000001</v>
      </c>
      <c r="EZ310">
        <v>2</v>
      </c>
      <c r="FA310">
        <v>0.68838699999999997</v>
      </c>
      <c r="FB310">
        <v>4.35642</v>
      </c>
      <c r="FC310">
        <v>20.217099999999999</v>
      </c>
      <c r="FD310">
        <v>5.2166899999999998</v>
      </c>
      <c r="FE310">
        <v>12.0099</v>
      </c>
      <c r="FF310">
        <v>4.9851999999999999</v>
      </c>
      <c r="FG310">
        <v>3.2841999999999998</v>
      </c>
      <c r="FH310">
        <v>5161.5</v>
      </c>
      <c r="FI310">
        <v>9999</v>
      </c>
      <c r="FJ310">
        <v>9999</v>
      </c>
      <c r="FK310">
        <v>432.4</v>
      </c>
      <c r="FL310">
        <v>1.8658399999999999</v>
      </c>
      <c r="FM310">
        <v>1.86225</v>
      </c>
      <c r="FN310">
        <v>1.86432</v>
      </c>
      <c r="FO310">
        <v>1.86049</v>
      </c>
      <c r="FP310">
        <v>1.8611599999999999</v>
      </c>
      <c r="FQ310">
        <v>1.8602000000000001</v>
      </c>
      <c r="FR310">
        <v>1.8619000000000001</v>
      </c>
      <c r="FS310">
        <v>1.8584700000000001</v>
      </c>
      <c r="FT310">
        <v>0</v>
      </c>
      <c r="FU310">
        <v>0</v>
      </c>
      <c r="FV310">
        <v>0</v>
      </c>
      <c r="FW310">
        <v>0</v>
      </c>
      <c r="FX310" t="s">
        <v>359</v>
      </c>
      <c r="FY310" t="s">
        <v>360</v>
      </c>
      <c r="FZ310" t="s">
        <v>361</v>
      </c>
      <c r="GA310" t="s">
        <v>361</v>
      </c>
      <c r="GB310" t="s">
        <v>361</v>
      </c>
      <c r="GC310" t="s">
        <v>361</v>
      </c>
      <c r="GD310">
        <v>0</v>
      </c>
      <c r="GE310">
        <v>100</v>
      </c>
      <c r="GF310">
        <v>100</v>
      </c>
      <c r="GG310">
        <v>1.65</v>
      </c>
      <c r="GH310">
        <v>0.1958</v>
      </c>
      <c r="GI310">
        <v>1.646399999999971</v>
      </c>
      <c r="GJ310">
        <v>0</v>
      </c>
      <c r="GK310">
        <v>0</v>
      </c>
      <c r="GL310">
        <v>0</v>
      </c>
      <c r="GM310">
        <v>0.19577000000000669</v>
      </c>
      <c r="GN310">
        <v>0</v>
      </c>
      <c r="GO310">
        <v>0</v>
      </c>
      <c r="GP310">
        <v>0</v>
      </c>
      <c r="GQ310">
        <v>-1</v>
      </c>
      <c r="GR310">
        <v>-1</v>
      </c>
      <c r="GS310">
        <v>-1</v>
      </c>
      <c r="GT310">
        <v>-1</v>
      </c>
      <c r="GU310">
        <v>55.3</v>
      </c>
      <c r="GV310">
        <v>55.3</v>
      </c>
      <c r="GW310">
        <v>4.7021499999999996</v>
      </c>
      <c r="GX310">
        <v>2.5268600000000001</v>
      </c>
      <c r="GY310">
        <v>2.04834</v>
      </c>
      <c r="GZ310">
        <v>2.6013199999999999</v>
      </c>
      <c r="HA310">
        <v>2.1972700000000001</v>
      </c>
      <c r="HB310">
        <v>2.36938</v>
      </c>
      <c r="HC310">
        <v>45.290399999999998</v>
      </c>
      <c r="HD310">
        <v>13.6592</v>
      </c>
      <c r="HE310">
        <v>18</v>
      </c>
      <c r="HF310">
        <v>663.36199999999997</v>
      </c>
      <c r="HG310">
        <v>695.548</v>
      </c>
      <c r="HH310">
        <v>24.9953</v>
      </c>
      <c r="HI310">
        <v>35.596499999999999</v>
      </c>
      <c r="HJ310">
        <v>30.000499999999999</v>
      </c>
      <c r="HK310">
        <v>35.412599999999998</v>
      </c>
      <c r="HL310">
        <v>35.383600000000001</v>
      </c>
      <c r="HM310">
        <v>94.064899999999994</v>
      </c>
      <c r="HN310">
        <v>21.0426</v>
      </c>
      <c r="HO310">
        <v>20.147200000000002</v>
      </c>
      <c r="HP310">
        <v>24.965699999999998</v>
      </c>
      <c r="HQ310">
        <v>1969.36</v>
      </c>
      <c r="HR310">
        <v>29.440200000000001</v>
      </c>
      <c r="HS310">
        <v>98.8108</v>
      </c>
      <c r="HT310">
        <v>98.707099999999997</v>
      </c>
    </row>
    <row r="311" spans="1:228" x14ac:dyDescent="0.2">
      <c r="A311">
        <v>296</v>
      </c>
      <c r="B311">
        <v>1665256851</v>
      </c>
      <c r="C311">
        <v>1178</v>
      </c>
      <c r="D311" t="s">
        <v>952</v>
      </c>
      <c r="E311" t="s">
        <v>953</v>
      </c>
      <c r="F311">
        <v>4</v>
      </c>
      <c r="G311">
        <v>1665256848.6875</v>
      </c>
      <c r="H311">
        <f t="shared" si="136"/>
        <v>1.2887832007733139E-3</v>
      </c>
      <c r="I311">
        <f t="shared" si="137"/>
        <v>1.288783200773314</v>
      </c>
      <c r="J311">
        <f t="shared" si="138"/>
        <v>32.623844014135408</v>
      </c>
      <c r="K311">
        <f t="shared" si="139"/>
        <v>1936.13625</v>
      </c>
      <c r="L311">
        <f t="shared" si="140"/>
        <v>1210.3145499032296</v>
      </c>
      <c r="M311">
        <f t="shared" si="141"/>
        <v>122.09710390992554</v>
      </c>
      <c r="N311">
        <f t="shared" si="142"/>
        <v>195.31834011160538</v>
      </c>
      <c r="O311">
        <f t="shared" si="143"/>
        <v>7.714825264139169E-2</v>
      </c>
      <c r="P311">
        <f t="shared" si="144"/>
        <v>3.6720960077214784</v>
      </c>
      <c r="Q311">
        <f t="shared" si="145"/>
        <v>7.6258992819467158E-2</v>
      </c>
      <c r="R311">
        <f t="shared" si="146"/>
        <v>4.7740912783405365E-2</v>
      </c>
      <c r="S311">
        <f t="shared" si="147"/>
        <v>226.11054298526994</v>
      </c>
      <c r="T311">
        <f t="shared" si="148"/>
        <v>31.83470307925381</v>
      </c>
      <c r="U311">
        <f t="shared" si="149"/>
        <v>31.654812499999998</v>
      </c>
      <c r="V311">
        <f t="shared" si="150"/>
        <v>4.6825782007408598</v>
      </c>
      <c r="W311">
        <f t="shared" si="151"/>
        <v>67.339844179527049</v>
      </c>
      <c r="X311">
        <f t="shared" si="152"/>
        <v>3.0429711885818875</v>
      </c>
      <c r="Y311">
        <f t="shared" si="153"/>
        <v>4.518827190139274</v>
      </c>
      <c r="Z311">
        <f t="shared" si="154"/>
        <v>1.6396070121589723</v>
      </c>
      <c r="AA311">
        <f t="shared" si="155"/>
        <v>-56.835339154103146</v>
      </c>
      <c r="AB311">
        <f t="shared" si="156"/>
        <v>-123.90449876514687</v>
      </c>
      <c r="AC311">
        <f t="shared" si="157"/>
        <v>-7.6027349550842089</v>
      </c>
      <c r="AD311">
        <f t="shared" si="158"/>
        <v>37.767970110935735</v>
      </c>
      <c r="AE311">
        <f t="shared" si="159"/>
        <v>56.677242899874614</v>
      </c>
      <c r="AF311">
        <f t="shared" si="160"/>
        <v>1.4321863007662634</v>
      </c>
      <c r="AG311">
        <f t="shared" si="161"/>
        <v>32.623844014135408</v>
      </c>
      <c r="AH311">
        <v>2020.6133141063799</v>
      </c>
      <c r="AI311">
        <v>1999.518484848486</v>
      </c>
      <c r="AJ311">
        <v>1.744717360437692</v>
      </c>
      <c r="AK311">
        <v>66.645628169260647</v>
      </c>
      <c r="AL311">
        <f t="shared" si="162"/>
        <v>1.288783200773314</v>
      </c>
      <c r="AM311">
        <v>29.59176396779036</v>
      </c>
      <c r="AN311">
        <v>30.157477352941171</v>
      </c>
      <c r="AO311">
        <v>-8.6792895839553075E-3</v>
      </c>
      <c r="AP311">
        <v>87.351231965539924</v>
      </c>
      <c r="AQ311">
        <v>25</v>
      </c>
      <c r="AR311">
        <v>4</v>
      </c>
      <c r="AS311">
        <f t="shared" si="163"/>
        <v>1</v>
      </c>
      <c r="AT311">
        <f t="shared" si="164"/>
        <v>0</v>
      </c>
      <c r="AU311">
        <f t="shared" si="165"/>
        <v>47491.509965419878</v>
      </c>
      <c r="AV311">
        <f t="shared" si="166"/>
        <v>1199.9712500000001</v>
      </c>
      <c r="AW311">
        <f t="shared" si="167"/>
        <v>1025.9007885934041</v>
      </c>
      <c r="AX311">
        <f t="shared" si="168"/>
        <v>0.85493780671278918</v>
      </c>
      <c r="AY311">
        <f t="shared" si="169"/>
        <v>0.18842996695568326</v>
      </c>
      <c r="AZ311">
        <v>2.7</v>
      </c>
      <c r="BA311">
        <v>0.5</v>
      </c>
      <c r="BB311" t="s">
        <v>356</v>
      </c>
      <c r="BC311">
        <v>2</v>
      </c>
      <c r="BD311" t="b">
        <v>1</v>
      </c>
      <c r="BE311">
        <v>1665256848.6875</v>
      </c>
      <c r="BF311">
        <v>1936.13625</v>
      </c>
      <c r="BG311">
        <v>1960.8325</v>
      </c>
      <c r="BH311">
        <v>30.164124999999999</v>
      </c>
      <c r="BI311">
        <v>29.587125</v>
      </c>
      <c r="BJ311">
        <v>1934.4925000000001</v>
      </c>
      <c r="BK311">
        <v>29.968350000000001</v>
      </c>
      <c r="BL311">
        <v>649.95862499999998</v>
      </c>
      <c r="BM311">
        <v>100.7805</v>
      </c>
      <c r="BN311">
        <v>9.9972699999999998E-2</v>
      </c>
      <c r="BO311">
        <v>31.028937500000001</v>
      </c>
      <c r="BP311">
        <v>31.654812499999998</v>
      </c>
      <c r="BQ311">
        <v>999.9</v>
      </c>
      <c r="BR311">
        <v>0</v>
      </c>
      <c r="BS311">
        <v>0</v>
      </c>
      <c r="BT311">
        <v>9005</v>
      </c>
      <c r="BU311">
        <v>0</v>
      </c>
      <c r="BV311">
        <v>106.22725</v>
      </c>
      <c r="BW311">
        <v>-24.69425</v>
      </c>
      <c r="BX311">
        <v>1996.355</v>
      </c>
      <c r="BY311">
        <v>2020.615</v>
      </c>
      <c r="BZ311">
        <v>0.57701449999999999</v>
      </c>
      <c r="CA311">
        <v>1960.8325</v>
      </c>
      <c r="CB311">
        <v>29.587125</v>
      </c>
      <c r="CC311">
        <v>3.0399525000000001</v>
      </c>
      <c r="CD311">
        <v>2.9818012500000002</v>
      </c>
      <c r="CE311">
        <v>24.2483875</v>
      </c>
      <c r="CF311">
        <v>23.926625000000001</v>
      </c>
      <c r="CG311">
        <v>1199.9712500000001</v>
      </c>
      <c r="CH311">
        <v>0.49999199999999999</v>
      </c>
      <c r="CI311">
        <v>0.50000800000000001</v>
      </c>
      <c r="CJ311">
        <v>0</v>
      </c>
      <c r="CK311">
        <v>791.258375</v>
      </c>
      <c r="CL311">
        <v>4.9990899999999998</v>
      </c>
      <c r="CM311">
        <v>8595.08</v>
      </c>
      <c r="CN311">
        <v>9557.5874999999996</v>
      </c>
      <c r="CO311">
        <v>43.765500000000003</v>
      </c>
      <c r="CP311">
        <v>45.875</v>
      </c>
      <c r="CQ311">
        <v>44.655999999999999</v>
      </c>
      <c r="CR311">
        <v>44.788749999999993</v>
      </c>
      <c r="CS311">
        <v>45.061999999999998</v>
      </c>
      <c r="CT311">
        <v>597.47375000000011</v>
      </c>
      <c r="CU311">
        <v>597.49749999999995</v>
      </c>
      <c r="CV311">
        <v>0</v>
      </c>
      <c r="CW311">
        <v>1665256854.0999999</v>
      </c>
      <c r="CX311">
        <v>0</v>
      </c>
      <c r="CY311">
        <v>1665253528.5999999</v>
      </c>
      <c r="CZ311" t="s">
        <v>357</v>
      </c>
      <c r="DA311">
        <v>1665253526.5999999</v>
      </c>
      <c r="DB311">
        <v>1665253528.5999999</v>
      </c>
      <c r="DC311">
        <v>13</v>
      </c>
      <c r="DD311">
        <v>3.1E-2</v>
      </c>
      <c r="DE311">
        <v>1.2999999999999999E-2</v>
      </c>
      <c r="DF311">
        <v>1.6459999999999999</v>
      </c>
      <c r="DG311">
        <v>0.19600000000000001</v>
      </c>
      <c r="DH311">
        <v>415</v>
      </c>
      <c r="DI311">
        <v>32</v>
      </c>
      <c r="DJ311">
        <v>0.56000000000000005</v>
      </c>
      <c r="DK311">
        <v>0.22</v>
      </c>
      <c r="DL311">
        <v>-24.68588780487805</v>
      </c>
      <c r="DM311">
        <v>-7.9314982578377102E-2</v>
      </c>
      <c r="DN311">
        <v>8.956990782547665E-2</v>
      </c>
      <c r="DO311">
        <v>1</v>
      </c>
      <c r="DP311">
        <v>0.56117329268292682</v>
      </c>
      <c r="DQ311">
        <v>0.30069727526132312</v>
      </c>
      <c r="DR311">
        <v>3.8831594506462598E-2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377</v>
      </c>
      <c r="EA311">
        <v>3.2944300000000002</v>
      </c>
      <c r="EB311">
        <v>2.6255500000000001</v>
      </c>
      <c r="EC311">
        <v>0.27585999999999999</v>
      </c>
      <c r="ED311">
        <v>0.27634599999999998</v>
      </c>
      <c r="EE311">
        <v>0.12709799999999999</v>
      </c>
      <c r="EF311">
        <v>0.124184</v>
      </c>
      <c r="EG311">
        <v>21830.1</v>
      </c>
      <c r="EH311">
        <v>22337.5</v>
      </c>
      <c r="EI311">
        <v>28080</v>
      </c>
      <c r="EJ311">
        <v>29749.9</v>
      </c>
      <c r="EK311">
        <v>33656.9</v>
      </c>
      <c r="EL311">
        <v>36242.199999999997</v>
      </c>
      <c r="EM311">
        <v>39544.800000000003</v>
      </c>
      <c r="EN311">
        <v>42597</v>
      </c>
      <c r="EO311">
        <v>2.1440299999999999</v>
      </c>
      <c r="EP311">
        <v>2.0998000000000001</v>
      </c>
      <c r="EQ311">
        <v>8.8661899999999995E-3</v>
      </c>
      <c r="ER311">
        <v>0</v>
      </c>
      <c r="ES311">
        <v>31.513100000000001</v>
      </c>
      <c r="ET311">
        <v>999.9</v>
      </c>
      <c r="EU311">
        <v>47.6</v>
      </c>
      <c r="EV311">
        <v>40.5</v>
      </c>
      <c r="EW311">
        <v>35.958799999999997</v>
      </c>
      <c r="EX311">
        <v>56.997399999999999</v>
      </c>
      <c r="EY311">
        <v>-3.3734000000000002</v>
      </c>
      <c r="EZ311">
        <v>2</v>
      </c>
      <c r="FA311">
        <v>0.68883399999999995</v>
      </c>
      <c r="FB311">
        <v>4.3688700000000003</v>
      </c>
      <c r="FC311">
        <v>20.217199999999998</v>
      </c>
      <c r="FD311">
        <v>5.2180400000000002</v>
      </c>
      <c r="FE311">
        <v>12.0099</v>
      </c>
      <c r="FF311">
        <v>4.9859499999999999</v>
      </c>
      <c r="FG311">
        <v>3.2845800000000001</v>
      </c>
      <c r="FH311">
        <v>5161.5</v>
      </c>
      <c r="FI311">
        <v>9999</v>
      </c>
      <c r="FJ311">
        <v>9999</v>
      </c>
      <c r="FK311">
        <v>432.4</v>
      </c>
      <c r="FL311">
        <v>1.8658399999999999</v>
      </c>
      <c r="FM311">
        <v>1.8622399999999999</v>
      </c>
      <c r="FN311">
        <v>1.86432</v>
      </c>
      <c r="FO311">
        <v>1.86049</v>
      </c>
      <c r="FP311">
        <v>1.8611800000000001</v>
      </c>
      <c r="FQ311">
        <v>1.8602000000000001</v>
      </c>
      <c r="FR311">
        <v>1.86188</v>
      </c>
      <c r="FS311">
        <v>1.85846</v>
      </c>
      <c r="FT311">
        <v>0</v>
      </c>
      <c r="FU311">
        <v>0</v>
      </c>
      <c r="FV311">
        <v>0</v>
      </c>
      <c r="FW311">
        <v>0</v>
      </c>
      <c r="FX311" t="s">
        <v>359</v>
      </c>
      <c r="FY311" t="s">
        <v>360</v>
      </c>
      <c r="FZ311" t="s">
        <v>361</v>
      </c>
      <c r="GA311" t="s">
        <v>361</v>
      </c>
      <c r="GB311" t="s">
        <v>361</v>
      </c>
      <c r="GC311" t="s">
        <v>361</v>
      </c>
      <c r="GD311">
        <v>0</v>
      </c>
      <c r="GE311">
        <v>100</v>
      </c>
      <c r="GF311">
        <v>100</v>
      </c>
      <c r="GG311">
        <v>1.65</v>
      </c>
      <c r="GH311">
        <v>0.19570000000000001</v>
      </c>
      <c r="GI311">
        <v>1.646399999999971</v>
      </c>
      <c r="GJ311">
        <v>0</v>
      </c>
      <c r="GK311">
        <v>0</v>
      </c>
      <c r="GL311">
        <v>0</v>
      </c>
      <c r="GM311">
        <v>0.19577000000000669</v>
      </c>
      <c r="GN311">
        <v>0</v>
      </c>
      <c r="GO311">
        <v>0</v>
      </c>
      <c r="GP311">
        <v>0</v>
      </c>
      <c r="GQ311">
        <v>-1</v>
      </c>
      <c r="GR311">
        <v>-1</v>
      </c>
      <c r="GS311">
        <v>-1</v>
      </c>
      <c r="GT311">
        <v>-1</v>
      </c>
      <c r="GU311">
        <v>55.4</v>
      </c>
      <c r="GV311">
        <v>55.4</v>
      </c>
      <c r="GW311">
        <v>4.7168000000000001</v>
      </c>
      <c r="GX311">
        <v>2.5280800000000001</v>
      </c>
      <c r="GY311">
        <v>2.04834</v>
      </c>
      <c r="GZ311">
        <v>2.6000999999999999</v>
      </c>
      <c r="HA311">
        <v>2.1972700000000001</v>
      </c>
      <c r="HB311">
        <v>2.36328</v>
      </c>
      <c r="HC311">
        <v>45.290399999999998</v>
      </c>
      <c r="HD311">
        <v>13.650499999999999</v>
      </c>
      <c r="HE311">
        <v>18</v>
      </c>
      <c r="HF311">
        <v>663.56399999999996</v>
      </c>
      <c r="HG311">
        <v>695.22699999999998</v>
      </c>
      <c r="HH311">
        <v>24.968599999999999</v>
      </c>
      <c r="HI311">
        <v>35.598999999999997</v>
      </c>
      <c r="HJ311">
        <v>30.000499999999999</v>
      </c>
      <c r="HK311">
        <v>35.412599999999998</v>
      </c>
      <c r="HL311">
        <v>35.383600000000001</v>
      </c>
      <c r="HM311">
        <v>94.307199999999995</v>
      </c>
      <c r="HN311">
        <v>21.3141</v>
      </c>
      <c r="HO311">
        <v>20.147200000000002</v>
      </c>
      <c r="HP311">
        <v>24.936599999999999</v>
      </c>
      <c r="HQ311">
        <v>1976.04</v>
      </c>
      <c r="HR311">
        <v>29.3932</v>
      </c>
      <c r="HS311">
        <v>98.812600000000003</v>
      </c>
      <c r="HT311">
        <v>98.707999999999998</v>
      </c>
    </row>
    <row r="312" spans="1:228" x14ac:dyDescent="0.2">
      <c r="A312">
        <v>297</v>
      </c>
      <c r="B312">
        <v>1665256855</v>
      </c>
      <c r="C312">
        <v>1182</v>
      </c>
      <c r="D312" t="s">
        <v>954</v>
      </c>
      <c r="E312" t="s">
        <v>955</v>
      </c>
      <c r="F312">
        <v>4</v>
      </c>
      <c r="G312">
        <v>1665256853</v>
      </c>
      <c r="H312">
        <f t="shared" si="136"/>
        <v>1.3976767631463422E-3</v>
      </c>
      <c r="I312">
        <f t="shared" si="137"/>
        <v>1.3976767631463423</v>
      </c>
      <c r="J312">
        <f t="shared" si="138"/>
        <v>33.094141714389053</v>
      </c>
      <c r="K312">
        <f t="shared" si="139"/>
        <v>1943.23</v>
      </c>
      <c r="L312">
        <f t="shared" si="140"/>
        <v>1259.562439562477</v>
      </c>
      <c r="M312">
        <f t="shared" si="141"/>
        <v>127.06672386571364</v>
      </c>
      <c r="N312">
        <f t="shared" si="142"/>
        <v>196.03622818678292</v>
      </c>
      <c r="O312">
        <f t="shared" si="143"/>
        <v>8.3585319757602874E-2</v>
      </c>
      <c r="P312">
        <f t="shared" si="144"/>
        <v>3.6650469617991823</v>
      </c>
      <c r="Q312">
        <f t="shared" si="145"/>
        <v>8.2540576794101067E-2</v>
      </c>
      <c r="R312">
        <f t="shared" si="146"/>
        <v>5.1680638433036379E-2</v>
      </c>
      <c r="S312">
        <f t="shared" si="147"/>
        <v>226.11912566501687</v>
      </c>
      <c r="T312">
        <f t="shared" si="148"/>
        <v>31.81408032282166</v>
      </c>
      <c r="U312">
        <f t="shared" si="149"/>
        <v>31.658542857142859</v>
      </c>
      <c r="V312">
        <f t="shared" si="150"/>
        <v>4.6835694785217985</v>
      </c>
      <c r="W312">
        <f t="shared" si="151"/>
        <v>67.287006108893834</v>
      </c>
      <c r="X312">
        <f t="shared" si="152"/>
        <v>3.0407181701711767</v>
      </c>
      <c r="Y312">
        <f t="shared" si="153"/>
        <v>4.5190272922088921</v>
      </c>
      <c r="Z312">
        <f t="shared" si="154"/>
        <v>1.6428513083506218</v>
      </c>
      <c r="AA312">
        <f t="shared" si="155"/>
        <v>-61.63754525475369</v>
      </c>
      <c r="AB312">
        <f t="shared" si="156"/>
        <v>-124.25024485158846</v>
      </c>
      <c r="AC312">
        <f t="shared" si="157"/>
        <v>-7.6387828421944075</v>
      </c>
      <c r="AD312">
        <f t="shared" si="158"/>
        <v>32.592552716480299</v>
      </c>
      <c r="AE312">
        <f t="shared" si="159"/>
        <v>56.670931955587768</v>
      </c>
      <c r="AF312">
        <f t="shared" si="160"/>
        <v>1.609291166168509</v>
      </c>
      <c r="AG312">
        <f t="shared" si="161"/>
        <v>33.094141714389053</v>
      </c>
      <c r="AH312">
        <v>2027.3133152197579</v>
      </c>
      <c r="AI312">
        <v>2006.187212121213</v>
      </c>
      <c r="AJ312">
        <v>1.704190748073819</v>
      </c>
      <c r="AK312">
        <v>66.645628169260647</v>
      </c>
      <c r="AL312">
        <f t="shared" si="162"/>
        <v>1.3976767631463423</v>
      </c>
      <c r="AM312">
        <v>29.56017058299599</v>
      </c>
      <c r="AN312">
        <v>30.128660882352939</v>
      </c>
      <c r="AO312">
        <v>-1.018892576258926E-3</v>
      </c>
      <c r="AP312">
        <v>87.351231965539924</v>
      </c>
      <c r="AQ312">
        <v>24</v>
      </c>
      <c r="AR312">
        <v>4</v>
      </c>
      <c r="AS312">
        <f t="shared" si="163"/>
        <v>1</v>
      </c>
      <c r="AT312">
        <f t="shared" si="164"/>
        <v>0</v>
      </c>
      <c r="AU312">
        <f t="shared" si="165"/>
        <v>47364.731686529449</v>
      </c>
      <c r="AV312">
        <f t="shared" si="166"/>
        <v>1200.008571428571</v>
      </c>
      <c r="AW312">
        <f t="shared" si="167"/>
        <v>1025.9334993082985</v>
      </c>
      <c r="AX312">
        <f t="shared" si="168"/>
        <v>0.85493847605351536</v>
      </c>
      <c r="AY312">
        <f t="shared" si="169"/>
        <v>0.18843125878328471</v>
      </c>
      <c r="AZ312">
        <v>2.7</v>
      </c>
      <c r="BA312">
        <v>0.5</v>
      </c>
      <c r="BB312" t="s">
        <v>356</v>
      </c>
      <c r="BC312">
        <v>2</v>
      </c>
      <c r="BD312" t="b">
        <v>1</v>
      </c>
      <c r="BE312">
        <v>1665256853</v>
      </c>
      <c r="BF312">
        <v>1943.23</v>
      </c>
      <c r="BG312">
        <v>1968.0671428571429</v>
      </c>
      <c r="BH312">
        <v>30.141442857142859</v>
      </c>
      <c r="BI312">
        <v>29.493171428571429</v>
      </c>
      <c r="BJ312">
        <v>1941.5842857142859</v>
      </c>
      <c r="BK312">
        <v>29.94567142857143</v>
      </c>
      <c r="BL312">
        <v>650.05471428571423</v>
      </c>
      <c r="BM312">
        <v>100.78142857142861</v>
      </c>
      <c r="BN312">
        <v>0.1002108571428571</v>
      </c>
      <c r="BO312">
        <v>31.029714285714292</v>
      </c>
      <c r="BP312">
        <v>31.658542857142859</v>
      </c>
      <c r="BQ312">
        <v>999.89999999999986</v>
      </c>
      <c r="BR312">
        <v>0</v>
      </c>
      <c r="BS312">
        <v>0</v>
      </c>
      <c r="BT312">
        <v>8980.5357142857138</v>
      </c>
      <c r="BU312">
        <v>0</v>
      </c>
      <c r="BV312">
        <v>105.61328571428569</v>
      </c>
      <c r="BW312">
        <v>-24.83745714285714</v>
      </c>
      <c r="BX312">
        <v>2003.6228571428569</v>
      </c>
      <c r="BY312">
        <v>2027.8757142857139</v>
      </c>
      <c r="BZ312">
        <v>0.64827385714285712</v>
      </c>
      <c r="CA312">
        <v>1968.0671428571429</v>
      </c>
      <c r="CB312">
        <v>29.493171428571429</v>
      </c>
      <c r="CC312">
        <v>3.0376985714285709</v>
      </c>
      <c r="CD312">
        <v>2.9723642857142858</v>
      </c>
      <c r="CE312">
        <v>24.236000000000001</v>
      </c>
      <c r="CF312">
        <v>23.873899999999999</v>
      </c>
      <c r="CG312">
        <v>1200.008571428571</v>
      </c>
      <c r="CH312">
        <v>0.49996699999999988</v>
      </c>
      <c r="CI312">
        <v>0.50003300000000006</v>
      </c>
      <c r="CJ312">
        <v>0</v>
      </c>
      <c r="CK312">
        <v>791.11199999999997</v>
      </c>
      <c r="CL312">
        <v>4.9990899999999998</v>
      </c>
      <c r="CM312">
        <v>8597.9657142857141</v>
      </c>
      <c r="CN312">
        <v>9557.8085714285717</v>
      </c>
      <c r="CO312">
        <v>43.803142857142859</v>
      </c>
      <c r="CP312">
        <v>45.901571428571437</v>
      </c>
      <c r="CQ312">
        <v>44.686999999999998</v>
      </c>
      <c r="CR312">
        <v>44.803142857142859</v>
      </c>
      <c r="CS312">
        <v>45.061999999999998</v>
      </c>
      <c r="CT312">
        <v>597.46571428571428</v>
      </c>
      <c r="CU312">
        <v>597.5428571428572</v>
      </c>
      <c r="CV312">
        <v>0</v>
      </c>
      <c r="CW312">
        <v>1665256857.7</v>
      </c>
      <c r="CX312">
        <v>0</v>
      </c>
      <c r="CY312">
        <v>1665253528.5999999</v>
      </c>
      <c r="CZ312" t="s">
        <v>357</v>
      </c>
      <c r="DA312">
        <v>1665253526.5999999</v>
      </c>
      <c r="DB312">
        <v>1665253528.5999999</v>
      </c>
      <c r="DC312">
        <v>13</v>
      </c>
      <c r="DD312">
        <v>3.1E-2</v>
      </c>
      <c r="DE312">
        <v>1.2999999999999999E-2</v>
      </c>
      <c r="DF312">
        <v>1.6459999999999999</v>
      </c>
      <c r="DG312">
        <v>0.19600000000000001</v>
      </c>
      <c r="DH312">
        <v>415</v>
      </c>
      <c r="DI312">
        <v>32</v>
      </c>
      <c r="DJ312">
        <v>0.56000000000000005</v>
      </c>
      <c r="DK312">
        <v>0.22</v>
      </c>
      <c r="DL312">
        <v>-24.703107500000002</v>
      </c>
      <c r="DM312">
        <v>-0.36637711069413043</v>
      </c>
      <c r="DN312">
        <v>9.8602024288297507E-2</v>
      </c>
      <c r="DO312">
        <v>0</v>
      </c>
      <c r="DP312">
        <v>0.58488027499999995</v>
      </c>
      <c r="DQ312">
        <v>0.28462064915572249</v>
      </c>
      <c r="DR312">
        <v>3.7464306082581778E-2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364</v>
      </c>
      <c r="EA312">
        <v>3.2944200000000001</v>
      </c>
      <c r="EB312">
        <v>2.6252800000000001</v>
      </c>
      <c r="EC312">
        <v>0.27639999999999998</v>
      </c>
      <c r="ED312">
        <v>0.27687899999999999</v>
      </c>
      <c r="EE312">
        <v>0.12700700000000001</v>
      </c>
      <c r="EF312">
        <v>0.124</v>
      </c>
      <c r="EG312">
        <v>21813.7</v>
      </c>
      <c r="EH312">
        <v>22320.7</v>
      </c>
      <c r="EI312">
        <v>28080.1</v>
      </c>
      <c r="EJ312">
        <v>29749.5</v>
      </c>
      <c r="EK312">
        <v>33660</v>
      </c>
      <c r="EL312">
        <v>36249.5</v>
      </c>
      <c r="EM312">
        <v>39544.300000000003</v>
      </c>
      <c r="EN312">
        <v>42596.5</v>
      </c>
      <c r="EO312">
        <v>2.1442700000000001</v>
      </c>
      <c r="EP312">
        <v>2.0998700000000001</v>
      </c>
      <c r="EQ312">
        <v>8.56817E-3</v>
      </c>
      <c r="ER312">
        <v>0</v>
      </c>
      <c r="ES312">
        <v>31.5167</v>
      </c>
      <c r="ET312">
        <v>999.9</v>
      </c>
      <c r="EU312">
        <v>47.6</v>
      </c>
      <c r="EV312">
        <v>40.5</v>
      </c>
      <c r="EW312">
        <v>35.961799999999997</v>
      </c>
      <c r="EX312">
        <v>57.117400000000004</v>
      </c>
      <c r="EY312">
        <v>-3.5296500000000002</v>
      </c>
      <c r="EZ312">
        <v>2</v>
      </c>
      <c r="FA312">
        <v>0.68880600000000003</v>
      </c>
      <c r="FB312">
        <v>4.4192200000000001</v>
      </c>
      <c r="FC312">
        <v>20.216000000000001</v>
      </c>
      <c r="FD312">
        <v>5.2183400000000004</v>
      </c>
      <c r="FE312">
        <v>12.0099</v>
      </c>
      <c r="FF312">
        <v>4.9859499999999999</v>
      </c>
      <c r="FG312">
        <v>3.2845800000000001</v>
      </c>
      <c r="FH312">
        <v>5161.5</v>
      </c>
      <c r="FI312">
        <v>9999</v>
      </c>
      <c r="FJ312">
        <v>9999</v>
      </c>
      <c r="FK312">
        <v>432.4</v>
      </c>
      <c r="FL312">
        <v>1.8658399999999999</v>
      </c>
      <c r="FM312">
        <v>1.86226</v>
      </c>
      <c r="FN312">
        <v>1.86432</v>
      </c>
      <c r="FO312">
        <v>1.86049</v>
      </c>
      <c r="FP312">
        <v>1.8611500000000001</v>
      </c>
      <c r="FQ312">
        <v>1.8602000000000001</v>
      </c>
      <c r="FR312">
        <v>1.86189</v>
      </c>
      <c r="FS312">
        <v>1.8584700000000001</v>
      </c>
      <c r="FT312">
        <v>0</v>
      </c>
      <c r="FU312">
        <v>0</v>
      </c>
      <c r="FV312">
        <v>0</v>
      </c>
      <c r="FW312">
        <v>0</v>
      </c>
      <c r="FX312" t="s">
        <v>359</v>
      </c>
      <c r="FY312" t="s">
        <v>360</v>
      </c>
      <c r="FZ312" t="s">
        <v>361</v>
      </c>
      <c r="GA312" t="s">
        <v>361</v>
      </c>
      <c r="GB312" t="s">
        <v>361</v>
      </c>
      <c r="GC312" t="s">
        <v>361</v>
      </c>
      <c r="GD312">
        <v>0</v>
      </c>
      <c r="GE312">
        <v>100</v>
      </c>
      <c r="GF312">
        <v>100</v>
      </c>
      <c r="GG312">
        <v>1.64</v>
      </c>
      <c r="GH312">
        <v>0.19570000000000001</v>
      </c>
      <c r="GI312">
        <v>1.646399999999971</v>
      </c>
      <c r="GJ312">
        <v>0</v>
      </c>
      <c r="GK312">
        <v>0</v>
      </c>
      <c r="GL312">
        <v>0</v>
      </c>
      <c r="GM312">
        <v>0.19577000000000669</v>
      </c>
      <c r="GN312">
        <v>0</v>
      </c>
      <c r="GO312">
        <v>0</v>
      </c>
      <c r="GP312">
        <v>0</v>
      </c>
      <c r="GQ312">
        <v>-1</v>
      </c>
      <c r="GR312">
        <v>-1</v>
      </c>
      <c r="GS312">
        <v>-1</v>
      </c>
      <c r="GT312">
        <v>-1</v>
      </c>
      <c r="GU312">
        <v>55.5</v>
      </c>
      <c r="GV312">
        <v>55.4</v>
      </c>
      <c r="GW312">
        <v>4.7290000000000001</v>
      </c>
      <c r="GX312">
        <v>2.52441</v>
      </c>
      <c r="GY312">
        <v>2.04834</v>
      </c>
      <c r="GZ312">
        <v>2.6000999999999999</v>
      </c>
      <c r="HA312">
        <v>2.1972700000000001</v>
      </c>
      <c r="HB312">
        <v>2.2888199999999999</v>
      </c>
      <c r="HC312">
        <v>45.290399999999998</v>
      </c>
      <c r="HD312">
        <v>13.632899999999999</v>
      </c>
      <c r="HE312">
        <v>18</v>
      </c>
      <c r="HF312">
        <v>663.79</v>
      </c>
      <c r="HG312">
        <v>695.29600000000005</v>
      </c>
      <c r="HH312">
        <v>24.945399999999999</v>
      </c>
      <c r="HI312">
        <v>35.598999999999997</v>
      </c>
      <c r="HJ312">
        <v>30.000299999999999</v>
      </c>
      <c r="HK312">
        <v>35.414999999999999</v>
      </c>
      <c r="HL312">
        <v>35.383600000000001</v>
      </c>
      <c r="HM312">
        <v>94.548299999999998</v>
      </c>
      <c r="HN312">
        <v>21.3141</v>
      </c>
      <c r="HO312">
        <v>20.147200000000002</v>
      </c>
      <c r="HP312">
        <v>24.936599999999999</v>
      </c>
      <c r="HQ312">
        <v>1982.72</v>
      </c>
      <c r="HR312">
        <v>29.3736</v>
      </c>
      <c r="HS312">
        <v>98.811999999999998</v>
      </c>
      <c r="HT312">
        <v>98.706900000000005</v>
      </c>
    </row>
    <row r="313" spans="1:228" x14ac:dyDescent="0.2">
      <c r="A313">
        <v>298</v>
      </c>
      <c r="B313">
        <v>1665256859</v>
      </c>
      <c r="C313">
        <v>1186</v>
      </c>
      <c r="D313" t="s">
        <v>956</v>
      </c>
      <c r="E313" t="s">
        <v>957</v>
      </c>
      <c r="F313">
        <v>4</v>
      </c>
      <c r="G313">
        <v>1665256856.6875</v>
      </c>
      <c r="H313">
        <f t="shared" si="136"/>
        <v>1.4075923442691905E-3</v>
      </c>
      <c r="I313">
        <f t="shared" si="137"/>
        <v>1.4075923442691904</v>
      </c>
      <c r="J313">
        <f t="shared" si="138"/>
        <v>32.518946648588212</v>
      </c>
      <c r="K313">
        <f t="shared" si="139"/>
        <v>1949.5225</v>
      </c>
      <c r="L313">
        <f t="shared" si="140"/>
        <v>1280.5686126040712</v>
      </c>
      <c r="M313">
        <f t="shared" si="141"/>
        <v>129.18638216309333</v>
      </c>
      <c r="N313">
        <f t="shared" si="142"/>
        <v>196.67181925410594</v>
      </c>
      <c r="O313">
        <f t="shared" si="143"/>
        <v>8.4123555668697877E-2</v>
      </c>
      <c r="P313">
        <f t="shared" si="144"/>
        <v>3.665901749902658</v>
      </c>
      <c r="Q313">
        <f t="shared" si="145"/>
        <v>8.306564967565451E-2</v>
      </c>
      <c r="R313">
        <f t="shared" si="146"/>
        <v>5.2009971187584547E-2</v>
      </c>
      <c r="S313">
        <f t="shared" si="147"/>
        <v>226.11364123601192</v>
      </c>
      <c r="T313">
        <f t="shared" si="148"/>
        <v>31.812582413420422</v>
      </c>
      <c r="U313">
        <f t="shared" si="149"/>
        <v>31.6509125</v>
      </c>
      <c r="V313">
        <f t="shared" si="150"/>
        <v>4.6815420386446558</v>
      </c>
      <c r="W313">
        <f t="shared" si="151"/>
        <v>67.211507318389536</v>
      </c>
      <c r="X313">
        <f t="shared" si="152"/>
        <v>3.0374424019979189</v>
      </c>
      <c r="Y313">
        <f t="shared" si="153"/>
        <v>4.5192297021537762</v>
      </c>
      <c r="Z313">
        <f t="shared" si="154"/>
        <v>1.6440996366467369</v>
      </c>
      <c r="AA313">
        <f t="shared" si="155"/>
        <v>-62.0748223822713</v>
      </c>
      <c r="AB313">
        <f t="shared" si="156"/>
        <v>-122.61590387651198</v>
      </c>
      <c r="AC313">
        <f t="shared" si="157"/>
        <v>-7.5362929856684353</v>
      </c>
      <c r="AD313">
        <f t="shared" si="158"/>
        <v>33.886621991560204</v>
      </c>
      <c r="AE313">
        <f t="shared" si="159"/>
        <v>56.440953068262338</v>
      </c>
      <c r="AF313">
        <f t="shared" si="160"/>
        <v>1.5516650427062713</v>
      </c>
      <c r="AG313">
        <f t="shared" si="161"/>
        <v>32.518946648588212</v>
      </c>
      <c r="AH313">
        <v>2034.1317029804341</v>
      </c>
      <c r="AI313">
        <v>2013.1716363636349</v>
      </c>
      <c r="AJ313">
        <v>1.7236578706131009</v>
      </c>
      <c r="AK313">
        <v>66.645628169260647</v>
      </c>
      <c r="AL313">
        <f t="shared" si="162"/>
        <v>1.4075923442691904</v>
      </c>
      <c r="AM313">
        <v>29.4781310326842</v>
      </c>
      <c r="AN313">
        <v>30.09420205882352</v>
      </c>
      <c r="AO313">
        <v>-9.1505964339066298E-3</v>
      </c>
      <c r="AP313">
        <v>87.351231965539924</v>
      </c>
      <c r="AQ313">
        <v>24</v>
      </c>
      <c r="AR313">
        <v>4</v>
      </c>
      <c r="AS313">
        <f t="shared" si="163"/>
        <v>1</v>
      </c>
      <c r="AT313">
        <f t="shared" si="164"/>
        <v>0</v>
      </c>
      <c r="AU313">
        <f t="shared" si="165"/>
        <v>47379.970770108972</v>
      </c>
      <c r="AV313">
        <f t="shared" si="166"/>
        <v>1199.9825000000001</v>
      </c>
      <c r="AW313">
        <f t="shared" si="167"/>
        <v>1025.9109135937886</v>
      </c>
      <c r="AX313">
        <f t="shared" si="168"/>
        <v>0.85493822917733253</v>
      </c>
      <c r="AY313">
        <f t="shared" si="169"/>
        <v>0.18843078231225197</v>
      </c>
      <c r="AZ313">
        <v>2.7</v>
      </c>
      <c r="BA313">
        <v>0.5</v>
      </c>
      <c r="BB313" t="s">
        <v>356</v>
      </c>
      <c r="BC313">
        <v>2</v>
      </c>
      <c r="BD313" t="b">
        <v>1</v>
      </c>
      <c r="BE313">
        <v>1665256856.6875</v>
      </c>
      <c r="BF313">
        <v>1949.5225</v>
      </c>
      <c r="BG313">
        <v>1974.2225000000001</v>
      </c>
      <c r="BH313">
        <v>30.10885</v>
      </c>
      <c r="BI313">
        <v>29.483750000000001</v>
      </c>
      <c r="BJ313">
        <v>1947.8724999999999</v>
      </c>
      <c r="BK313">
        <v>29.9131</v>
      </c>
      <c r="BL313">
        <v>650.03274999999996</v>
      </c>
      <c r="BM313">
        <v>100.782</v>
      </c>
      <c r="BN313">
        <v>0.10004637500000001</v>
      </c>
      <c r="BO313">
        <v>31.0305</v>
      </c>
      <c r="BP313">
        <v>31.6509125</v>
      </c>
      <c r="BQ313">
        <v>999.9</v>
      </c>
      <c r="BR313">
        <v>0</v>
      </c>
      <c r="BS313">
        <v>0</v>
      </c>
      <c r="BT313">
        <v>8983.4399999999987</v>
      </c>
      <c r="BU313">
        <v>0</v>
      </c>
      <c r="BV313">
        <v>105.439125</v>
      </c>
      <c r="BW313">
        <v>-24.703775</v>
      </c>
      <c r="BX313">
        <v>2010.0425</v>
      </c>
      <c r="BY313">
        <v>2034.19875</v>
      </c>
      <c r="BZ313">
        <v>0.62511550000000005</v>
      </c>
      <c r="CA313">
        <v>1974.2225000000001</v>
      </c>
      <c r="CB313">
        <v>29.483750000000001</v>
      </c>
      <c r="CC313">
        <v>3.03443</v>
      </c>
      <c r="CD313">
        <v>2.9714287499999998</v>
      </c>
      <c r="CE313">
        <v>24.218062499999998</v>
      </c>
      <c r="CF313">
        <v>23.8686875</v>
      </c>
      <c r="CG313">
        <v>1199.9825000000001</v>
      </c>
      <c r="CH313">
        <v>0.49997612499999999</v>
      </c>
      <c r="CI313">
        <v>0.50002387500000001</v>
      </c>
      <c r="CJ313">
        <v>0</v>
      </c>
      <c r="CK313">
        <v>791.00025000000005</v>
      </c>
      <c r="CL313">
        <v>4.9990899999999998</v>
      </c>
      <c r="CM313">
        <v>8590.3012500000004</v>
      </c>
      <c r="CN313">
        <v>9557.6299999999992</v>
      </c>
      <c r="CO313">
        <v>43.796499999999988</v>
      </c>
      <c r="CP313">
        <v>45.936999999999998</v>
      </c>
      <c r="CQ313">
        <v>44.686999999999998</v>
      </c>
      <c r="CR313">
        <v>44.811999999999998</v>
      </c>
      <c r="CS313">
        <v>45.061999999999998</v>
      </c>
      <c r="CT313">
        <v>597.46250000000009</v>
      </c>
      <c r="CU313">
        <v>597.52</v>
      </c>
      <c r="CV313">
        <v>0</v>
      </c>
      <c r="CW313">
        <v>1665256861.9000001</v>
      </c>
      <c r="CX313">
        <v>0</v>
      </c>
      <c r="CY313">
        <v>1665253528.5999999</v>
      </c>
      <c r="CZ313" t="s">
        <v>357</v>
      </c>
      <c r="DA313">
        <v>1665253526.5999999</v>
      </c>
      <c r="DB313">
        <v>1665253528.5999999</v>
      </c>
      <c r="DC313">
        <v>13</v>
      </c>
      <c r="DD313">
        <v>3.1E-2</v>
      </c>
      <c r="DE313">
        <v>1.2999999999999999E-2</v>
      </c>
      <c r="DF313">
        <v>1.6459999999999999</v>
      </c>
      <c r="DG313">
        <v>0.19600000000000001</v>
      </c>
      <c r="DH313">
        <v>415</v>
      </c>
      <c r="DI313">
        <v>32</v>
      </c>
      <c r="DJ313">
        <v>0.56000000000000005</v>
      </c>
      <c r="DK313">
        <v>0.22</v>
      </c>
      <c r="DL313">
        <v>-24.705617073170728</v>
      </c>
      <c r="DM313">
        <v>-0.42468292682924119</v>
      </c>
      <c r="DN313">
        <v>9.1011221239106918E-2</v>
      </c>
      <c r="DO313">
        <v>0</v>
      </c>
      <c r="DP313">
        <v>0.60669378048780487</v>
      </c>
      <c r="DQ313">
        <v>0.16332150522648131</v>
      </c>
      <c r="DR313">
        <v>2.797343106916066E-2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364</v>
      </c>
      <c r="EA313">
        <v>3.2943600000000002</v>
      </c>
      <c r="EB313">
        <v>2.6249199999999999</v>
      </c>
      <c r="EC313">
        <v>0.27694000000000002</v>
      </c>
      <c r="ED313">
        <v>0.27741500000000002</v>
      </c>
      <c r="EE313">
        <v>0.126918</v>
      </c>
      <c r="EF313">
        <v>0.12404900000000001</v>
      </c>
      <c r="EG313">
        <v>21797.5</v>
      </c>
      <c r="EH313">
        <v>22303.8</v>
      </c>
      <c r="EI313">
        <v>28080.400000000001</v>
      </c>
      <c r="EJ313">
        <v>29749.3</v>
      </c>
      <c r="EK313">
        <v>33664</v>
      </c>
      <c r="EL313">
        <v>36247</v>
      </c>
      <c r="EM313">
        <v>39544.9</v>
      </c>
      <c r="EN313">
        <v>42596</v>
      </c>
      <c r="EO313">
        <v>2.1444200000000002</v>
      </c>
      <c r="EP313">
        <v>2.0998199999999998</v>
      </c>
      <c r="EQ313">
        <v>7.8007600000000003E-3</v>
      </c>
      <c r="ER313">
        <v>0</v>
      </c>
      <c r="ES313">
        <v>31.520299999999999</v>
      </c>
      <c r="ET313">
        <v>999.9</v>
      </c>
      <c r="EU313">
        <v>47.6</v>
      </c>
      <c r="EV313">
        <v>40.5</v>
      </c>
      <c r="EW313">
        <v>35.964100000000002</v>
      </c>
      <c r="EX313">
        <v>57.327399999999997</v>
      </c>
      <c r="EY313">
        <v>-3.3373400000000002</v>
      </c>
      <c r="EZ313">
        <v>2</v>
      </c>
      <c r="FA313">
        <v>0.68901699999999999</v>
      </c>
      <c r="FB313">
        <v>4.4322600000000003</v>
      </c>
      <c r="FC313">
        <v>20.215599999999998</v>
      </c>
      <c r="FD313">
        <v>5.2181899999999999</v>
      </c>
      <c r="FE313">
        <v>12.0099</v>
      </c>
      <c r="FF313">
        <v>4.9859499999999999</v>
      </c>
      <c r="FG313">
        <v>3.2845800000000001</v>
      </c>
      <c r="FH313">
        <v>5161.8</v>
      </c>
      <c r="FI313">
        <v>9999</v>
      </c>
      <c r="FJ313">
        <v>9999</v>
      </c>
      <c r="FK313">
        <v>432.4</v>
      </c>
      <c r="FL313">
        <v>1.8658399999999999</v>
      </c>
      <c r="FM313">
        <v>1.8622700000000001</v>
      </c>
      <c r="FN313">
        <v>1.86432</v>
      </c>
      <c r="FO313">
        <v>1.86049</v>
      </c>
      <c r="FP313">
        <v>1.86117</v>
      </c>
      <c r="FQ313">
        <v>1.8602000000000001</v>
      </c>
      <c r="FR313">
        <v>1.86189</v>
      </c>
      <c r="FS313">
        <v>1.85849</v>
      </c>
      <c r="FT313">
        <v>0</v>
      </c>
      <c r="FU313">
        <v>0</v>
      </c>
      <c r="FV313">
        <v>0</v>
      </c>
      <c r="FW313">
        <v>0</v>
      </c>
      <c r="FX313" t="s">
        <v>359</v>
      </c>
      <c r="FY313" t="s">
        <v>360</v>
      </c>
      <c r="FZ313" t="s">
        <v>361</v>
      </c>
      <c r="GA313" t="s">
        <v>361</v>
      </c>
      <c r="GB313" t="s">
        <v>361</v>
      </c>
      <c r="GC313" t="s">
        <v>361</v>
      </c>
      <c r="GD313">
        <v>0</v>
      </c>
      <c r="GE313">
        <v>100</v>
      </c>
      <c r="GF313">
        <v>100</v>
      </c>
      <c r="GG313">
        <v>1.65</v>
      </c>
      <c r="GH313">
        <v>0.1958</v>
      </c>
      <c r="GI313">
        <v>1.646399999999971</v>
      </c>
      <c r="GJ313">
        <v>0</v>
      </c>
      <c r="GK313">
        <v>0</v>
      </c>
      <c r="GL313">
        <v>0</v>
      </c>
      <c r="GM313">
        <v>0.19577000000000669</v>
      </c>
      <c r="GN313">
        <v>0</v>
      </c>
      <c r="GO313">
        <v>0</v>
      </c>
      <c r="GP313">
        <v>0</v>
      </c>
      <c r="GQ313">
        <v>-1</v>
      </c>
      <c r="GR313">
        <v>-1</v>
      </c>
      <c r="GS313">
        <v>-1</v>
      </c>
      <c r="GT313">
        <v>-1</v>
      </c>
      <c r="GU313">
        <v>55.5</v>
      </c>
      <c r="GV313">
        <v>55.5</v>
      </c>
      <c r="GW313">
        <v>4.7399899999999997</v>
      </c>
      <c r="GX313">
        <v>2.51831</v>
      </c>
      <c r="GY313">
        <v>2.04834</v>
      </c>
      <c r="GZ313">
        <v>2.6000999999999999</v>
      </c>
      <c r="HA313">
        <v>2.1972700000000001</v>
      </c>
      <c r="HB313">
        <v>2.3706100000000001</v>
      </c>
      <c r="HC313">
        <v>45.318800000000003</v>
      </c>
      <c r="HD313">
        <v>13.615399999999999</v>
      </c>
      <c r="HE313">
        <v>18</v>
      </c>
      <c r="HF313">
        <v>663.91899999999998</v>
      </c>
      <c r="HG313">
        <v>695.27599999999995</v>
      </c>
      <c r="HH313">
        <v>24.9206</v>
      </c>
      <c r="HI313">
        <v>35.6023</v>
      </c>
      <c r="HJ313">
        <v>30.000399999999999</v>
      </c>
      <c r="HK313">
        <v>35.415799999999997</v>
      </c>
      <c r="HL313">
        <v>35.386099999999999</v>
      </c>
      <c r="HM313">
        <v>94.751900000000006</v>
      </c>
      <c r="HN313">
        <v>21.9434</v>
      </c>
      <c r="HO313">
        <v>20.147200000000002</v>
      </c>
      <c r="HP313">
        <v>24.9069</v>
      </c>
      <c r="HQ313">
        <v>1989.49</v>
      </c>
      <c r="HR313">
        <v>29.235099999999999</v>
      </c>
      <c r="HS313">
        <v>98.813400000000001</v>
      </c>
      <c r="HT313">
        <v>98.7059</v>
      </c>
    </row>
    <row r="314" spans="1:228" x14ac:dyDescent="0.2">
      <c r="A314">
        <v>299</v>
      </c>
      <c r="B314">
        <v>1665256863</v>
      </c>
      <c r="C314">
        <v>1190</v>
      </c>
      <c r="D314" t="s">
        <v>958</v>
      </c>
      <c r="E314" t="s">
        <v>959</v>
      </c>
      <c r="F314">
        <v>4</v>
      </c>
      <c r="G314">
        <v>1665256861</v>
      </c>
      <c r="H314">
        <f t="shared" si="136"/>
        <v>1.3662598441395533E-3</v>
      </c>
      <c r="I314">
        <f t="shared" si="137"/>
        <v>1.3662598441395533</v>
      </c>
      <c r="J314">
        <f t="shared" si="138"/>
        <v>32.298332420831379</v>
      </c>
      <c r="K314">
        <f t="shared" si="139"/>
        <v>1956.8</v>
      </c>
      <c r="L314">
        <f t="shared" si="140"/>
        <v>1272.9547692442752</v>
      </c>
      <c r="M314">
        <f t="shared" si="141"/>
        <v>128.41709555667677</v>
      </c>
      <c r="N314">
        <f t="shared" si="142"/>
        <v>197.40416443428569</v>
      </c>
      <c r="O314">
        <f t="shared" si="143"/>
        <v>8.1584882968604611E-2</v>
      </c>
      <c r="P314">
        <f t="shared" si="144"/>
        <v>3.6659986122180177</v>
      </c>
      <c r="Q314">
        <f t="shared" si="145"/>
        <v>8.0589482810353524E-2</v>
      </c>
      <c r="R314">
        <f t="shared" si="146"/>
        <v>5.045684753334935E-2</v>
      </c>
      <c r="S314">
        <f t="shared" si="147"/>
        <v>226.11042780617743</v>
      </c>
      <c r="T314">
        <f t="shared" si="148"/>
        <v>31.81833903996143</v>
      </c>
      <c r="U314">
        <f t="shared" si="149"/>
        <v>31.644557142857138</v>
      </c>
      <c r="V314">
        <f t="shared" si="150"/>
        <v>4.6798539586435757</v>
      </c>
      <c r="W314">
        <f t="shared" si="151"/>
        <v>67.168112071055418</v>
      </c>
      <c r="X314">
        <f t="shared" si="152"/>
        <v>3.0349795001102042</v>
      </c>
      <c r="Y314">
        <f t="shared" si="153"/>
        <v>4.5184826646602447</v>
      </c>
      <c r="Z314">
        <f t="shared" si="154"/>
        <v>1.6448744585333714</v>
      </c>
      <c r="AA314">
        <f t="shared" si="155"/>
        <v>-60.2520591265543</v>
      </c>
      <c r="AB314">
        <f t="shared" si="156"/>
        <v>-121.93622235906518</v>
      </c>
      <c r="AC314">
        <f t="shared" si="157"/>
        <v>-7.4939780220388883</v>
      </c>
      <c r="AD314">
        <f t="shared" si="158"/>
        <v>36.428168298519054</v>
      </c>
      <c r="AE314">
        <f t="shared" si="159"/>
        <v>56.04389925490608</v>
      </c>
      <c r="AF314">
        <f t="shared" si="160"/>
        <v>1.4563175705436533</v>
      </c>
      <c r="AG314">
        <f t="shared" si="161"/>
        <v>32.298332420831379</v>
      </c>
      <c r="AH314">
        <v>2040.9540672601499</v>
      </c>
      <c r="AI314">
        <v>2020.08212121212</v>
      </c>
      <c r="AJ314">
        <v>1.7244269660952121</v>
      </c>
      <c r="AK314">
        <v>66.645628169260647</v>
      </c>
      <c r="AL314">
        <f t="shared" si="162"/>
        <v>1.3662598441395533</v>
      </c>
      <c r="AM314">
        <v>29.488807024304069</v>
      </c>
      <c r="AN314">
        <v>30.07844088235294</v>
      </c>
      <c r="AO314">
        <v>-7.3060678860008832E-3</v>
      </c>
      <c r="AP314">
        <v>87.351231965539924</v>
      </c>
      <c r="AQ314">
        <v>25</v>
      </c>
      <c r="AR314">
        <v>4</v>
      </c>
      <c r="AS314">
        <f t="shared" si="163"/>
        <v>1</v>
      </c>
      <c r="AT314">
        <f t="shared" si="164"/>
        <v>0</v>
      </c>
      <c r="AU314">
        <f t="shared" si="165"/>
        <v>47382.158095125153</v>
      </c>
      <c r="AV314">
        <f t="shared" si="166"/>
        <v>1199.974285714286</v>
      </c>
      <c r="AW314">
        <f t="shared" si="167"/>
        <v>1025.9030278788487</v>
      </c>
      <c r="AX314">
        <f t="shared" si="168"/>
        <v>0.85493750998854012</v>
      </c>
      <c r="AY314">
        <f t="shared" si="169"/>
        <v>0.18842939427788233</v>
      </c>
      <c r="AZ314">
        <v>2.7</v>
      </c>
      <c r="BA314">
        <v>0.5</v>
      </c>
      <c r="BB314" t="s">
        <v>356</v>
      </c>
      <c r="BC314">
        <v>2</v>
      </c>
      <c r="BD314" t="b">
        <v>1</v>
      </c>
      <c r="BE314">
        <v>1665256861</v>
      </c>
      <c r="BF314">
        <v>1956.8</v>
      </c>
      <c r="BG314">
        <v>1981.265714285714</v>
      </c>
      <c r="BH314">
        <v>30.084714285714291</v>
      </c>
      <c r="BI314">
        <v>29.49792857142857</v>
      </c>
      <c r="BJ314">
        <v>1955.1557142857141</v>
      </c>
      <c r="BK314">
        <v>29.888942857142862</v>
      </c>
      <c r="BL314">
        <v>649.94128571428575</v>
      </c>
      <c r="BM314">
        <v>100.7812857142857</v>
      </c>
      <c r="BN314">
        <v>9.9828571428571405E-2</v>
      </c>
      <c r="BO314">
        <v>31.0276</v>
      </c>
      <c r="BP314">
        <v>31.644557142857138</v>
      </c>
      <c r="BQ314">
        <v>999.89999999999986</v>
      </c>
      <c r="BR314">
        <v>0</v>
      </c>
      <c r="BS314">
        <v>0</v>
      </c>
      <c r="BT314">
        <v>8983.8385714285723</v>
      </c>
      <c r="BU314">
        <v>0</v>
      </c>
      <c r="BV314">
        <v>106.02500000000001</v>
      </c>
      <c r="BW314">
        <v>-24.465</v>
      </c>
      <c r="BX314">
        <v>2017.495714285714</v>
      </c>
      <c r="BY314">
        <v>2041.485714285714</v>
      </c>
      <c r="BZ314">
        <v>0.58677485714285715</v>
      </c>
      <c r="CA314">
        <v>1981.265714285714</v>
      </c>
      <c r="CB314">
        <v>29.49792857142857</v>
      </c>
      <c r="CC314">
        <v>3.031974285714286</v>
      </c>
      <c r="CD314">
        <v>2.972838571428571</v>
      </c>
      <c r="CE314">
        <v>24.204557142857141</v>
      </c>
      <c r="CF314">
        <v>23.876542857142859</v>
      </c>
      <c r="CG314">
        <v>1199.974285714286</v>
      </c>
      <c r="CH314">
        <v>0.50000085714285702</v>
      </c>
      <c r="CI314">
        <v>0.49999914285714292</v>
      </c>
      <c r="CJ314">
        <v>0</v>
      </c>
      <c r="CK314">
        <v>790.81185714285709</v>
      </c>
      <c r="CL314">
        <v>4.9990899999999998</v>
      </c>
      <c r="CM314">
        <v>8586.89</v>
      </c>
      <c r="CN314">
        <v>9557.65</v>
      </c>
      <c r="CO314">
        <v>43.811999999999998</v>
      </c>
      <c r="CP314">
        <v>45.936999999999998</v>
      </c>
      <c r="CQ314">
        <v>44.686999999999998</v>
      </c>
      <c r="CR314">
        <v>44.811999999999998</v>
      </c>
      <c r="CS314">
        <v>45.061999999999998</v>
      </c>
      <c r="CT314">
        <v>597.48714285714289</v>
      </c>
      <c r="CU314">
        <v>597.48714285714289</v>
      </c>
      <c r="CV314">
        <v>0</v>
      </c>
      <c r="CW314">
        <v>1665256866.0999999</v>
      </c>
      <c r="CX314">
        <v>0</v>
      </c>
      <c r="CY314">
        <v>1665253528.5999999</v>
      </c>
      <c r="CZ314" t="s">
        <v>357</v>
      </c>
      <c r="DA314">
        <v>1665253526.5999999</v>
      </c>
      <c r="DB314">
        <v>1665253528.5999999</v>
      </c>
      <c r="DC314">
        <v>13</v>
      </c>
      <c r="DD314">
        <v>3.1E-2</v>
      </c>
      <c r="DE314">
        <v>1.2999999999999999E-2</v>
      </c>
      <c r="DF314">
        <v>1.6459999999999999</v>
      </c>
      <c r="DG314">
        <v>0.19600000000000001</v>
      </c>
      <c r="DH314">
        <v>415</v>
      </c>
      <c r="DI314">
        <v>32</v>
      </c>
      <c r="DJ314">
        <v>0.56000000000000005</v>
      </c>
      <c r="DK314">
        <v>0.22</v>
      </c>
      <c r="DL314">
        <v>-24.693070731707319</v>
      </c>
      <c r="DM314">
        <v>0.49681254355401389</v>
      </c>
      <c r="DN314">
        <v>0.11654916944991341</v>
      </c>
      <c r="DO314">
        <v>0</v>
      </c>
      <c r="DP314">
        <v>0.60605448780487814</v>
      </c>
      <c r="DQ314">
        <v>4.0094487804878537E-2</v>
      </c>
      <c r="DR314">
        <v>2.7087031237738871E-2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377</v>
      </c>
      <c r="EA314">
        <v>3.2941699999999998</v>
      </c>
      <c r="EB314">
        <v>2.6253099999999998</v>
      </c>
      <c r="EC314">
        <v>0.27747500000000003</v>
      </c>
      <c r="ED314">
        <v>0.277916</v>
      </c>
      <c r="EE314">
        <v>0.12686</v>
      </c>
      <c r="EF314">
        <v>0.1239</v>
      </c>
      <c r="EG314">
        <v>21780.6</v>
      </c>
      <c r="EH314">
        <v>22288.2</v>
      </c>
      <c r="EI314">
        <v>28079.5</v>
      </c>
      <c r="EJ314">
        <v>29749.200000000001</v>
      </c>
      <c r="EK314">
        <v>33665.4</v>
      </c>
      <c r="EL314">
        <v>36253.199999999997</v>
      </c>
      <c r="EM314">
        <v>39543.9</v>
      </c>
      <c r="EN314">
        <v>42596</v>
      </c>
      <c r="EO314">
        <v>2.1438700000000002</v>
      </c>
      <c r="EP314">
        <v>2.0996000000000001</v>
      </c>
      <c r="EQ314">
        <v>7.2270600000000004E-3</v>
      </c>
      <c r="ER314">
        <v>0</v>
      </c>
      <c r="ES314">
        <v>31.524799999999999</v>
      </c>
      <c r="ET314">
        <v>999.9</v>
      </c>
      <c r="EU314">
        <v>47.6</v>
      </c>
      <c r="EV314">
        <v>40.5</v>
      </c>
      <c r="EW314">
        <v>35.9604</v>
      </c>
      <c r="EX314">
        <v>56.667400000000001</v>
      </c>
      <c r="EY314">
        <v>-3.3253200000000001</v>
      </c>
      <c r="EZ314">
        <v>2</v>
      </c>
      <c r="FA314">
        <v>0.68934499999999999</v>
      </c>
      <c r="FB314">
        <v>4.4467299999999996</v>
      </c>
      <c r="FC314">
        <v>20.2149</v>
      </c>
      <c r="FD314">
        <v>5.2166899999999998</v>
      </c>
      <c r="FE314">
        <v>12.0099</v>
      </c>
      <c r="FF314">
        <v>4.9855999999999998</v>
      </c>
      <c r="FG314">
        <v>3.28443</v>
      </c>
      <c r="FH314">
        <v>5161.8</v>
      </c>
      <c r="FI314">
        <v>9999</v>
      </c>
      <c r="FJ314">
        <v>9999</v>
      </c>
      <c r="FK314">
        <v>432.4</v>
      </c>
      <c r="FL314">
        <v>1.8658399999999999</v>
      </c>
      <c r="FM314">
        <v>1.86222</v>
      </c>
      <c r="FN314">
        <v>1.86432</v>
      </c>
      <c r="FO314">
        <v>1.8605</v>
      </c>
      <c r="FP314">
        <v>1.8611899999999999</v>
      </c>
      <c r="FQ314">
        <v>1.8602000000000001</v>
      </c>
      <c r="FR314">
        <v>1.86188</v>
      </c>
      <c r="FS314">
        <v>1.85849</v>
      </c>
      <c r="FT314">
        <v>0</v>
      </c>
      <c r="FU314">
        <v>0</v>
      </c>
      <c r="FV314">
        <v>0</v>
      </c>
      <c r="FW314">
        <v>0</v>
      </c>
      <c r="FX314" t="s">
        <v>359</v>
      </c>
      <c r="FY314" t="s">
        <v>360</v>
      </c>
      <c r="FZ314" t="s">
        <v>361</v>
      </c>
      <c r="GA314" t="s">
        <v>361</v>
      </c>
      <c r="GB314" t="s">
        <v>361</v>
      </c>
      <c r="GC314" t="s">
        <v>361</v>
      </c>
      <c r="GD314">
        <v>0</v>
      </c>
      <c r="GE314">
        <v>100</v>
      </c>
      <c r="GF314">
        <v>100</v>
      </c>
      <c r="GG314">
        <v>1.65</v>
      </c>
      <c r="GH314">
        <v>0.1958</v>
      </c>
      <c r="GI314">
        <v>1.646399999999971</v>
      </c>
      <c r="GJ314">
        <v>0</v>
      </c>
      <c r="GK314">
        <v>0</v>
      </c>
      <c r="GL314">
        <v>0</v>
      </c>
      <c r="GM314">
        <v>0.19577000000000669</v>
      </c>
      <c r="GN314">
        <v>0</v>
      </c>
      <c r="GO314">
        <v>0</v>
      </c>
      <c r="GP314">
        <v>0</v>
      </c>
      <c r="GQ314">
        <v>-1</v>
      </c>
      <c r="GR314">
        <v>-1</v>
      </c>
      <c r="GS314">
        <v>-1</v>
      </c>
      <c r="GT314">
        <v>-1</v>
      </c>
      <c r="GU314">
        <v>55.6</v>
      </c>
      <c r="GV314">
        <v>55.6</v>
      </c>
      <c r="GW314">
        <v>4.7497600000000002</v>
      </c>
      <c r="GX314">
        <v>2.52319</v>
      </c>
      <c r="GY314">
        <v>2.04834</v>
      </c>
      <c r="GZ314">
        <v>2.6000999999999999</v>
      </c>
      <c r="HA314">
        <v>2.1972700000000001</v>
      </c>
      <c r="HB314">
        <v>2.3596200000000001</v>
      </c>
      <c r="HC314">
        <v>45.318800000000003</v>
      </c>
      <c r="HD314">
        <v>13.6417</v>
      </c>
      <c r="HE314">
        <v>18</v>
      </c>
      <c r="HF314">
        <v>663.48299999999995</v>
      </c>
      <c r="HG314">
        <v>695.07899999999995</v>
      </c>
      <c r="HH314">
        <v>24.898299999999999</v>
      </c>
      <c r="HI314">
        <v>35.6023</v>
      </c>
      <c r="HJ314">
        <v>30.000299999999999</v>
      </c>
      <c r="HK314">
        <v>35.416699999999999</v>
      </c>
      <c r="HL314">
        <v>35.386899999999997</v>
      </c>
      <c r="HM314">
        <v>95.024299999999997</v>
      </c>
      <c r="HN314">
        <v>22.214700000000001</v>
      </c>
      <c r="HO314">
        <v>20.147200000000002</v>
      </c>
      <c r="HP314">
        <v>24.876799999999999</v>
      </c>
      <c r="HQ314">
        <v>1996.17</v>
      </c>
      <c r="HR314">
        <v>29.174600000000002</v>
      </c>
      <c r="HS314">
        <v>98.810599999999994</v>
      </c>
      <c r="HT314">
        <v>98.705799999999996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2022-10-08T19:23:15Z</dcterms:created>
  <dcterms:modified xsi:type="dcterms:W3CDTF">2024-10-14T17:02:12Z</dcterms:modified>
</cp:coreProperties>
</file>