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9B684DF9-7083-A944-BAE5-B71C21ED697E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92" i="1" l="1"/>
  <c r="AX292" i="1"/>
  <c r="AV292" i="1"/>
  <c r="AW292" i="1" s="1"/>
  <c r="AU292" i="1"/>
  <c r="AS292" i="1"/>
  <c r="K292" i="1" s="1"/>
  <c r="AL292" i="1"/>
  <c r="I292" i="1" s="1"/>
  <c r="H292" i="1" s="1"/>
  <c r="AG292" i="1"/>
  <c r="Y292" i="1"/>
  <c r="X292" i="1"/>
  <c r="P292" i="1"/>
  <c r="J292" i="1"/>
  <c r="AY291" i="1"/>
  <c r="AX291" i="1"/>
  <c r="AW291" i="1" s="1"/>
  <c r="AV291" i="1"/>
  <c r="AU291" i="1"/>
  <c r="AS291" i="1" s="1"/>
  <c r="AT291" i="1" s="1"/>
  <c r="AL291" i="1"/>
  <c r="I291" i="1" s="1"/>
  <c r="H291" i="1" s="1"/>
  <c r="AG291" i="1"/>
  <c r="AF291" i="1"/>
  <c r="AE291" i="1"/>
  <c r="Y291" i="1"/>
  <c r="X291" i="1"/>
  <c r="P291" i="1"/>
  <c r="J291" i="1"/>
  <c r="AY290" i="1"/>
  <c r="AX290" i="1"/>
  <c r="AV290" i="1"/>
  <c r="AU290" i="1"/>
  <c r="AS290" i="1" s="1"/>
  <c r="AL290" i="1"/>
  <c r="I290" i="1" s="1"/>
  <c r="H290" i="1" s="1"/>
  <c r="AG290" i="1"/>
  <c r="J290" i="1" s="1"/>
  <c r="AE290" i="1"/>
  <c r="Y290" i="1"/>
  <c r="W290" i="1" s="1"/>
  <c r="X290" i="1"/>
  <c r="P290" i="1"/>
  <c r="AY289" i="1"/>
  <c r="AX289" i="1"/>
  <c r="AV289" i="1"/>
  <c r="AU289" i="1"/>
  <c r="AS289" i="1" s="1"/>
  <c r="AT289" i="1"/>
  <c r="AL289" i="1"/>
  <c r="AG289" i="1"/>
  <c r="J289" i="1" s="1"/>
  <c r="Y289" i="1"/>
  <c r="X289" i="1"/>
  <c r="W289" i="1" s="1"/>
  <c r="P289" i="1"/>
  <c r="I289" i="1"/>
  <c r="H289" i="1" s="1"/>
  <c r="AY288" i="1"/>
  <c r="S288" i="1" s="1"/>
  <c r="AX288" i="1"/>
  <c r="AV288" i="1"/>
  <c r="AW288" i="1" s="1"/>
  <c r="AU288" i="1"/>
  <c r="AS288" i="1"/>
  <c r="AL288" i="1"/>
  <c r="I288" i="1" s="1"/>
  <c r="H288" i="1" s="1"/>
  <c r="AG288" i="1"/>
  <c r="J288" i="1" s="1"/>
  <c r="Y288" i="1"/>
  <c r="X288" i="1"/>
  <c r="W288" i="1" s="1"/>
  <c r="P288" i="1"/>
  <c r="AY287" i="1"/>
  <c r="AX287" i="1"/>
  <c r="AW287" i="1" s="1"/>
  <c r="AV287" i="1"/>
  <c r="AU287" i="1"/>
  <c r="AS287" i="1" s="1"/>
  <c r="AL287" i="1"/>
  <c r="I287" i="1" s="1"/>
  <c r="H287" i="1" s="1"/>
  <c r="AG287" i="1"/>
  <c r="J287" i="1" s="1"/>
  <c r="Y287" i="1"/>
  <c r="X287" i="1"/>
  <c r="W287" i="1" s="1"/>
  <c r="P287" i="1"/>
  <c r="AY286" i="1"/>
  <c r="AX286" i="1"/>
  <c r="AV286" i="1"/>
  <c r="AW286" i="1" s="1"/>
  <c r="AU286" i="1"/>
  <c r="AS286" i="1"/>
  <c r="AL286" i="1"/>
  <c r="I286" i="1" s="1"/>
  <c r="H286" i="1" s="1"/>
  <c r="AA286" i="1" s="1"/>
  <c r="AG286" i="1"/>
  <c r="Y286" i="1"/>
  <c r="X286" i="1"/>
  <c r="W286" i="1"/>
  <c r="P286" i="1"/>
  <c r="J286" i="1"/>
  <c r="AY285" i="1"/>
  <c r="S285" i="1" s="1"/>
  <c r="AX285" i="1"/>
  <c r="AV285" i="1"/>
  <c r="AU285" i="1"/>
  <c r="AS285" i="1"/>
  <c r="AF285" i="1" s="1"/>
  <c r="AL285" i="1"/>
  <c r="AG285" i="1"/>
  <c r="J285" i="1" s="1"/>
  <c r="Y285" i="1"/>
  <c r="X285" i="1"/>
  <c r="W285" i="1" s="1"/>
  <c r="P285" i="1"/>
  <c r="I285" i="1"/>
  <c r="H285" i="1"/>
  <c r="AA285" i="1" s="1"/>
  <c r="AY284" i="1"/>
  <c r="AX284" i="1"/>
  <c r="AV284" i="1"/>
  <c r="AW284" i="1" s="1"/>
  <c r="AU284" i="1"/>
  <c r="AS284" i="1"/>
  <c r="AL284" i="1"/>
  <c r="I284" i="1" s="1"/>
  <c r="H284" i="1" s="1"/>
  <c r="AA284" i="1" s="1"/>
  <c r="AG284" i="1"/>
  <c r="Y284" i="1"/>
  <c r="X284" i="1"/>
  <c r="P284" i="1"/>
  <c r="J284" i="1"/>
  <c r="AY283" i="1"/>
  <c r="AX283" i="1"/>
  <c r="AV283" i="1"/>
  <c r="AU283" i="1"/>
  <c r="AS283" i="1" s="1"/>
  <c r="AT283" i="1" s="1"/>
  <c r="AL283" i="1"/>
  <c r="I283" i="1" s="1"/>
  <c r="H283" i="1" s="1"/>
  <c r="AG283" i="1"/>
  <c r="J283" i="1" s="1"/>
  <c r="Y283" i="1"/>
  <c r="X283" i="1"/>
  <c r="W283" i="1"/>
  <c r="P283" i="1"/>
  <c r="AY282" i="1"/>
  <c r="AX282" i="1"/>
  <c r="AV282" i="1"/>
  <c r="AU282" i="1"/>
  <c r="AS282" i="1"/>
  <c r="AL282" i="1"/>
  <c r="I282" i="1" s="1"/>
  <c r="H282" i="1" s="1"/>
  <c r="AG282" i="1"/>
  <c r="J282" i="1" s="1"/>
  <c r="Y282" i="1"/>
  <c r="X282" i="1"/>
  <c r="W282" i="1"/>
  <c r="P282" i="1"/>
  <c r="AY281" i="1"/>
  <c r="AX281" i="1"/>
  <c r="AV281" i="1"/>
  <c r="AU281" i="1"/>
  <c r="AS281" i="1"/>
  <c r="K281" i="1" s="1"/>
  <c r="AL281" i="1"/>
  <c r="I281" i="1" s="1"/>
  <c r="H281" i="1" s="1"/>
  <c r="AA281" i="1" s="1"/>
  <c r="AG281" i="1"/>
  <c r="J281" i="1" s="1"/>
  <c r="Y281" i="1"/>
  <c r="X281" i="1"/>
  <c r="S281" i="1"/>
  <c r="P281" i="1"/>
  <c r="AY280" i="1"/>
  <c r="S280" i="1" s="1"/>
  <c r="AX280" i="1"/>
  <c r="AV280" i="1"/>
  <c r="AU280" i="1"/>
  <c r="AS280" i="1"/>
  <c r="AL280" i="1"/>
  <c r="I280" i="1" s="1"/>
  <c r="H280" i="1" s="1"/>
  <c r="AA280" i="1" s="1"/>
  <c r="AG280" i="1"/>
  <c r="Y280" i="1"/>
  <c r="X280" i="1"/>
  <c r="P280" i="1"/>
  <c r="K280" i="1"/>
  <c r="J280" i="1"/>
  <c r="AY279" i="1"/>
  <c r="AX279" i="1"/>
  <c r="AW279" i="1"/>
  <c r="AV279" i="1"/>
  <c r="AU279" i="1"/>
  <c r="AS279" i="1" s="1"/>
  <c r="AT279" i="1"/>
  <c r="AL279" i="1"/>
  <c r="I279" i="1" s="1"/>
  <c r="AG279" i="1"/>
  <c r="AF279" i="1"/>
  <c r="AE279" i="1"/>
  <c r="Y279" i="1"/>
  <c r="W279" i="1" s="1"/>
  <c r="X279" i="1"/>
  <c r="P279" i="1"/>
  <c r="J279" i="1"/>
  <c r="H279" i="1"/>
  <c r="AY278" i="1"/>
  <c r="AX278" i="1"/>
  <c r="AV278" i="1"/>
  <c r="AU278" i="1"/>
  <c r="AS278" i="1"/>
  <c r="AT278" i="1" s="1"/>
  <c r="AL278" i="1"/>
  <c r="AG278" i="1"/>
  <c r="J278" i="1" s="1"/>
  <c r="AF278" i="1"/>
  <c r="AE278" i="1"/>
  <c r="Y278" i="1"/>
  <c r="X278" i="1"/>
  <c r="W278" i="1"/>
  <c r="P278" i="1"/>
  <c r="N278" i="1"/>
  <c r="K278" i="1"/>
  <c r="I278" i="1"/>
  <c r="H278" i="1" s="1"/>
  <c r="AY277" i="1"/>
  <c r="S277" i="1" s="1"/>
  <c r="AX277" i="1"/>
  <c r="AV277" i="1"/>
  <c r="AU277" i="1"/>
  <c r="AS277" i="1"/>
  <c r="AL277" i="1"/>
  <c r="I277" i="1" s="1"/>
  <c r="H277" i="1" s="1"/>
  <c r="AA277" i="1" s="1"/>
  <c r="AG277" i="1"/>
  <c r="J277" i="1" s="1"/>
  <c r="AF277" i="1"/>
  <c r="Y277" i="1"/>
  <c r="X277" i="1"/>
  <c r="P277" i="1"/>
  <c r="K277" i="1"/>
  <c r="AY276" i="1"/>
  <c r="AX276" i="1"/>
  <c r="AV276" i="1"/>
  <c r="AU276" i="1"/>
  <c r="AS276" i="1" s="1"/>
  <c r="AL276" i="1"/>
  <c r="I276" i="1" s="1"/>
  <c r="H276" i="1" s="1"/>
  <c r="AG276" i="1"/>
  <c r="Y276" i="1"/>
  <c r="X276" i="1"/>
  <c r="W276" i="1" s="1"/>
  <c r="P276" i="1"/>
  <c r="J276" i="1"/>
  <c r="AY275" i="1"/>
  <c r="AX275" i="1"/>
  <c r="AV275" i="1"/>
  <c r="AU275" i="1"/>
  <c r="AS275" i="1" s="1"/>
  <c r="AL275" i="1"/>
  <c r="I275" i="1" s="1"/>
  <c r="AG275" i="1"/>
  <c r="J275" i="1" s="1"/>
  <c r="Y275" i="1"/>
  <c r="X275" i="1"/>
  <c r="W275" i="1" s="1"/>
  <c r="P275" i="1"/>
  <c r="H275" i="1"/>
  <c r="AY274" i="1"/>
  <c r="AX274" i="1"/>
  <c r="AV274" i="1"/>
  <c r="AU274" i="1"/>
  <c r="AS274" i="1" s="1"/>
  <c r="AL274" i="1"/>
  <c r="AG274" i="1"/>
  <c r="J274" i="1" s="1"/>
  <c r="Y274" i="1"/>
  <c r="X274" i="1"/>
  <c r="P274" i="1"/>
  <c r="I274" i="1"/>
  <c r="H274" i="1" s="1"/>
  <c r="AY273" i="1"/>
  <c r="S273" i="1" s="1"/>
  <c r="AX273" i="1"/>
  <c r="AV273" i="1"/>
  <c r="AU273" i="1"/>
  <c r="AS273" i="1" s="1"/>
  <c r="AL273" i="1"/>
  <c r="AG273" i="1"/>
  <c r="J273" i="1" s="1"/>
  <c r="Y273" i="1"/>
  <c r="X273" i="1"/>
  <c r="W273" i="1" s="1"/>
  <c r="T273" i="1"/>
  <c r="U273" i="1" s="1"/>
  <c r="P273" i="1"/>
  <c r="I273" i="1"/>
  <c r="H273" i="1"/>
  <c r="AY272" i="1"/>
  <c r="AX272" i="1"/>
  <c r="AV272" i="1"/>
  <c r="AU272" i="1"/>
  <c r="AS272" i="1" s="1"/>
  <c r="AL272" i="1"/>
  <c r="I272" i="1" s="1"/>
  <c r="H272" i="1" s="1"/>
  <c r="AG272" i="1"/>
  <c r="AA272" i="1"/>
  <c r="Y272" i="1"/>
  <c r="X272" i="1"/>
  <c r="W272" i="1" s="1"/>
  <c r="P272" i="1"/>
  <c r="J272" i="1"/>
  <c r="AY271" i="1"/>
  <c r="AX271" i="1"/>
  <c r="AV271" i="1"/>
  <c r="S271" i="1" s="1"/>
  <c r="AU271" i="1"/>
  <c r="AS271" i="1" s="1"/>
  <c r="AT271" i="1" s="1"/>
  <c r="AL271" i="1"/>
  <c r="I271" i="1" s="1"/>
  <c r="AG271" i="1"/>
  <c r="J271" i="1" s="1"/>
  <c r="AE271" i="1"/>
  <c r="Y271" i="1"/>
  <c r="X271" i="1"/>
  <c r="P271" i="1"/>
  <c r="H271" i="1"/>
  <c r="AY270" i="1"/>
  <c r="AX270" i="1"/>
  <c r="AV270" i="1"/>
  <c r="S270" i="1" s="1"/>
  <c r="AU270" i="1"/>
  <c r="AS270" i="1" s="1"/>
  <c r="N270" i="1" s="1"/>
  <c r="AL270" i="1"/>
  <c r="I270" i="1" s="1"/>
  <c r="H270" i="1" s="1"/>
  <c r="AG270" i="1"/>
  <c r="J270" i="1" s="1"/>
  <c r="Y270" i="1"/>
  <c r="X270" i="1"/>
  <c r="P270" i="1"/>
  <c r="AY269" i="1"/>
  <c r="S269" i="1" s="1"/>
  <c r="AX269" i="1"/>
  <c r="AV269" i="1"/>
  <c r="AU269" i="1"/>
  <c r="AS269" i="1"/>
  <c r="AL269" i="1"/>
  <c r="I269" i="1" s="1"/>
  <c r="H269" i="1" s="1"/>
  <c r="AA269" i="1" s="1"/>
  <c r="AG269" i="1"/>
  <c r="J269" i="1" s="1"/>
  <c r="AF269" i="1"/>
  <c r="Y269" i="1"/>
  <c r="X269" i="1"/>
  <c r="W269" i="1" s="1"/>
  <c r="P269" i="1"/>
  <c r="AY268" i="1"/>
  <c r="AX268" i="1"/>
  <c r="AV268" i="1"/>
  <c r="AU268" i="1"/>
  <c r="AS268" i="1" s="1"/>
  <c r="K268" i="1" s="1"/>
  <c r="AL268" i="1"/>
  <c r="I268" i="1" s="1"/>
  <c r="H268" i="1" s="1"/>
  <c r="AG268" i="1"/>
  <c r="J268" i="1" s="1"/>
  <c r="AA268" i="1"/>
  <c r="Y268" i="1"/>
  <c r="X268" i="1"/>
  <c r="W268" i="1" s="1"/>
  <c r="P268" i="1"/>
  <c r="AY267" i="1"/>
  <c r="AX267" i="1"/>
  <c r="AV267" i="1"/>
  <c r="S267" i="1" s="1"/>
  <c r="AU267" i="1"/>
  <c r="AS267" i="1" s="1"/>
  <c r="AT267" i="1"/>
  <c r="AL267" i="1"/>
  <c r="AG267" i="1"/>
  <c r="Y267" i="1"/>
  <c r="X267" i="1"/>
  <c r="W267" i="1"/>
  <c r="P267" i="1"/>
  <c r="J267" i="1"/>
  <c r="I267" i="1"/>
  <c r="H267" i="1" s="1"/>
  <c r="AY266" i="1"/>
  <c r="AX266" i="1"/>
  <c r="AV266" i="1"/>
  <c r="AU266" i="1"/>
  <c r="AS266" i="1"/>
  <c r="AL266" i="1"/>
  <c r="I266" i="1" s="1"/>
  <c r="H266" i="1" s="1"/>
  <c r="AG266" i="1"/>
  <c r="AF266" i="1"/>
  <c r="Y266" i="1"/>
  <c r="X266" i="1"/>
  <c r="W266" i="1"/>
  <c r="P266" i="1"/>
  <c r="N266" i="1"/>
  <c r="K266" i="1"/>
  <c r="J266" i="1"/>
  <c r="AY265" i="1"/>
  <c r="AX265" i="1"/>
  <c r="AW265" i="1" s="1"/>
  <c r="AV265" i="1"/>
  <c r="AU265" i="1"/>
  <c r="AS265" i="1" s="1"/>
  <c r="N265" i="1" s="1"/>
  <c r="AL265" i="1"/>
  <c r="I265" i="1" s="1"/>
  <c r="H265" i="1" s="1"/>
  <c r="AG265" i="1"/>
  <c r="J265" i="1" s="1"/>
  <c r="AF265" i="1"/>
  <c r="Y265" i="1"/>
  <c r="X265" i="1"/>
  <c r="P265" i="1"/>
  <c r="AY264" i="1"/>
  <c r="S264" i="1" s="1"/>
  <c r="AX264" i="1"/>
  <c r="AV264" i="1"/>
  <c r="AU264" i="1"/>
  <c r="AS264" i="1"/>
  <c r="AL264" i="1"/>
  <c r="I264" i="1" s="1"/>
  <c r="H264" i="1" s="1"/>
  <c r="AG264" i="1"/>
  <c r="J264" i="1" s="1"/>
  <c r="Y264" i="1"/>
  <c r="X264" i="1"/>
  <c r="W264" i="1" s="1"/>
  <c r="P264" i="1"/>
  <c r="K264" i="1"/>
  <c r="AY263" i="1"/>
  <c r="AX263" i="1"/>
  <c r="AV263" i="1"/>
  <c r="AW263" i="1" s="1"/>
  <c r="AU263" i="1"/>
  <c r="AS263" i="1" s="1"/>
  <c r="AT263" i="1" s="1"/>
  <c r="AL263" i="1"/>
  <c r="I263" i="1" s="1"/>
  <c r="H263" i="1" s="1"/>
  <c r="AG263" i="1"/>
  <c r="J263" i="1" s="1"/>
  <c r="Y263" i="1"/>
  <c r="W263" i="1" s="1"/>
  <c r="X263" i="1"/>
  <c r="P263" i="1"/>
  <c r="AY262" i="1"/>
  <c r="AX262" i="1"/>
  <c r="AV262" i="1"/>
  <c r="AU262" i="1"/>
  <c r="AS262" i="1" s="1"/>
  <c r="AF262" i="1" s="1"/>
  <c r="AL262" i="1"/>
  <c r="AG262" i="1"/>
  <c r="J262" i="1" s="1"/>
  <c r="AE262" i="1"/>
  <c r="Y262" i="1"/>
  <c r="X262" i="1"/>
  <c r="W262" i="1"/>
  <c r="P262" i="1"/>
  <c r="I262" i="1"/>
  <c r="H262" i="1" s="1"/>
  <c r="AA262" i="1" s="1"/>
  <c r="AY261" i="1"/>
  <c r="AX261" i="1"/>
  <c r="AV261" i="1"/>
  <c r="AU261" i="1"/>
  <c r="AS261" i="1" s="1"/>
  <c r="AF261" i="1" s="1"/>
  <c r="AL261" i="1"/>
  <c r="I261" i="1" s="1"/>
  <c r="H261" i="1" s="1"/>
  <c r="AG261" i="1"/>
  <c r="J261" i="1" s="1"/>
  <c r="Y261" i="1"/>
  <c r="X261" i="1"/>
  <c r="P261" i="1"/>
  <c r="N261" i="1"/>
  <c r="AY260" i="1"/>
  <c r="S260" i="1" s="1"/>
  <c r="AX260" i="1"/>
  <c r="AW260" i="1" s="1"/>
  <c r="AV260" i="1"/>
  <c r="AU260" i="1"/>
  <c r="AS260" i="1" s="1"/>
  <c r="K260" i="1" s="1"/>
  <c r="AL260" i="1"/>
  <c r="I260" i="1" s="1"/>
  <c r="H260" i="1" s="1"/>
  <c r="AG260" i="1"/>
  <c r="Y260" i="1"/>
  <c r="X260" i="1"/>
  <c r="W260" i="1" s="1"/>
  <c r="P260" i="1"/>
  <c r="J260" i="1"/>
  <c r="AY259" i="1"/>
  <c r="AX259" i="1"/>
  <c r="AV259" i="1"/>
  <c r="AU259" i="1"/>
  <c r="AS259" i="1" s="1"/>
  <c r="AT259" i="1" s="1"/>
  <c r="AL259" i="1"/>
  <c r="I259" i="1" s="1"/>
  <c r="H259" i="1" s="1"/>
  <c r="AG259" i="1"/>
  <c r="J259" i="1" s="1"/>
  <c r="Y259" i="1"/>
  <c r="X259" i="1"/>
  <c r="W259" i="1" s="1"/>
  <c r="P259" i="1"/>
  <c r="AY258" i="1"/>
  <c r="AX258" i="1"/>
  <c r="AV258" i="1"/>
  <c r="AU258" i="1"/>
  <c r="AS258" i="1"/>
  <c r="AL258" i="1"/>
  <c r="AG258" i="1"/>
  <c r="J258" i="1" s="1"/>
  <c r="Y258" i="1"/>
  <c r="X258" i="1"/>
  <c r="W258" i="1" s="1"/>
  <c r="P258" i="1"/>
  <c r="I258" i="1"/>
  <c r="H258" i="1" s="1"/>
  <c r="AA258" i="1" s="1"/>
  <c r="AY257" i="1"/>
  <c r="AX257" i="1"/>
  <c r="AV257" i="1"/>
  <c r="AU257" i="1"/>
  <c r="AS257" i="1" s="1"/>
  <c r="AL257" i="1"/>
  <c r="I257" i="1" s="1"/>
  <c r="H257" i="1" s="1"/>
  <c r="AG257" i="1"/>
  <c r="J257" i="1" s="1"/>
  <c r="AF257" i="1"/>
  <c r="Y257" i="1"/>
  <c r="X257" i="1"/>
  <c r="W257" i="1" s="1"/>
  <c r="P257" i="1"/>
  <c r="N257" i="1"/>
  <c r="AY256" i="1"/>
  <c r="AX256" i="1"/>
  <c r="AV256" i="1"/>
  <c r="S256" i="1" s="1"/>
  <c r="AU256" i="1"/>
  <c r="AS256" i="1" s="1"/>
  <c r="K256" i="1" s="1"/>
  <c r="AL256" i="1"/>
  <c r="I256" i="1" s="1"/>
  <c r="H256" i="1" s="1"/>
  <c r="AG256" i="1"/>
  <c r="Y256" i="1"/>
  <c r="X256" i="1"/>
  <c r="P256" i="1"/>
  <c r="J256" i="1"/>
  <c r="AY255" i="1"/>
  <c r="AX255" i="1"/>
  <c r="AV255" i="1"/>
  <c r="AU255" i="1"/>
  <c r="AS255" i="1" s="1"/>
  <c r="AT255" i="1" s="1"/>
  <c r="AL255" i="1"/>
  <c r="I255" i="1" s="1"/>
  <c r="H255" i="1" s="1"/>
  <c r="AG255" i="1"/>
  <c r="Y255" i="1"/>
  <c r="X255" i="1"/>
  <c r="P255" i="1"/>
  <c r="N255" i="1"/>
  <c r="J255" i="1"/>
  <c r="AY254" i="1"/>
  <c r="AX254" i="1"/>
  <c r="AV254" i="1"/>
  <c r="AU254" i="1"/>
  <c r="AS254" i="1"/>
  <c r="AE254" i="1" s="1"/>
  <c r="AL254" i="1"/>
  <c r="I254" i="1" s="1"/>
  <c r="AG254" i="1"/>
  <c r="J254" i="1" s="1"/>
  <c r="AA254" i="1"/>
  <c r="Y254" i="1"/>
  <c r="W254" i="1" s="1"/>
  <c r="X254" i="1"/>
  <c r="S254" i="1"/>
  <c r="P254" i="1"/>
  <c r="N254" i="1"/>
  <c r="H254" i="1"/>
  <c r="AY253" i="1"/>
  <c r="AX253" i="1"/>
  <c r="AW253" i="1" s="1"/>
  <c r="AV253" i="1"/>
  <c r="AU253" i="1"/>
  <c r="AS253" i="1" s="1"/>
  <c r="AL253" i="1"/>
  <c r="I253" i="1" s="1"/>
  <c r="H253" i="1" s="1"/>
  <c r="AA253" i="1" s="1"/>
  <c r="AG253" i="1"/>
  <c r="J253" i="1" s="1"/>
  <c r="Y253" i="1"/>
  <c r="X253" i="1"/>
  <c r="P253" i="1"/>
  <c r="AY252" i="1"/>
  <c r="AX252" i="1"/>
  <c r="AV252" i="1"/>
  <c r="AU252" i="1"/>
  <c r="AS252" i="1" s="1"/>
  <c r="AL252" i="1"/>
  <c r="I252" i="1" s="1"/>
  <c r="H252" i="1" s="1"/>
  <c r="AG252" i="1"/>
  <c r="J252" i="1" s="1"/>
  <c r="AE252" i="1"/>
  <c r="Y252" i="1"/>
  <c r="X252" i="1"/>
  <c r="W252" i="1" s="1"/>
  <c r="P252" i="1"/>
  <c r="AY251" i="1"/>
  <c r="AX251" i="1"/>
  <c r="AV251" i="1"/>
  <c r="AW251" i="1" s="1"/>
  <c r="AU251" i="1"/>
  <c r="AS251" i="1" s="1"/>
  <c r="AL251" i="1"/>
  <c r="AG251" i="1"/>
  <c r="J251" i="1" s="1"/>
  <c r="AA251" i="1"/>
  <c r="Y251" i="1"/>
  <c r="X251" i="1"/>
  <c r="P251" i="1"/>
  <c r="I251" i="1"/>
  <c r="H251" i="1" s="1"/>
  <c r="AY250" i="1"/>
  <c r="AX250" i="1"/>
  <c r="AV250" i="1"/>
  <c r="AU250" i="1"/>
  <c r="AS250" i="1" s="1"/>
  <c r="AL250" i="1"/>
  <c r="I250" i="1" s="1"/>
  <c r="H250" i="1" s="1"/>
  <c r="AA250" i="1" s="1"/>
  <c r="AG250" i="1"/>
  <c r="Y250" i="1"/>
  <c r="X250" i="1"/>
  <c r="P250" i="1"/>
  <c r="J250" i="1"/>
  <c r="AY249" i="1"/>
  <c r="AX249" i="1"/>
  <c r="AW249" i="1" s="1"/>
  <c r="AV249" i="1"/>
  <c r="AU249" i="1"/>
  <c r="AS249" i="1" s="1"/>
  <c r="AT249" i="1"/>
  <c r="AL249" i="1"/>
  <c r="I249" i="1" s="1"/>
  <c r="AG249" i="1"/>
  <c r="AF249" i="1"/>
  <c r="AE249" i="1"/>
  <c r="Y249" i="1"/>
  <c r="X249" i="1"/>
  <c r="P249" i="1"/>
  <c r="J249" i="1"/>
  <c r="H249" i="1"/>
  <c r="AY248" i="1"/>
  <c r="AX248" i="1"/>
  <c r="AV248" i="1"/>
  <c r="AU248" i="1"/>
  <c r="AS248" i="1" s="1"/>
  <c r="AL248" i="1"/>
  <c r="AG248" i="1"/>
  <c r="J248" i="1" s="1"/>
  <c r="Y248" i="1"/>
  <c r="W248" i="1" s="1"/>
  <c r="X248" i="1"/>
  <c r="P248" i="1"/>
  <c r="I248" i="1"/>
  <c r="H248" i="1" s="1"/>
  <c r="AY247" i="1"/>
  <c r="AX247" i="1"/>
  <c r="AV247" i="1"/>
  <c r="AU247" i="1"/>
  <c r="AS247" i="1" s="1"/>
  <c r="AT247" i="1" s="1"/>
  <c r="AL247" i="1"/>
  <c r="AG247" i="1"/>
  <c r="J247" i="1" s="1"/>
  <c r="Y247" i="1"/>
  <c r="X247" i="1"/>
  <c r="W247" i="1" s="1"/>
  <c r="S247" i="1"/>
  <c r="P247" i="1"/>
  <c r="I247" i="1"/>
  <c r="H247" i="1" s="1"/>
  <c r="AY246" i="1"/>
  <c r="S246" i="1" s="1"/>
  <c r="AX246" i="1"/>
  <c r="AV246" i="1"/>
  <c r="AW246" i="1" s="1"/>
  <c r="AU246" i="1"/>
  <c r="AS246" i="1"/>
  <c r="N246" i="1" s="1"/>
  <c r="AL246" i="1"/>
  <c r="I246" i="1" s="1"/>
  <c r="H246" i="1" s="1"/>
  <c r="AG246" i="1"/>
  <c r="J246" i="1" s="1"/>
  <c r="Y246" i="1"/>
  <c r="X246" i="1"/>
  <c r="W246" i="1" s="1"/>
  <c r="P246" i="1"/>
  <c r="K246" i="1"/>
  <c r="AY245" i="1"/>
  <c r="AX245" i="1"/>
  <c r="AV245" i="1"/>
  <c r="AU245" i="1"/>
  <c r="AS245" i="1" s="1"/>
  <c r="AL245" i="1"/>
  <c r="I245" i="1" s="1"/>
  <c r="H245" i="1" s="1"/>
  <c r="AG245" i="1"/>
  <c r="Y245" i="1"/>
  <c r="X245" i="1"/>
  <c r="P245" i="1"/>
  <c r="N245" i="1"/>
  <c r="J245" i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W244" i="1"/>
  <c r="P244" i="1"/>
  <c r="N244" i="1"/>
  <c r="AY243" i="1"/>
  <c r="AX243" i="1"/>
  <c r="AV243" i="1"/>
  <c r="AW243" i="1" s="1"/>
  <c r="AU243" i="1"/>
  <c r="AS243" i="1"/>
  <c r="AL243" i="1"/>
  <c r="I243" i="1" s="1"/>
  <c r="H243" i="1" s="1"/>
  <c r="AG243" i="1"/>
  <c r="J243" i="1" s="1"/>
  <c r="Y243" i="1"/>
  <c r="X243" i="1"/>
  <c r="P243" i="1"/>
  <c r="AY242" i="1"/>
  <c r="AX242" i="1"/>
  <c r="AV242" i="1"/>
  <c r="AU242" i="1"/>
  <c r="AS242" i="1" s="1"/>
  <c r="AL242" i="1"/>
  <c r="I242" i="1" s="1"/>
  <c r="H242" i="1" s="1"/>
  <c r="AG242" i="1"/>
  <c r="J242" i="1" s="1"/>
  <c r="AA242" i="1"/>
  <c r="Y242" i="1"/>
  <c r="X242" i="1"/>
  <c r="W242" i="1" s="1"/>
  <c r="P242" i="1"/>
  <c r="AY241" i="1"/>
  <c r="AX241" i="1"/>
  <c r="AV241" i="1"/>
  <c r="AU241" i="1"/>
  <c r="AS241" i="1" s="1"/>
  <c r="AT241" i="1"/>
  <c r="AL241" i="1"/>
  <c r="I241" i="1" s="1"/>
  <c r="H241" i="1" s="1"/>
  <c r="AG241" i="1"/>
  <c r="AE241" i="1"/>
  <c r="Y241" i="1"/>
  <c r="W241" i="1" s="1"/>
  <c r="X241" i="1"/>
  <c r="P241" i="1"/>
  <c r="J241" i="1"/>
  <c r="AY240" i="1"/>
  <c r="AX240" i="1"/>
  <c r="AV240" i="1"/>
  <c r="S240" i="1" s="1"/>
  <c r="T240" i="1" s="1"/>
  <c r="U240" i="1" s="1"/>
  <c r="AC240" i="1" s="1"/>
  <c r="AU240" i="1"/>
  <c r="AS240" i="1" s="1"/>
  <c r="AT240" i="1"/>
  <c r="AL240" i="1"/>
  <c r="AG240" i="1"/>
  <c r="AF240" i="1"/>
  <c r="AE240" i="1"/>
  <c r="Y240" i="1"/>
  <c r="X240" i="1"/>
  <c r="W240" i="1" s="1"/>
  <c r="P240" i="1"/>
  <c r="N240" i="1"/>
  <c r="K240" i="1"/>
  <c r="J240" i="1"/>
  <c r="I240" i="1"/>
  <c r="H240" i="1"/>
  <c r="AY239" i="1"/>
  <c r="AX239" i="1"/>
  <c r="AV239" i="1"/>
  <c r="AW239" i="1" s="1"/>
  <c r="AU239" i="1"/>
  <c r="AS239" i="1"/>
  <c r="AL239" i="1"/>
  <c r="I239" i="1" s="1"/>
  <c r="H239" i="1" s="1"/>
  <c r="AG239" i="1"/>
  <c r="J239" i="1" s="1"/>
  <c r="Y239" i="1"/>
  <c r="X239" i="1"/>
  <c r="P239" i="1"/>
  <c r="K239" i="1"/>
  <c r="AY238" i="1"/>
  <c r="AX238" i="1"/>
  <c r="AV238" i="1"/>
  <c r="AU238" i="1"/>
  <c r="AS238" i="1"/>
  <c r="K238" i="1" s="1"/>
  <c r="AL238" i="1"/>
  <c r="I238" i="1" s="1"/>
  <c r="H238" i="1" s="1"/>
  <c r="AA238" i="1" s="1"/>
  <c r="AG238" i="1"/>
  <c r="J238" i="1" s="1"/>
  <c r="Y238" i="1"/>
  <c r="X238" i="1"/>
  <c r="P238" i="1"/>
  <c r="AY237" i="1"/>
  <c r="AX237" i="1"/>
  <c r="AW237" i="1" s="1"/>
  <c r="AV237" i="1"/>
  <c r="AU237" i="1"/>
  <c r="AS237" i="1" s="1"/>
  <c r="AT237" i="1" s="1"/>
  <c r="AL237" i="1"/>
  <c r="I237" i="1" s="1"/>
  <c r="AG237" i="1"/>
  <c r="AF237" i="1"/>
  <c r="AE237" i="1"/>
  <c r="Y237" i="1"/>
  <c r="W237" i="1" s="1"/>
  <c r="X237" i="1"/>
  <c r="P237" i="1"/>
  <c r="J237" i="1"/>
  <c r="H237" i="1"/>
  <c r="AY236" i="1"/>
  <c r="AX236" i="1"/>
  <c r="AW236" i="1"/>
  <c r="AV236" i="1"/>
  <c r="AU236" i="1"/>
  <c r="AS236" i="1"/>
  <c r="N236" i="1" s="1"/>
  <c r="AL236" i="1"/>
  <c r="I236" i="1" s="1"/>
  <c r="H236" i="1" s="1"/>
  <c r="AA236" i="1" s="1"/>
  <c r="AG236" i="1"/>
  <c r="J236" i="1" s="1"/>
  <c r="Y236" i="1"/>
  <c r="X236" i="1"/>
  <c r="W236" i="1"/>
  <c r="P236" i="1"/>
  <c r="K236" i="1"/>
  <c r="AY235" i="1"/>
  <c r="S235" i="1" s="1"/>
  <c r="AX235" i="1"/>
  <c r="AV235" i="1"/>
  <c r="AU235" i="1"/>
  <c r="AS235" i="1"/>
  <c r="AF235" i="1" s="1"/>
  <c r="AL235" i="1"/>
  <c r="I235" i="1" s="1"/>
  <c r="H235" i="1" s="1"/>
  <c r="AA235" i="1" s="1"/>
  <c r="AG235" i="1"/>
  <c r="J235" i="1" s="1"/>
  <c r="Y235" i="1"/>
  <c r="X235" i="1"/>
  <c r="P235" i="1"/>
  <c r="AY234" i="1"/>
  <c r="AX234" i="1"/>
  <c r="AV234" i="1"/>
  <c r="AU234" i="1"/>
  <c r="AS234" i="1" s="1"/>
  <c r="AL234" i="1"/>
  <c r="I234" i="1" s="1"/>
  <c r="H234" i="1" s="1"/>
  <c r="AG234" i="1"/>
  <c r="J234" i="1" s="1"/>
  <c r="AA234" i="1"/>
  <c r="Y234" i="1"/>
  <c r="X234" i="1"/>
  <c r="W234" i="1"/>
  <c r="P234" i="1"/>
  <c r="AY233" i="1"/>
  <c r="AX233" i="1"/>
  <c r="AV233" i="1"/>
  <c r="S233" i="1" s="1"/>
  <c r="AU233" i="1"/>
  <c r="AS233" i="1" s="1"/>
  <c r="AT233" i="1" s="1"/>
  <c r="AL233" i="1"/>
  <c r="AG233" i="1"/>
  <c r="Y233" i="1"/>
  <c r="X233" i="1"/>
  <c r="W233" i="1" s="1"/>
  <c r="P233" i="1"/>
  <c r="J233" i="1"/>
  <c r="I233" i="1"/>
  <c r="H233" i="1" s="1"/>
  <c r="AY232" i="1"/>
  <c r="AX232" i="1"/>
  <c r="AW232" i="1"/>
  <c r="AV232" i="1"/>
  <c r="AU232" i="1"/>
  <c r="AS232" i="1"/>
  <c r="AL232" i="1"/>
  <c r="I232" i="1" s="1"/>
  <c r="H232" i="1" s="1"/>
  <c r="AA232" i="1" s="1"/>
  <c r="AG232" i="1"/>
  <c r="Y232" i="1"/>
  <c r="X232" i="1"/>
  <c r="W232" i="1"/>
  <c r="P232" i="1"/>
  <c r="K232" i="1"/>
  <c r="J232" i="1"/>
  <c r="AY231" i="1"/>
  <c r="AX231" i="1"/>
  <c r="AV231" i="1"/>
  <c r="AW231" i="1" s="1"/>
  <c r="AU231" i="1"/>
  <c r="AS231" i="1" s="1"/>
  <c r="K231" i="1" s="1"/>
  <c r="AL231" i="1"/>
  <c r="I231" i="1" s="1"/>
  <c r="H231" i="1" s="1"/>
  <c r="AG231" i="1"/>
  <c r="J231" i="1" s="1"/>
  <c r="Y231" i="1"/>
  <c r="X231" i="1"/>
  <c r="P231" i="1"/>
  <c r="AY230" i="1"/>
  <c r="AX230" i="1"/>
  <c r="AV230" i="1"/>
  <c r="AW230" i="1" s="1"/>
  <c r="AU230" i="1"/>
  <c r="AS230" i="1"/>
  <c r="K230" i="1" s="1"/>
  <c r="AL230" i="1"/>
  <c r="I230" i="1" s="1"/>
  <c r="H230" i="1" s="1"/>
  <c r="AG230" i="1"/>
  <c r="Y230" i="1"/>
  <c r="X230" i="1"/>
  <c r="W230" i="1" s="1"/>
  <c r="P230" i="1"/>
  <c r="J230" i="1"/>
  <c r="AY229" i="1"/>
  <c r="AX229" i="1"/>
  <c r="AV229" i="1"/>
  <c r="AU229" i="1"/>
  <c r="AS229" i="1" s="1"/>
  <c r="AT229" i="1"/>
  <c r="AL229" i="1"/>
  <c r="I229" i="1" s="1"/>
  <c r="AG229" i="1"/>
  <c r="J229" i="1" s="1"/>
  <c r="AF229" i="1"/>
  <c r="AE229" i="1"/>
  <c r="Y229" i="1"/>
  <c r="W229" i="1" s="1"/>
  <c r="X229" i="1"/>
  <c r="P229" i="1"/>
  <c r="H229" i="1"/>
  <c r="AY228" i="1"/>
  <c r="AX228" i="1"/>
  <c r="AV228" i="1"/>
  <c r="AU228" i="1"/>
  <c r="AS228" i="1"/>
  <c r="AT228" i="1" s="1"/>
  <c r="AL228" i="1"/>
  <c r="I228" i="1" s="1"/>
  <c r="H228" i="1" s="1"/>
  <c r="AG228" i="1"/>
  <c r="J228" i="1" s="1"/>
  <c r="AF228" i="1"/>
  <c r="AE228" i="1"/>
  <c r="Y228" i="1"/>
  <c r="X228" i="1"/>
  <c r="W228" i="1" s="1"/>
  <c r="P228" i="1"/>
  <c r="N228" i="1"/>
  <c r="K228" i="1"/>
  <c r="AY227" i="1"/>
  <c r="S227" i="1" s="1"/>
  <c r="AX227" i="1"/>
  <c r="AV227" i="1"/>
  <c r="AW227" i="1" s="1"/>
  <c r="AU227" i="1"/>
  <c r="AS227" i="1"/>
  <c r="AF227" i="1" s="1"/>
  <c r="AL227" i="1"/>
  <c r="AG227" i="1"/>
  <c r="J227" i="1" s="1"/>
  <c r="AA227" i="1"/>
  <c r="Y227" i="1"/>
  <c r="X227" i="1"/>
  <c r="P227" i="1"/>
  <c r="I227" i="1"/>
  <c r="H227" i="1" s="1"/>
  <c r="AY226" i="1"/>
  <c r="AX226" i="1"/>
  <c r="AV226" i="1"/>
  <c r="AU226" i="1"/>
  <c r="AS226" i="1" s="1"/>
  <c r="AL226" i="1"/>
  <c r="I226" i="1" s="1"/>
  <c r="H226" i="1" s="1"/>
  <c r="AG226" i="1"/>
  <c r="Y226" i="1"/>
  <c r="X226" i="1"/>
  <c r="P226" i="1"/>
  <c r="N226" i="1"/>
  <c r="J226" i="1"/>
  <c r="AY225" i="1"/>
  <c r="AX225" i="1"/>
  <c r="AV225" i="1"/>
  <c r="AU225" i="1"/>
  <c r="AS225" i="1" s="1"/>
  <c r="AL225" i="1"/>
  <c r="I225" i="1" s="1"/>
  <c r="AG225" i="1"/>
  <c r="J225" i="1" s="1"/>
  <c r="Y225" i="1"/>
  <c r="X225" i="1"/>
  <c r="P225" i="1"/>
  <c r="H225" i="1"/>
  <c r="AY224" i="1"/>
  <c r="AX224" i="1"/>
  <c r="AV224" i="1"/>
  <c r="AU224" i="1"/>
  <c r="AT224" i="1"/>
  <c r="AS224" i="1"/>
  <c r="AL224" i="1"/>
  <c r="AG224" i="1"/>
  <c r="J224" i="1" s="1"/>
  <c r="Y224" i="1"/>
  <c r="X224" i="1"/>
  <c r="P224" i="1"/>
  <c r="K224" i="1"/>
  <c r="I224" i="1"/>
  <c r="H224" i="1" s="1"/>
  <c r="AY223" i="1"/>
  <c r="S223" i="1" s="1"/>
  <c r="AX223" i="1"/>
  <c r="AV223" i="1"/>
  <c r="AU223" i="1"/>
  <c r="AS223" i="1"/>
  <c r="AL223" i="1"/>
  <c r="I223" i="1" s="1"/>
  <c r="H223" i="1" s="1"/>
  <c r="AG223" i="1"/>
  <c r="J223" i="1" s="1"/>
  <c r="Y223" i="1"/>
  <c r="X223" i="1"/>
  <c r="P223" i="1"/>
  <c r="AY222" i="1"/>
  <c r="AX222" i="1"/>
  <c r="AV222" i="1"/>
  <c r="AW222" i="1" s="1"/>
  <c r="AU222" i="1"/>
  <c r="AS222" i="1" s="1"/>
  <c r="N222" i="1" s="1"/>
  <c r="AL222" i="1"/>
  <c r="I222" i="1" s="1"/>
  <c r="AG222" i="1"/>
  <c r="J222" i="1" s="1"/>
  <c r="Y222" i="1"/>
  <c r="X222" i="1"/>
  <c r="W222" i="1" s="1"/>
  <c r="S222" i="1"/>
  <c r="T222" i="1" s="1"/>
  <c r="U222" i="1" s="1"/>
  <c r="P222" i="1"/>
  <c r="H222" i="1"/>
  <c r="AY221" i="1"/>
  <c r="AX221" i="1"/>
  <c r="AV221" i="1"/>
  <c r="AU221" i="1"/>
  <c r="AS221" i="1" s="1"/>
  <c r="AT221" i="1"/>
  <c r="AL221" i="1"/>
  <c r="I221" i="1" s="1"/>
  <c r="H221" i="1" s="1"/>
  <c r="AG221" i="1"/>
  <c r="Y221" i="1"/>
  <c r="X221" i="1"/>
  <c r="W221" i="1" s="1"/>
  <c r="P221" i="1"/>
  <c r="N221" i="1"/>
  <c r="J221" i="1"/>
  <c r="AY220" i="1"/>
  <c r="AX220" i="1"/>
  <c r="AV220" i="1"/>
  <c r="S220" i="1" s="1"/>
  <c r="AU220" i="1"/>
  <c r="AT220" i="1"/>
  <c r="AS220" i="1"/>
  <c r="AL220" i="1"/>
  <c r="AG220" i="1"/>
  <c r="AE220" i="1"/>
  <c r="Y220" i="1"/>
  <c r="X220" i="1"/>
  <c r="W220" i="1" s="1"/>
  <c r="P220" i="1"/>
  <c r="J220" i="1"/>
  <c r="I220" i="1"/>
  <c r="H220" i="1" s="1"/>
  <c r="AY219" i="1"/>
  <c r="AX219" i="1"/>
  <c r="AV219" i="1"/>
  <c r="AW219" i="1" s="1"/>
  <c r="AU219" i="1"/>
  <c r="AS219" i="1" s="1"/>
  <c r="AL219" i="1"/>
  <c r="I219" i="1" s="1"/>
  <c r="AG219" i="1"/>
  <c r="Y219" i="1"/>
  <c r="X219" i="1"/>
  <c r="P219" i="1"/>
  <c r="J219" i="1"/>
  <c r="H219" i="1"/>
  <c r="AA219" i="1" s="1"/>
  <c r="AY218" i="1"/>
  <c r="AX218" i="1"/>
  <c r="AV218" i="1"/>
  <c r="AW218" i="1" s="1"/>
  <c r="AU218" i="1"/>
  <c r="AS218" i="1" s="1"/>
  <c r="AT218" i="1"/>
  <c r="AL218" i="1"/>
  <c r="I218" i="1" s="1"/>
  <c r="H218" i="1" s="1"/>
  <c r="AG218" i="1"/>
  <c r="J218" i="1" s="1"/>
  <c r="Y218" i="1"/>
  <c r="W218" i="1" s="1"/>
  <c r="X218" i="1"/>
  <c r="P218" i="1"/>
  <c r="AY217" i="1"/>
  <c r="AX217" i="1"/>
  <c r="AV217" i="1"/>
  <c r="AU217" i="1"/>
  <c r="AS217" i="1" s="1"/>
  <c r="AT217" i="1" s="1"/>
  <c r="AL217" i="1"/>
  <c r="I217" i="1" s="1"/>
  <c r="AG217" i="1"/>
  <c r="J217" i="1" s="1"/>
  <c r="AF217" i="1"/>
  <c r="Y217" i="1"/>
  <c r="X217" i="1"/>
  <c r="W217" i="1" s="1"/>
  <c r="P217" i="1"/>
  <c r="H217" i="1"/>
  <c r="AA217" i="1" s="1"/>
  <c r="AY216" i="1"/>
  <c r="S216" i="1" s="1"/>
  <c r="AX216" i="1"/>
  <c r="AW216" i="1"/>
  <c r="AV216" i="1"/>
  <c r="AU216" i="1"/>
  <c r="AS216" i="1"/>
  <c r="AE216" i="1" s="1"/>
  <c r="AL216" i="1"/>
  <c r="I216" i="1" s="1"/>
  <c r="AG216" i="1"/>
  <c r="J216" i="1" s="1"/>
  <c r="AF216" i="1"/>
  <c r="Y216" i="1"/>
  <c r="X216" i="1"/>
  <c r="P216" i="1"/>
  <c r="H216" i="1"/>
  <c r="AY215" i="1"/>
  <c r="AX215" i="1"/>
  <c r="AV215" i="1"/>
  <c r="AW215" i="1" s="1"/>
  <c r="AU215" i="1"/>
  <c r="AS215" i="1" s="1"/>
  <c r="AF215" i="1" s="1"/>
  <c r="AL215" i="1"/>
  <c r="I215" i="1" s="1"/>
  <c r="H215" i="1" s="1"/>
  <c r="AG215" i="1"/>
  <c r="Y215" i="1"/>
  <c r="X215" i="1"/>
  <c r="W215" i="1" s="1"/>
  <c r="P215" i="1"/>
  <c r="J215" i="1"/>
  <c r="AY214" i="1"/>
  <c r="AX214" i="1"/>
  <c r="AW214" i="1" s="1"/>
  <c r="AV214" i="1"/>
  <c r="S214" i="1" s="1"/>
  <c r="AU214" i="1"/>
  <c r="AS214" i="1" s="1"/>
  <c r="AL214" i="1"/>
  <c r="I214" i="1" s="1"/>
  <c r="AG214" i="1"/>
  <c r="AE214" i="1"/>
  <c r="Y214" i="1"/>
  <c r="W214" i="1" s="1"/>
  <c r="X214" i="1"/>
  <c r="P214" i="1"/>
  <c r="N214" i="1"/>
  <c r="J214" i="1"/>
  <c r="H214" i="1"/>
  <c r="AY213" i="1"/>
  <c r="AX213" i="1"/>
  <c r="AW213" i="1" s="1"/>
  <c r="AV213" i="1"/>
  <c r="AU213" i="1"/>
  <c r="AS213" i="1" s="1"/>
  <c r="AL213" i="1"/>
  <c r="I213" i="1" s="1"/>
  <c r="H213" i="1" s="1"/>
  <c r="AA213" i="1" s="1"/>
  <c r="AG213" i="1"/>
  <c r="Y213" i="1"/>
  <c r="X213" i="1"/>
  <c r="W213" i="1"/>
  <c r="S213" i="1"/>
  <c r="T213" i="1" s="1"/>
  <c r="U213" i="1" s="1"/>
  <c r="P213" i="1"/>
  <c r="N213" i="1"/>
  <c r="J213" i="1"/>
  <c r="AY212" i="1"/>
  <c r="AX212" i="1"/>
  <c r="AV212" i="1"/>
  <c r="S212" i="1" s="1"/>
  <c r="AU212" i="1"/>
  <c r="AS212" i="1" s="1"/>
  <c r="AT212" i="1"/>
  <c r="AL212" i="1"/>
  <c r="AG212" i="1"/>
  <c r="J212" i="1" s="1"/>
  <c r="Y212" i="1"/>
  <c r="X212" i="1"/>
  <c r="W212" i="1"/>
  <c r="P212" i="1"/>
  <c r="I212" i="1"/>
  <c r="H212" i="1" s="1"/>
  <c r="T212" i="1" s="1"/>
  <c r="U212" i="1" s="1"/>
  <c r="AY211" i="1"/>
  <c r="AX211" i="1"/>
  <c r="AV211" i="1"/>
  <c r="AU211" i="1"/>
  <c r="AS211" i="1"/>
  <c r="AL211" i="1"/>
  <c r="AG211" i="1"/>
  <c r="J211" i="1" s="1"/>
  <c r="Y211" i="1"/>
  <c r="X211" i="1"/>
  <c r="P211" i="1"/>
  <c r="I211" i="1"/>
  <c r="H211" i="1" s="1"/>
  <c r="AA211" i="1" s="1"/>
  <c r="AY210" i="1"/>
  <c r="S210" i="1" s="1"/>
  <c r="AX210" i="1"/>
  <c r="AV210" i="1"/>
  <c r="AU210" i="1"/>
  <c r="AS210" i="1"/>
  <c r="AT210" i="1" s="1"/>
  <c r="AL210" i="1"/>
  <c r="AG210" i="1"/>
  <c r="J210" i="1" s="1"/>
  <c r="AF210" i="1"/>
  <c r="Y210" i="1"/>
  <c r="X210" i="1"/>
  <c r="W210" i="1" s="1"/>
  <c r="P210" i="1"/>
  <c r="I210" i="1"/>
  <c r="H210" i="1" s="1"/>
  <c r="AY209" i="1"/>
  <c r="AX209" i="1"/>
  <c r="AV209" i="1"/>
  <c r="AU209" i="1"/>
  <c r="AS209" i="1" s="1"/>
  <c r="AL209" i="1"/>
  <c r="I209" i="1" s="1"/>
  <c r="H209" i="1" s="1"/>
  <c r="AG209" i="1"/>
  <c r="J209" i="1" s="1"/>
  <c r="Y209" i="1"/>
  <c r="X209" i="1"/>
  <c r="W209" i="1"/>
  <c r="P209" i="1"/>
  <c r="AY208" i="1"/>
  <c r="AX208" i="1"/>
  <c r="AW208" i="1"/>
  <c r="AV208" i="1"/>
  <c r="S208" i="1" s="1"/>
  <c r="AU208" i="1"/>
  <c r="AS208" i="1" s="1"/>
  <c r="AF208" i="1" s="1"/>
  <c r="AL208" i="1"/>
  <c r="I208" i="1" s="1"/>
  <c r="H208" i="1" s="1"/>
  <c r="AG208" i="1"/>
  <c r="J208" i="1" s="1"/>
  <c r="Y208" i="1"/>
  <c r="X208" i="1"/>
  <c r="W208" i="1" s="1"/>
  <c r="T208" i="1"/>
  <c r="U208" i="1" s="1"/>
  <c r="P208" i="1"/>
  <c r="AY207" i="1"/>
  <c r="AX207" i="1"/>
  <c r="AV207" i="1"/>
  <c r="AU207" i="1"/>
  <c r="AS207" i="1"/>
  <c r="AL207" i="1"/>
  <c r="I207" i="1" s="1"/>
  <c r="H207" i="1" s="1"/>
  <c r="AA207" i="1" s="1"/>
  <c r="AG207" i="1"/>
  <c r="J207" i="1" s="1"/>
  <c r="Y207" i="1"/>
  <c r="X207" i="1"/>
  <c r="W207" i="1" s="1"/>
  <c r="P207" i="1"/>
  <c r="AY206" i="1"/>
  <c r="S206" i="1" s="1"/>
  <c r="AX206" i="1"/>
  <c r="AV206" i="1"/>
  <c r="AW206" i="1" s="1"/>
  <c r="AU206" i="1"/>
  <c r="AS206" i="1"/>
  <c r="AF206" i="1" s="1"/>
  <c r="AL206" i="1"/>
  <c r="AG206" i="1"/>
  <c r="J206" i="1" s="1"/>
  <c r="Y206" i="1"/>
  <c r="X206" i="1"/>
  <c r="P206" i="1"/>
  <c r="K206" i="1"/>
  <c r="I206" i="1"/>
  <c r="H206" i="1" s="1"/>
  <c r="AA206" i="1" s="1"/>
  <c r="AY205" i="1"/>
  <c r="AX205" i="1"/>
  <c r="AV205" i="1"/>
  <c r="AU205" i="1"/>
  <c r="AS205" i="1"/>
  <c r="AL205" i="1"/>
  <c r="I205" i="1" s="1"/>
  <c r="H205" i="1" s="1"/>
  <c r="AA205" i="1" s="1"/>
  <c r="AG205" i="1"/>
  <c r="J205" i="1" s="1"/>
  <c r="Y205" i="1"/>
  <c r="X205" i="1"/>
  <c r="P205" i="1"/>
  <c r="AY204" i="1"/>
  <c r="AX204" i="1"/>
  <c r="AW204" i="1"/>
  <c r="AV204" i="1"/>
  <c r="S204" i="1" s="1"/>
  <c r="AU204" i="1"/>
  <c r="AS204" i="1" s="1"/>
  <c r="AL204" i="1"/>
  <c r="I204" i="1" s="1"/>
  <c r="H204" i="1" s="1"/>
  <c r="AG204" i="1"/>
  <c r="J204" i="1" s="1"/>
  <c r="Y204" i="1"/>
  <c r="X204" i="1"/>
  <c r="W204" i="1"/>
  <c r="P204" i="1"/>
  <c r="AY203" i="1"/>
  <c r="AX203" i="1"/>
  <c r="AV203" i="1"/>
  <c r="AU203" i="1"/>
  <c r="AS203" i="1" s="1"/>
  <c r="AL203" i="1"/>
  <c r="I203" i="1" s="1"/>
  <c r="H203" i="1" s="1"/>
  <c r="AG203" i="1"/>
  <c r="J203" i="1" s="1"/>
  <c r="Y203" i="1"/>
  <c r="X203" i="1"/>
  <c r="W203" i="1" s="1"/>
  <c r="P203" i="1"/>
  <c r="AY202" i="1"/>
  <c r="AX202" i="1"/>
  <c r="AV202" i="1"/>
  <c r="AW202" i="1" s="1"/>
  <c r="AU202" i="1"/>
  <c r="AS202" i="1"/>
  <c r="AL202" i="1"/>
  <c r="AG202" i="1"/>
  <c r="J202" i="1" s="1"/>
  <c r="Y202" i="1"/>
  <c r="X202" i="1"/>
  <c r="W202" i="1" s="1"/>
  <c r="S202" i="1"/>
  <c r="P202" i="1"/>
  <c r="I202" i="1"/>
  <c r="H202" i="1" s="1"/>
  <c r="AA202" i="1" s="1"/>
  <c r="AY201" i="1"/>
  <c r="AX201" i="1"/>
  <c r="AV201" i="1"/>
  <c r="AU201" i="1"/>
  <c r="AS201" i="1"/>
  <c r="K201" i="1" s="1"/>
  <c r="AL201" i="1"/>
  <c r="I201" i="1" s="1"/>
  <c r="H201" i="1" s="1"/>
  <c r="AA201" i="1" s="1"/>
  <c r="AG201" i="1"/>
  <c r="J201" i="1" s="1"/>
  <c r="Y201" i="1"/>
  <c r="X201" i="1"/>
  <c r="W201" i="1"/>
  <c r="P201" i="1"/>
  <c r="AY200" i="1"/>
  <c r="AX200" i="1"/>
  <c r="AV200" i="1"/>
  <c r="AU200" i="1"/>
  <c r="AS200" i="1" s="1"/>
  <c r="AT200" i="1"/>
  <c r="AL200" i="1"/>
  <c r="AG200" i="1"/>
  <c r="J200" i="1" s="1"/>
  <c r="AF200" i="1"/>
  <c r="AE200" i="1"/>
  <c r="Y200" i="1"/>
  <c r="X200" i="1"/>
  <c r="W200" i="1"/>
  <c r="P200" i="1"/>
  <c r="I200" i="1"/>
  <c r="H200" i="1"/>
  <c r="AY199" i="1"/>
  <c r="AX199" i="1"/>
  <c r="AV199" i="1"/>
  <c r="AU199" i="1"/>
  <c r="AS199" i="1"/>
  <c r="AT199" i="1" s="1"/>
  <c r="AL199" i="1"/>
  <c r="AG199" i="1"/>
  <c r="J199" i="1" s="1"/>
  <c r="AF199" i="1"/>
  <c r="AE199" i="1"/>
  <c r="Y199" i="1"/>
  <c r="W199" i="1" s="1"/>
  <c r="X199" i="1"/>
  <c r="P199" i="1"/>
  <c r="N199" i="1"/>
  <c r="K199" i="1"/>
  <c r="I199" i="1"/>
  <c r="H199" i="1" s="1"/>
  <c r="AA199" i="1" s="1"/>
  <c r="AY198" i="1"/>
  <c r="S198" i="1" s="1"/>
  <c r="AX198" i="1"/>
  <c r="AV198" i="1"/>
  <c r="AU198" i="1"/>
  <c r="AS198" i="1"/>
  <c r="AL198" i="1"/>
  <c r="I198" i="1" s="1"/>
  <c r="H198" i="1" s="1"/>
  <c r="AG198" i="1"/>
  <c r="J198" i="1" s="1"/>
  <c r="AF198" i="1"/>
  <c r="Y198" i="1"/>
  <c r="X198" i="1"/>
  <c r="P198" i="1"/>
  <c r="AY197" i="1"/>
  <c r="AX197" i="1"/>
  <c r="AV197" i="1"/>
  <c r="AU197" i="1"/>
  <c r="AS197" i="1"/>
  <c r="N197" i="1" s="1"/>
  <c r="AL197" i="1"/>
  <c r="I197" i="1" s="1"/>
  <c r="H197" i="1" s="1"/>
  <c r="AG197" i="1"/>
  <c r="J197" i="1" s="1"/>
  <c r="Y197" i="1"/>
  <c r="X197" i="1"/>
  <c r="W197" i="1"/>
  <c r="P197" i="1"/>
  <c r="AY196" i="1"/>
  <c r="AX196" i="1"/>
  <c r="AV196" i="1"/>
  <c r="S196" i="1" s="1"/>
  <c r="AU196" i="1"/>
  <c r="AS196" i="1" s="1"/>
  <c r="AT196" i="1"/>
  <c r="AL196" i="1"/>
  <c r="AG196" i="1"/>
  <c r="J196" i="1" s="1"/>
  <c r="Y196" i="1"/>
  <c r="X196" i="1"/>
  <c r="P196" i="1"/>
  <c r="I196" i="1"/>
  <c r="H196" i="1" s="1"/>
  <c r="T196" i="1" s="1"/>
  <c r="U196" i="1" s="1"/>
  <c r="AY195" i="1"/>
  <c r="AX195" i="1"/>
  <c r="AV195" i="1"/>
  <c r="AW195" i="1" s="1"/>
  <c r="AU195" i="1"/>
  <c r="AS195" i="1"/>
  <c r="AL195" i="1"/>
  <c r="I195" i="1" s="1"/>
  <c r="H195" i="1" s="1"/>
  <c r="AA195" i="1" s="1"/>
  <c r="AG195" i="1"/>
  <c r="J195" i="1" s="1"/>
  <c r="Y195" i="1"/>
  <c r="X195" i="1"/>
  <c r="W195" i="1"/>
  <c r="P195" i="1"/>
  <c r="K195" i="1"/>
  <c r="AY194" i="1"/>
  <c r="AX194" i="1"/>
  <c r="AV194" i="1"/>
  <c r="AU194" i="1"/>
  <c r="AS194" i="1"/>
  <c r="AF194" i="1" s="1"/>
  <c r="AL194" i="1"/>
  <c r="AG194" i="1"/>
  <c r="J194" i="1" s="1"/>
  <c r="Y194" i="1"/>
  <c r="X194" i="1"/>
  <c r="W194" i="1" s="1"/>
  <c r="P194" i="1"/>
  <c r="I194" i="1"/>
  <c r="H194" i="1" s="1"/>
  <c r="AA194" i="1" s="1"/>
  <c r="AY193" i="1"/>
  <c r="S193" i="1" s="1"/>
  <c r="AX193" i="1"/>
  <c r="AV193" i="1"/>
  <c r="AU193" i="1"/>
  <c r="AS193" i="1" s="1"/>
  <c r="AT193" i="1" s="1"/>
  <c r="AL193" i="1"/>
  <c r="I193" i="1" s="1"/>
  <c r="H193" i="1" s="1"/>
  <c r="AG193" i="1"/>
  <c r="J193" i="1" s="1"/>
  <c r="AA193" i="1"/>
  <c r="Y193" i="1"/>
  <c r="X193" i="1"/>
  <c r="W193" i="1" s="1"/>
  <c r="P193" i="1"/>
  <c r="K193" i="1"/>
  <c r="AY192" i="1"/>
  <c r="AX192" i="1"/>
  <c r="AV192" i="1"/>
  <c r="S192" i="1" s="1"/>
  <c r="AU192" i="1"/>
  <c r="AS192" i="1" s="1"/>
  <c r="K192" i="1" s="1"/>
  <c r="AT192" i="1"/>
  <c r="AL192" i="1"/>
  <c r="AG192" i="1"/>
  <c r="J192" i="1" s="1"/>
  <c r="AF192" i="1"/>
  <c r="AE192" i="1"/>
  <c r="Y192" i="1"/>
  <c r="X192" i="1"/>
  <c r="W192" i="1" s="1"/>
  <c r="P192" i="1"/>
  <c r="N192" i="1"/>
  <c r="I192" i="1"/>
  <c r="H192" i="1"/>
  <c r="AY191" i="1"/>
  <c r="AX191" i="1"/>
  <c r="AV191" i="1"/>
  <c r="AU191" i="1"/>
  <c r="AS191" i="1" s="1"/>
  <c r="AL191" i="1"/>
  <c r="I191" i="1" s="1"/>
  <c r="H191" i="1" s="1"/>
  <c r="AG191" i="1"/>
  <c r="J191" i="1" s="1"/>
  <c r="AF191" i="1"/>
  <c r="Y191" i="1"/>
  <c r="X191" i="1"/>
  <c r="W191" i="1"/>
  <c r="P191" i="1"/>
  <c r="AY190" i="1"/>
  <c r="AX190" i="1"/>
  <c r="AV190" i="1"/>
  <c r="AU190" i="1"/>
  <c r="AS190" i="1"/>
  <c r="AL190" i="1"/>
  <c r="I190" i="1" s="1"/>
  <c r="H190" i="1" s="1"/>
  <c r="AG190" i="1"/>
  <c r="Y190" i="1"/>
  <c r="X190" i="1"/>
  <c r="W190" i="1" s="1"/>
  <c r="P190" i="1"/>
  <c r="J190" i="1"/>
  <c r="AY189" i="1"/>
  <c r="S189" i="1" s="1"/>
  <c r="AX189" i="1"/>
  <c r="AV189" i="1"/>
  <c r="AU189" i="1"/>
  <c r="AS189" i="1"/>
  <c r="AL189" i="1"/>
  <c r="I189" i="1" s="1"/>
  <c r="H189" i="1" s="1"/>
  <c r="AG189" i="1"/>
  <c r="J189" i="1" s="1"/>
  <c r="Y189" i="1"/>
  <c r="W189" i="1" s="1"/>
  <c r="X189" i="1"/>
  <c r="P189" i="1"/>
  <c r="AY188" i="1"/>
  <c r="AX188" i="1"/>
  <c r="AV188" i="1"/>
  <c r="AU188" i="1"/>
  <c r="AS188" i="1" s="1"/>
  <c r="AT188" i="1"/>
  <c r="AL188" i="1"/>
  <c r="AG188" i="1"/>
  <c r="J188" i="1" s="1"/>
  <c r="Y188" i="1"/>
  <c r="X188" i="1"/>
  <c r="W188" i="1" s="1"/>
  <c r="P188" i="1"/>
  <c r="I188" i="1"/>
  <c r="H188" i="1" s="1"/>
  <c r="AA188" i="1" s="1"/>
  <c r="AY187" i="1"/>
  <c r="AX187" i="1"/>
  <c r="AV187" i="1"/>
  <c r="AU187" i="1"/>
  <c r="AS187" i="1"/>
  <c r="AL187" i="1"/>
  <c r="I187" i="1" s="1"/>
  <c r="H187" i="1" s="1"/>
  <c r="AG187" i="1"/>
  <c r="Y187" i="1"/>
  <c r="X187" i="1"/>
  <c r="W187" i="1"/>
  <c r="P187" i="1"/>
  <c r="J187" i="1"/>
  <c r="AY186" i="1"/>
  <c r="S186" i="1" s="1"/>
  <c r="AX186" i="1"/>
  <c r="AV186" i="1"/>
  <c r="AU186" i="1"/>
  <c r="AS186" i="1"/>
  <c r="AL186" i="1"/>
  <c r="AG186" i="1"/>
  <c r="J186" i="1" s="1"/>
  <c r="Y186" i="1"/>
  <c r="X186" i="1"/>
  <c r="P186" i="1"/>
  <c r="I186" i="1"/>
  <c r="H186" i="1" s="1"/>
  <c r="AY185" i="1"/>
  <c r="S185" i="1" s="1"/>
  <c r="AX185" i="1"/>
  <c r="AW185" i="1"/>
  <c r="AV185" i="1"/>
  <c r="AU185" i="1"/>
  <c r="AS185" i="1"/>
  <c r="AL185" i="1"/>
  <c r="I185" i="1" s="1"/>
  <c r="H185" i="1" s="1"/>
  <c r="AG185" i="1"/>
  <c r="J185" i="1" s="1"/>
  <c r="Y185" i="1"/>
  <c r="W185" i="1" s="1"/>
  <c r="X185" i="1"/>
  <c r="P185" i="1"/>
  <c r="AY184" i="1"/>
  <c r="AX184" i="1"/>
  <c r="AV184" i="1"/>
  <c r="AU184" i="1"/>
  <c r="AS184" i="1" s="1"/>
  <c r="AL184" i="1"/>
  <c r="I184" i="1" s="1"/>
  <c r="H184" i="1" s="1"/>
  <c r="AG184" i="1"/>
  <c r="J184" i="1" s="1"/>
  <c r="Y184" i="1"/>
  <c r="X184" i="1"/>
  <c r="W184" i="1" s="1"/>
  <c r="P184" i="1"/>
  <c r="N184" i="1"/>
  <c r="AY183" i="1"/>
  <c r="AX183" i="1"/>
  <c r="AV183" i="1"/>
  <c r="AU183" i="1"/>
  <c r="AS183" i="1"/>
  <c r="N183" i="1" s="1"/>
  <c r="AL183" i="1"/>
  <c r="I183" i="1" s="1"/>
  <c r="H183" i="1" s="1"/>
  <c r="AA183" i="1" s="1"/>
  <c r="AG183" i="1"/>
  <c r="Y183" i="1"/>
  <c r="W183" i="1" s="1"/>
  <c r="X183" i="1"/>
  <c r="P183" i="1"/>
  <c r="J183" i="1"/>
  <c r="AY182" i="1"/>
  <c r="S182" i="1" s="1"/>
  <c r="T182" i="1" s="1"/>
  <c r="U182" i="1" s="1"/>
  <c r="AX182" i="1"/>
  <c r="AV182" i="1"/>
  <c r="AU182" i="1"/>
  <c r="AS182" i="1"/>
  <c r="AF182" i="1" s="1"/>
  <c r="AL182" i="1"/>
  <c r="AG182" i="1"/>
  <c r="J182" i="1" s="1"/>
  <c r="Y182" i="1"/>
  <c r="X182" i="1"/>
  <c r="W182" i="1" s="1"/>
  <c r="P182" i="1"/>
  <c r="I182" i="1"/>
  <c r="H182" i="1" s="1"/>
  <c r="AA182" i="1" s="1"/>
  <c r="AY181" i="1"/>
  <c r="AX181" i="1"/>
  <c r="AV181" i="1"/>
  <c r="AW181" i="1" s="1"/>
  <c r="AU181" i="1"/>
  <c r="AS181" i="1"/>
  <c r="AL181" i="1"/>
  <c r="I181" i="1" s="1"/>
  <c r="H181" i="1" s="1"/>
  <c r="AA181" i="1" s="1"/>
  <c r="AG181" i="1"/>
  <c r="J181" i="1" s="1"/>
  <c r="Y181" i="1"/>
  <c r="X181" i="1"/>
  <c r="W181" i="1"/>
  <c r="S181" i="1"/>
  <c r="P181" i="1"/>
  <c r="N181" i="1"/>
  <c r="AY180" i="1"/>
  <c r="AX180" i="1"/>
  <c r="AV180" i="1"/>
  <c r="AU180" i="1"/>
  <c r="AS180" i="1" s="1"/>
  <c r="AE180" i="1" s="1"/>
  <c r="AT180" i="1"/>
  <c r="AL180" i="1"/>
  <c r="I180" i="1" s="1"/>
  <c r="H180" i="1" s="1"/>
  <c r="AG180" i="1"/>
  <c r="J180" i="1" s="1"/>
  <c r="Y180" i="1"/>
  <c r="X180" i="1"/>
  <c r="P180" i="1"/>
  <c r="AY179" i="1"/>
  <c r="AX179" i="1"/>
  <c r="AV179" i="1"/>
  <c r="AU179" i="1"/>
  <c r="AS179" i="1" s="1"/>
  <c r="AL179" i="1"/>
  <c r="I179" i="1" s="1"/>
  <c r="H179" i="1" s="1"/>
  <c r="AG179" i="1"/>
  <c r="Y179" i="1"/>
  <c r="X179" i="1"/>
  <c r="W179" i="1" s="1"/>
  <c r="P179" i="1"/>
  <c r="J179" i="1"/>
  <c r="AY178" i="1"/>
  <c r="AX178" i="1"/>
  <c r="AV178" i="1"/>
  <c r="AW178" i="1" s="1"/>
  <c r="AU178" i="1"/>
  <c r="AS178" i="1" s="1"/>
  <c r="AT178" i="1" s="1"/>
  <c r="AL178" i="1"/>
  <c r="I178" i="1" s="1"/>
  <c r="H178" i="1" s="1"/>
  <c r="AA178" i="1" s="1"/>
  <c r="AG178" i="1"/>
  <c r="J178" i="1" s="1"/>
  <c r="Y178" i="1"/>
  <c r="X178" i="1"/>
  <c r="S178" i="1"/>
  <c r="P178" i="1"/>
  <c r="AY177" i="1"/>
  <c r="AX177" i="1"/>
  <c r="AV177" i="1"/>
  <c r="AU177" i="1"/>
  <c r="AS177" i="1"/>
  <c r="K177" i="1" s="1"/>
  <c r="AL177" i="1"/>
  <c r="I177" i="1" s="1"/>
  <c r="H177" i="1" s="1"/>
  <c r="AA177" i="1" s="1"/>
  <c r="AG177" i="1"/>
  <c r="Y177" i="1"/>
  <c r="X177" i="1"/>
  <c r="W177" i="1"/>
  <c r="P177" i="1"/>
  <c r="J177" i="1"/>
  <c r="AY176" i="1"/>
  <c r="AX176" i="1"/>
  <c r="AV176" i="1"/>
  <c r="AW176" i="1" s="1"/>
  <c r="AU176" i="1"/>
  <c r="AS176" i="1" s="1"/>
  <c r="AT176" i="1"/>
  <c r="AL176" i="1"/>
  <c r="I176" i="1" s="1"/>
  <c r="H176" i="1" s="1"/>
  <c r="AG176" i="1"/>
  <c r="J176" i="1" s="1"/>
  <c r="Y176" i="1"/>
  <c r="X176" i="1"/>
  <c r="W176" i="1" s="1"/>
  <c r="P176" i="1"/>
  <c r="AY175" i="1"/>
  <c r="AX175" i="1"/>
  <c r="AV175" i="1"/>
  <c r="AU175" i="1"/>
  <c r="AS175" i="1" s="1"/>
  <c r="AL175" i="1"/>
  <c r="AG175" i="1"/>
  <c r="J175" i="1" s="1"/>
  <c r="Y175" i="1"/>
  <c r="W175" i="1" s="1"/>
  <c r="X175" i="1"/>
  <c r="P175" i="1"/>
  <c r="N175" i="1"/>
  <c r="K175" i="1"/>
  <c r="I175" i="1"/>
  <c r="H175" i="1" s="1"/>
  <c r="AA175" i="1" s="1"/>
  <c r="AY174" i="1"/>
  <c r="AX174" i="1"/>
  <c r="AV174" i="1"/>
  <c r="AU174" i="1"/>
  <c r="AS174" i="1"/>
  <c r="K174" i="1" s="1"/>
  <c r="AL174" i="1"/>
  <c r="I174" i="1" s="1"/>
  <c r="H174" i="1" s="1"/>
  <c r="AA174" i="1" s="1"/>
  <c r="AG174" i="1"/>
  <c r="J174" i="1" s="1"/>
  <c r="Y174" i="1"/>
  <c r="X174" i="1"/>
  <c r="W174" i="1" s="1"/>
  <c r="P174" i="1"/>
  <c r="AY173" i="1"/>
  <c r="S173" i="1" s="1"/>
  <c r="T173" i="1" s="1"/>
  <c r="U173" i="1" s="1"/>
  <c r="AX173" i="1"/>
  <c r="AV173" i="1"/>
  <c r="AU173" i="1"/>
  <c r="AS173" i="1"/>
  <c r="AL173" i="1"/>
  <c r="I173" i="1" s="1"/>
  <c r="H173" i="1" s="1"/>
  <c r="AG173" i="1"/>
  <c r="J173" i="1" s="1"/>
  <c r="Y173" i="1"/>
  <c r="X173" i="1"/>
  <c r="W173" i="1" s="1"/>
  <c r="P173" i="1"/>
  <c r="K173" i="1"/>
  <c r="AY172" i="1"/>
  <c r="AX172" i="1"/>
  <c r="AV172" i="1"/>
  <c r="AU172" i="1"/>
  <c r="AS172" i="1" s="1"/>
  <c r="AT172" i="1"/>
  <c r="AL172" i="1"/>
  <c r="AG172" i="1"/>
  <c r="Y172" i="1"/>
  <c r="X172" i="1"/>
  <c r="W172" i="1"/>
  <c r="P172" i="1"/>
  <c r="J172" i="1"/>
  <c r="I172" i="1"/>
  <c r="H172" i="1" s="1"/>
  <c r="AY171" i="1"/>
  <c r="AX171" i="1"/>
  <c r="AV171" i="1"/>
  <c r="AU171" i="1"/>
  <c r="AS171" i="1"/>
  <c r="N171" i="1" s="1"/>
  <c r="AL171" i="1"/>
  <c r="I171" i="1" s="1"/>
  <c r="H171" i="1" s="1"/>
  <c r="AA171" i="1" s="1"/>
  <c r="AG171" i="1"/>
  <c r="J171" i="1" s="1"/>
  <c r="Y171" i="1"/>
  <c r="W171" i="1" s="1"/>
  <c r="X171" i="1"/>
  <c r="P171" i="1"/>
  <c r="AY170" i="1"/>
  <c r="AX170" i="1"/>
  <c r="AV170" i="1"/>
  <c r="AU170" i="1"/>
  <c r="AS170" i="1" s="1"/>
  <c r="K170" i="1" s="1"/>
  <c r="AL170" i="1"/>
  <c r="I170" i="1" s="1"/>
  <c r="H170" i="1" s="1"/>
  <c r="AA170" i="1" s="1"/>
  <c r="AG170" i="1"/>
  <c r="J170" i="1" s="1"/>
  <c r="AF170" i="1"/>
  <c r="Y170" i="1"/>
  <c r="X170" i="1"/>
  <c r="W170" i="1" s="1"/>
  <c r="S170" i="1"/>
  <c r="P170" i="1"/>
  <c r="AY169" i="1"/>
  <c r="AX169" i="1"/>
  <c r="AV169" i="1"/>
  <c r="AU169" i="1"/>
  <c r="AS169" i="1"/>
  <c r="N169" i="1" s="1"/>
  <c r="AL169" i="1"/>
  <c r="I169" i="1" s="1"/>
  <c r="H169" i="1" s="1"/>
  <c r="AG169" i="1"/>
  <c r="J169" i="1" s="1"/>
  <c r="AA169" i="1"/>
  <c r="Y169" i="1"/>
  <c r="X169" i="1"/>
  <c r="W169" i="1" s="1"/>
  <c r="P169" i="1"/>
  <c r="K169" i="1"/>
  <c r="AY168" i="1"/>
  <c r="AX168" i="1"/>
  <c r="AW168" i="1" s="1"/>
  <c r="AV168" i="1"/>
  <c r="AU168" i="1"/>
  <c r="AS168" i="1" s="1"/>
  <c r="AL168" i="1"/>
  <c r="I168" i="1" s="1"/>
  <c r="H168" i="1" s="1"/>
  <c r="AG168" i="1"/>
  <c r="Y168" i="1"/>
  <c r="X168" i="1"/>
  <c r="W168" i="1"/>
  <c r="S168" i="1"/>
  <c r="P168" i="1"/>
  <c r="J168" i="1"/>
  <c r="AY167" i="1"/>
  <c r="AX167" i="1"/>
  <c r="AV167" i="1"/>
  <c r="AU167" i="1"/>
  <c r="AS167" i="1"/>
  <c r="AL167" i="1"/>
  <c r="I167" i="1" s="1"/>
  <c r="H167" i="1" s="1"/>
  <c r="AG167" i="1"/>
  <c r="J167" i="1" s="1"/>
  <c r="Y167" i="1"/>
  <c r="X167" i="1"/>
  <c r="W167" i="1"/>
  <c r="P167" i="1"/>
  <c r="K167" i="1"/>
  <c r="AY166" i="1"/>
  <c r="AX166" i="1"/>
  <c r="AV166" i="1"/>
  <c r="AU166" i="1"/>
  <c r="AS166" i="1" s="1"/>
  <c r="AT166" i="1" s="1"/>
  <c r="AL166" i="1"/>
  <c r="I166" i="1" s="1"/>
  <c r="H166" i="1" s="1"/>
  <c r="AA166" i="1" s="1"/>
  <c r="AG166" i="1"/>
  <c r="J166" i="1" s="1"/>
  <c r="Y166" i="1"/>
  <c r="X166" i="1"/>
  <c r="W166" i="1" s="1"/>
  <c r="S166" i="1"/>
  <c r="P166" i="1"/>
  <c r="AY165" i="1"/>
  <c r="AX165" i="1"/>
  <c r="AV165" i="1"/>
  <c r="AU165" i="1"/>
  <c r="AS165" i="1" s="1"/>
  <c r="AL165" i="1"/>
  <c r="I165" i="1" s="1"/>
  <c r="H165" i="1" s="1"/>
  <c r="AA165" i="1" s="1"/>
  <c r="AG165" i="1"/>
  <c r="J165" i="1" s="1"/>
  <c r="Y165" i="1"/>
  <c r="X165" i="1"/>
  <c r="W165" i="1" s="1"/>
  <c r="P165" i="1"/>
  <c r="AY164" i="1"/>
  <c r="S164" i="1" s="1"/>
  <c r="AX164" i="1"/>
  <c r="AV164" i="1"/>
  <c r="AU164" i="1"/>
  <c r="AS164" i="1" s="1"/>
  <c r="AL164" i="1"/>
  <c r="AG164" i="1"/>
  <c r="J164" i="1" s="1"/>
  <c r="Y164" i="1"/>
  <c r="X164" i="1"/>
  <c r="W164" i="1"/>
  <c r="P164" i="1"/>
  <c r="I164" i="1"/>
  <c r="H164" i="1" s="1"/>
  <c r="AY163" i="1"/>
  <c r="AX163" i="1"/>
  <c r="AV163" i="1"/>
  <c r="AU163" i="1"/>
  <c r="AS163" i="1"/>
  <c r="AL163" i="1"/>
  <c r="AG163" i="1"/>
  <c r="J163" i="1" s="1"/>
  <c r="Y163" i="1"/>
  <c r="W163" i="1" s="1"/>
  <c r="X163" i="1"/>
  <c r="P163" i="1"/>
  <c r="I163" i="1"/>
  <c r="H163" i="1" s="1"/>
  <c r="AA163" i="1" s="1"/>
  <c r="AY162" i="1"/>
  <c r="AX162" i="1"/>
  <c r="AV162" i="1"/>
  <c r="AU162" i="1"/>
  <c r="AS162" i="1"/>
  <c r="AL162" i="1"/>
  <c r="AG162" i="1"/>
  <c r="J162" i="1" s="1"/>
  <c r="Y162" i="1"/>
  <c r="X162" i="1"/>
  <c r="W162" i="1" s="1"/>
  <c r="P162" i="1"/>
  <c r="I162" i="1"/>
  <c r="H162" i="1" s="1"/>
  <c r="AY161" i="1"/>
  <c r="AX161" i="1"/>
  <c r="AV161" i="1"/>
  <c r="AU161" i="1"/>
  <c r="AS161" i="1" s="1"/>
  <c r="AL161" i="1"/>
  <c r="I161" i="1" s="1"/>
  <c r="H161" i="1" s="1"/>
  <c r="AG161" i="1"/>
  <c r="J161" i="1" s="1"/>
  <c r="Y161" i="1"/>
  <c r="X161" i="1"/>
  <c r="S161" i="1"/>
  <c r="P161" i="1"/>
  <c r="AY160" i="1"/>
  <c r="AX160" i="1"/>
  <c r="AV160" i="1"/>
  <c r="AW160" i="1" s="1"/>
  <c r="AU160" i="1"/>
  <c r="AS160" i="1" s="1"/>
  <c r="AL160" i="1"/>
  <c r="I160" i="1" s="1"/>
  <c r="H160" i="1" s="1"/>
  <c r="AG160" i="1"/>
  <c r="Y160" i="1"/>
  <c r="X160" i="1"/>
  <c r="W160" i="1"/>
  <c r="P160" i="1"/>
  <c r="J160" i="1"/>
  <c r="AY159" i="1"/>
  <c r="AX159" i="1"/>
  <c r="AV159" i="1"/>
  <c r="AU159" i="1"/>
  <c r="AS159" i="1"/>
  <c r="AL159" i="1"/>
  <c r="I159" i="1" s="1"/>
  <c r="H159" i="1" s="1"/>
  <c r="AG159" i="1"/>
  <c r="Y159" i="1"/>
  <c r="X159" i="1"/>
  <c r="W159" i="1"/>
  <c r="P159" i="1"/>
  <c r="K159" i="1"/>
  <c r="J159" i="1"/>
  <c r="AY158" i="1"/>
  <c r="AX158" i="1"/>
  <c r="AV158" i="1"/>
  <c r="AU158" i="1"/>
  <c r="AS158" i="1" s="1"/>
  <c r="AL158" i="1"/>
  <c r="I158" i="1" s="1"/>
  <c r="H158" i="1" s="1"/>
  <c r="AA158" i="1" s="1"/>
  <c r="AG158" i="1"/>
  <c r="J158" i="1" s="1"/>
  <c r="Y158" i="1"/>
  <c r="X158" i="1"/>
  <c r="P158" i="1"/>
  <c r="AY157" i="1"/>
  <c r="AX157" i="1"/>
  <c r="AV157" i="1"/>
  <c r="AU157" i="1"/>
  <c r="AS157" i="1" s="1"/>
  <c r="K157" i="1" s="1"/>
  <c r="AL157" i="1"/>
  <c r="I157" i="1" s="1"/>
  <c r="H157" i="1" s="1"/>
  <c r="AA157" i="1" s="1"/>
  <c r="AG157" i="1"/>
  <c r="Y157" i="1"/>
  <c r="X157" i="1"/>
  <c r="W157" i="1" s="1"/>
  <c r="P157" i="1"/>
  <c r="J157" i="1"/>
  <c r="AY156" i="1"/>
  <c r="AX156" i="1"/>
  <c r="AW156" i="1" s="1"/>
  <c r="AV156" i="1"/>
  <c r="AU156" i="1"/>
  <c r="AS156" i="1" s="1"/>
  <c r="AL156" i="1"/>
  <c r="I156" i="1" s="1"/>
  <c r="H156" i="1" s="1"/>
  <c r="AG156" i="1"/>
  <c r="J156" i="1" s="1"/>
  <c r="Y156" i="1"/>
  <c r="X156" i="1"/>
  <c r="S156" i="1"/>
  <c r="P156" i="1"/>
  <c r="AY155" i="1"/>
  <c r="AX155" i="1"/>
  <c r="AV155" i="1"/>
  <c r="AU155" i="1"/>
  <c r="AS155" i="1" s="1"/>
  <c r="AL155" i="1"/>
  <c r="I155" i="1" s="1"/>
  <c r="H155" i="1" s="1"/>
  <c r="AG155" i="1"/>
  <c r="Y155" i="1"/>
  <c r="X155" i="1"/>
  <c r="W155" i="1" s="1"/>
  <c r="P155" i="1"/>
  <c r="J155" i="1"/>
  <c r="AY154" i="1"/>
  <c r="S154" i="1" s="1"/>
  <c r="AX154" i="1"/>
  <c r="AV154" i="1"/>
  <c r="AU154" i="1"/>
  <c r="AT154" i="1"/>
  <c r="AS154" i="1"/>
  <c r="AL154" i="1"/>
  <c r="I154" i="1" s="1"/>
  <c r="H154" i="1" s="1"/>
  <c r="AA154" i="1" s="1"/>
  <c r="AG154" i="1"/>
  <c r="J154" i="1" s="1"/>
  <c r="Y154" i="1"/>
  <c r="X154" i="1"/>
  <c r="P154" i="1"/>
  <c r="AY153" i="1"/>
  <c r="AX153" i="1"/>
  <c r="AV153" i="1"/>
  <c r="AW153" i="1" s="1"/>
  <c r="AU153" i="1"/>
  <c r="AS153" i="1"/>
  <c r="K153" i="1" s="1"/>
  <c r="AL153" i="1"/>
  <c r="I153" i="1" s="1"/>
  <c r="H153" i="1" s="1"/>
  <c r="AG153" i="1"/>
  <c r="AA153" i="1"/>
  <c r="Y153" i="1"/>
  <c r="X153" i="1"/>
  <c r="S153" i="1"/>
  <c r="P153" i="1"/>
  <c r="N153" i="1"/>
  <c r="J153" i="1"/>
  <c r="AY152" i="1"/>
  <c r="AX152" i="1"/>
  <c r="AW152" i="1" s="1"/>
  <c r="AV152" i="1"/>
  <c r="S152" i="1" s="1"/>
  <c r="AU152" i="1"/>
  <c r="AS152" i="1" s="1"/>
  <c r="AL152" i="1"/>
  <c r="I152" i="1" s="1"/>
  <c r="H152" i="1" s="1"/>
  <c r="AG152" i="1"/>
  <c r="J152" i="1" s="1"/>
  <c r="Y152" i="1"/>
  <c r="X152" i="1"/>
  <c r="W152" i="1" s="1"/>
  <c r="P152" i="1"/>
  <c r="AY151" i="1"/>
  <c r="AX151" i="1"/>
  <c r="AV151" i="1"/>
  <c r="S151" i="1" s="1"/>
  <c r="AU151" i="1"/>
  <c r="AS151" i="1"/>
  <c r="AL151" i="1"/>
  <c r="AG151" i="1"/>
  <c r="J151" i="1" s="1"/>
  <c r="AE151" i="1"/>
  <c r="Y151" i="1"/>
  <c r="X151" i="1"/>
  <c r="P151" i="1"/>
  <c r="K151" i="1"/>
  <c r="I151" i="1"/>
  <c r="H151" i="1" s="1"/>
  <c r="AA151" i="1" s="1"/>
  <c r="AY150" i="1"/>
  <c r="S150" i="1" s="1"/>
  <c r="AX150" i="1"/>
  <c r="AV150" i="1"/>
  <c r="AU150" i="1"/>
  <c r="AS150" i="1"/>
  <c r="AL150" i="1"/>
  <c r="AG150" i="1"/>
  <c r="J150" i="1" s="1"/>
  <c r="AF150" i="1"/>
  <c r="Y150" i="1"/>
  <c r="X150" i="1"/>
  <c r="P150" i="1"/>
  <c r="I150" i="1"/>
  <c r="H150" i="1" s="1"/>
  <c r="AY149" i="1"/>
  <c r="AX149" i="1"/>
  <c r="AV149" i="1"/>
  <c r="AU149" i="1"/>
  <c r="AS149" i="1" s="1"/>
  <c r="AL149" i="1"/>
  <c r="I149" i="1" s="1"/>
  <c r="H149" i="1" s="1"/>
  <c r="AG149" i="1"/>
  <c r="Y149" i="1"/>
  <c r="X149" i="1"/>
  <c r="P149" i="1"/>
  <c r="J149" i="1"/>
  <c r="AY148" i="1"/>
  <c r="AX148" i="1"/>
  <c r="AV148" i="1"/>
  <c r="AU148" i="1"/>
  <c r="AS148" i="1" s="1"/>
  <c r="AL148" i="1"/>
  <c r="I148" i="1" s="1"/>
  <c r="H148" i="1" s="1"/>
  <c r="AG148" i="1"/>
  <c r="J148" i="1" s="1"/>
  <c r="AF148" i="1"/>
  <c r="Y148" i="1"/>
  <c r="X148" i="1"/>
  <c r="P148" i="1"/>
  <c r="N148" i="1"/>
  <c r="AY147" i="1"/>
  <c r="AX147" i="1"/>
  <c r="AV147" i="1"/>
  <c r="AU147" i="1"/>
  <c r="AS147" i="1"/>
  <c r="AL147" i="1"/>
  <c r="I147" i="1" s="1"/>
  <c r="H147" i="1" s="1"/>
  <c r="AG147" i="1"/>
  <c r="J147" i="1" s="1"/>
  <c r="Y147" i="1"/>
  <c r="X147" i="1"/>
  <c r="P147" i="1"/>
  <c r="AY146" i="1"/>
  <c r="AX146" i="1"/>
  <c r="AV146" i="1"/>
  <c r="AW146" i="1" s="1"/>
  <c r="AU146" i="1"/>
  <c r="AS146" i="1" s="1"/>
  <c r="AT146" i="1" s="1"/>
  <c r="AL146" i="1"/>
  <c r="I146" i="1" s="1"/>
  <c r="H146" i="1" s="1"/>
  <c r="AA146" i="1" s="1"/>
  <c r="AG146" i="1"/>
  <c r="J146" i="1" s="1"/>
  <c r="Y146" i="1"/>
  <c r="X146" i="1"/>
  <c r="P146" i="1"/>
  <c r="AY145" i="1"/>
  <c r="AX145" i="1"/>
  <c r="AW145" i="1" s="1"/>
  <c r="AV145" i="1"/>
  <c r="AU145" i="1"/>
  <c r="AS145" i="1" s="1"/>
  <c r="AL145" i="1"/>
  <c r="AG145" i="1"/>
  <c r="J145" i="1" s="1"/>
  <c r="AE145" i="1"/>
  <c r="AA145" i="1"/>
  <c r="Y145" i="1"/>
  <c r="X145" i="1"/>
  <c r="P145" i="1"/>
  <c r="I145" i="1"/>
  <c r="H145" i="1"/>
  <c r="AY144" i="1"/>
  <c r="AX144" i="1"/>
  <c r="AV144" i="1"/>
  <c r="AU144" i="1"/>
  <c r="AS144" i="1" s="1"/>
  <c r="AL144" i="1"/>
  <c r="I144" i="1" s="1"/>
  <c r="H144" i="1" s="1"/>
  <c r="AG144" i="1"/>
  <c r="J144" i="1" s="1"/>
  <c r="AF144" i="1"/>
  <c r="Y144" i="1"/>
  <c r="X144" i="1"/>
  <c r="W144" i="1" s="1"/>
  <c r="P144" i="1"/>
  <c r="N144" i="1"/>
  <c r="AY143" i="1"/>
  <c r="AX143" i="1"/>
  <c r="AV143" i="1"/>
  <c r="AU143" i="1"/>
  <c r="AS143" i="1"/>
  <c r="AL143" i="1"/>
  <c r="I143" i="1" s="1"/>
  <c r="H143" i="1" s="1"/>
  <c r="AG143" i="1"/>
  <c r="Y143" i="1"/>
  <c r="X143" i="1"/>
  <c r="P143" i="1"/>
  <c r="J143" i="1"/>
  <c r="AY142" i="1"/>
  <c r="S142" i="1" s="1"/>
  <c r="AX142" i="1"/>
  <c r="AW142" i="1"/>
  <c r="AV142" i="1"/>
  <c r="AU142" i="1"/>
  <c r="AS142" i="1" s="1"/>
  <c r="AT142" i="1"/>
  <c r="AL142" i="1"/>
  <c r="I142" i="1" s="1"/>
  <c r="H142" i="1" s="1"/>
  <c r="AA142" i="1" s="1"/>
  <c r="AG142" i="1"/>
  <c r="J142" i="1" s="1"/>
  <c r="Y142" i="1"/>
  <c r="W142" i="1" s="1"/>
  <c r="X142" i="1"/>
  <c r="P142" i="1"/>
  <c r="AY141" i="1"/>
  <c r="AX141" i="1"/>
  <c r="AV141" i="1"/>
  <c r="S141" i="1" s="1"/>
  <c r="AU141" i="1"/>
  <c r="AS141" i="1"/>
  <c r="AL141" i="1"/>
  <c r="I141" i="1" s="1"/>
  <c r="H141" i="1" s="1"/>
  <c r="AA141" i="1" s="1"/>
  <c r="AG141" i="1"/>
  <c r="J141" i="1" s="1"/>
  <c r="Y141" i="1"/>
  <c r="W141" i="1" s="1"/>
  <c r="X141" i="1"/>
  <c r="P141" i="1"/>
  <c r="AY140" i="1"/>
  <c r="AX140" i="1"/>
  <c r="AV140" i="1"/>
  <c r="AU140" i="1"/>
  <c r="AS140" i="1" s="1"/>
  <c r="AL140" i="1"/>
  <c r="AG140" i="1"/>
  <c r="J140" i="1" s="1"/>
  <c r="Y140" i="1"/>
  <c r="X140" i="1"/>
  <c r="P140" i="1"/>
  <c r="I140" i="1"/>
  <c r="H140" i="1" s="1"/>
  <c r="AY139" i="1"/>
  <c r="S139" i="1" s="1"/>
  <c r="AX139" i="1"/>
  <c r="AV139" i="1"/>
  <c r="AW139" i="1" s="1"/>
  <c r="AU139" i="1"/>
  <c r="AS139" i="1"/>
  <c r="K139" i="1" s="1"/>
  <c r="AL139" i="1"/>
  <c r="I139" i="1" s="1"/>
  <c r="H139" i="1" s="1"/>
  <c r="AG139" i="1"/>
  <c r="Y139" i="1"/>
  <c r="X139" i="1"/>
  <c r="P139" i="1"/>
  <c r="J139" i="1"/>
  <c r="AY138" i="1"/>
  <c r="S138" i="1" s="1"/>
  <c r="AX138" i="1"/>
  <c r="AV138" i="1"/>
  <c r="AU138" i="1"/>
  <c r="AS138" i="1" s="1"/>
  <c r="AT138" i="1"/>
  <c r="AL138" i="1"/>
  <c r="I138" i="1" s="1"/>
  <c r="H138" i="1" s="1"/>
  <c r="AG138" i="1"/>
  <c r="J138" i="1" s="1"/>
  <c r="Y138" i="1"/>
  <c r="W138" i="1" s="1"/>
  <c r="X138" i="1"/>
  <c r="P138" i="1"/>
  <c r="AY137" i="1"/>
  <c r="AX137" i="1"/>
  <c r="AW137" i="1"/>
  <c r="AV137" i="1"/>
  <c r="AU137" i="1"/>
  <c r="AS137" i="1"/>
  <c r="AL137" i="1"/>
  <c r="AG137" i="1"/>
  <c r="J137" i="1" s="1"/>
  <c r="Y137" i="1"/>
  <c r="X137" i="1"/>
  <c r="W137" i="1"/>
  <c r="P137" i="1"/>
  <c r="I137" i="1"/>
  <c r="H137" i="1" s="1"/>
  <c r="AA137" i="1" s="1"/>
  <c r="AY136" i="1"/>
  <c r="AX136" i="1"/>
  <c r="AV136" i="1"/>
  <c r="AU136" i="1"/>
  <c r="AS136" i="1" s="1"/>
  <c r="N136" i="1" s="1"/>
  <c r="AL136" i="1"/>
  <c r="AG136" i="1"/>
  <c r="J136" i="1" s="1"/>
  <c r="AF136" i="1"/>
  <c r="Y136" i="1"/>
  <c r="X136" i="1"/>
  <c r="P136" i="1"/>
  <c r="I136" i="1"/>
  <c r="H136" i="1" s="1"/>
  <c r="AY135" i="1"/>
  <c r="AX135" i="1"/>
  <c r="AW135" i="1"/>
  <c r="AV135" i="1"/>
  <c r="AU135" i="1"/>
  <c r="AS135" i="1"/>
  <c r="AL135" i="1"/>
  <c r="I135" i="1" s="1"/>
  <c r="AG135" i="1"/>
  <c r="J135" i="1" s="1"/>
  <c r="Y135" i="1"/>
  <c r="X135" i="1"/>
  <c r="W135" i="1"/>
  <c r="S135" i="1"/>
  <c r="P135" i="1"/>
  <c r="K135" i="1"/>
  <c r="H135" i="1"/>
  <c r="AY134" i="1"/>
  <c r="S134" i="1" s="1"/>
  <c r="AX134" i="1"/>
  <c r="AV134" i="1"/>
  <c r="AW134" i="1" s="1"/>
  <c r="AU134" i="1"/>
  <c r="AS134" i="1" s="1"/>
  <c r="AT134" i="1" s="1"/>
  <c r="AL134" i="1"/>
  <c r="I134" i="1" s="1"/>
  <c r="H134" i="1" s="1"/>
  <c r="AA134" i="1" s="1"/>
  <c r="AG134" i="1"/>
  <c r="J134" i="1" s="1"/>
  <c r="Y134" i="1"/>
  <c r="X134" i="1"/>
  <c r="P134" i="1"/>
  <c r="AY133" i="1"/>
  <c r="AX133" i="1"/>
  <c r="AW133" i="1"/>
  <c r="AV133" i="1"/>
  <c r="AU133" i="1"/>
  <c r="AS133" i="1" s="1"/>
  <c r="AF133" i="1" s="1"/>
  <c r="AL133" i="1"/>
  <c r="AG133" i="1"/>
  <c r="J133" i="1" s="1"/>
  <c r="AE133" i="1"/>
  <c r="Y133" i="1"/>
  <c r="X133" i="1"/>
  <c r="W133" i="1" s="1"/>
  <c r="S133" i="1"/>
  <c r="P133" i="1"/>
  <c r="I133" i="1"/>
  <c r="H133" i="1" s="1"/>
  <c r="AA133" i="1" s="1"/>
  <c r="AY132" i="1"/>
  <c r="AX132" i="1"/>
  <c r="AV132" i="1"/>
  <c r="AU132" i="1"/>
  <c r="AS132" i="1" s="1"/>
  <c r="AL132" i="1"/>
  <c r="I132" i="1" s="1"/>
  <c r="H132" i="1" s="1"/>
  <c r="AG132" i="1"/>
  <c r="J132" i="1" s="1"/>
  <c r="AF132" i="1"/>
  <c r="Y132" i="1"/>
  <c r="X132" i="1"/>
  <c r="P132" i="1"/>
  <c r="N132" i="1"/>
  <c r="AY131" i="1"/>
  <c r="S131" i="1" s="1"/>
  <c r="AX131" i="1"/>
  <c r="AW131" i="1" s="1"/>
  <c r="AV131" i="1"/>
  <c r="AU131" i="1"/>
  <c r="AS131" i="1" s="1"/>
  <c r="K131" i="1" s="1"/>
  <c r="AL131" i="1"/>
  <c r="I131" i="1" s="1"/>
  <c r="H131" i="1" s="1"/>
  <c r="AG131" i="1"/>
  <c r="Y131" i="1"/>
  <c r="X131" i="1"/>
  <c r="W131" i="1" s="1"/>
  <c r="P131" i="1"/>
  <c r="J131" i="1"/>
  <c r="AY130" i="1"/>
  <c r="AX130" i="1"/>
  <c r="AV130" i="1"/>
  <c r="AW130" i="1" s="1"/>
  <c r="AU130" i="1"/>
  <c r="AS130" i="1" s="1"/>
  <c r="AT130" i="1" s="1"/>
  <c r="AL130" i="1"/>
  <c r="I130" i="1" s="1"/>
  <c r="H130" i="1" s="1"/>
  <c r="AA130" i="1" s="1"/>
  <c r="AG130" i="1"/>
  <c r="J130" i="1" s="1"/>
  <c r="Y130" i="1"/>
  <c r="W130" i="1" s="1"/>
  <c r="X130" i="1"/>
  <c r="P130" i="1"/>
  <c r="AY129" i="1"/>
  <c r="AX129" i="1"/>
  <c r="AV129" i="1"/>
  <c r="AU129" i="1"/>
  <c r="AS129" i="1" s="1"/>
  <c r="AL129" i="1"/>
  <c r="AG129" i="1"/>
  <c r="J129" i="1" s="1"/>
  <c r="AA129" i="1"/>
  <c r="Y129" i="1"/>
  <c r="X129" i="1"/>
  <c r="W129" i="1"/>
  <c r="P129" i="1"/>
  <c r="I129" i="1"/>
  <c r="H129" i="1" s="1"/>
  <c r="AY128" i="1"/>
  <c r="AX128" i="1"/>
  <c r="AV128" i="1"/>
  <c r="AU128" i="1"/>
  <c r="AS128" i="1" s="1"/>
  <c r="AL128" i="1"/>
  <c r="I128" i="1" s="1"/>
  <c r="H128" i="1" s="1"/>
  <c r="AG128" i="1"/>
  <c r="J128" i="1" s="1"/>
  <c r="Y128" i="1"/>
  <c r="X128" i="1"/>
  <c r="P128" i="1"/>
  <c r="AY127" i="1"/>
  <c r="S127" i="1" s="1"/>
  <c r="AX127" i="1"/>
  <c r="AW127" i="1" s="1"/>
  <c r="AV127" i="1"/>
  <c r="AU127" i="1"/>
  <c r="AS127" i="1"/>
  <c r="AL127" i="1"/>
  <c r="I127" i="1" s="1"/>
  <c r="AG127" i="1"/>
  <c r="Y127" i="1"/>
  <c r="X127" i="1"/>
  <c r="W127" i="1" s="1"/>
  <c r="P127" i="1"/>
  <c r="J127" i="1"/>
  <c r="H127" i="1"/>
  <c r="AY126" i="1"/>
  <c r="S126" i="1" s="1"/>
  <c r="AX126" i="1"/>
  <c r="AV126" i="1"/>
  <c r="AU126" i="1"/>
  <c r="AS126" i="1" s="1"/>
  <c r="AL126" i="1"/>
  <c r="I126" i="1" s="1"/>
  <c r="H126" i="1" s="1"/>
  <c r="AA126" i="1" s="1"/>
  <c r="AG126" i="1"/>
  <c r="Y126" i="1"/>
  <c r="X126" i="1"/>
  <c r="T126" i="1"/>
  <c r="U126" i="1" s="1"/>
  <c r="P126" i="1"/>
  <c r="J126" i="1"/>
  <c r="AY125" i="1"/>
  <c r="AX125" i="1"/>
  <c r="AV125" i="1"/>
  <c r="AW125" i="1" s="1"/>
  <c r="AU125" i="1"/>
  <c r="AS125" i="1"/>
  <c r="AE125" i="1" s="1"/>
  <c r="AL125" i="1"/>
  <c r="AG125" i="1"/>
  <c r="J125" i="1" s="1"/>
  <c r="Y125" i="1"/>
  <c r="X125" i="1"/>
  <c r="W125" i="1"/>
  <c r="S125" i="1"/>
  <c r="P125" i="1"/>
  <c r="I125" i="1"/>
  <c r="H125" i="1" s="1"/>
  <c r="AA125" i="1" s="1"/>
  <c r="AY124" i="1"/>
  <c r="AX124" i="1"/>
  <c r="AV124" i="1"/>
  <c r="AU124" i="1"/>
  <c r="AS124" i="1" s="1"/>
  <c r="N124" i="1" s="1"/>
  <c r="AL124" i="1"/>
  <c r="I124" i="1" s="1"/>
  <c r="H124" i="1" s="1"/>
  <c r="AG124" i="1"/>
  <c r="J124" i="1" s="1"/>
  <c r="AF124" i="1"/>
  <c r="Y124" i="1"/>
  <c r="X124" i="1"/>
  <c r="P124" i="1"/>
  <c r="AY123" i="1"/>
  <c r="AX123" i="1"/>
  <c r="AV123" i="1"/>
  <c r="S123" i="1" s="1"/>
  <c r="AU123" i="1"/>
  <c r="AS123" i="1" s="1"/>
  <c r="K123" i="1" s="1"/>
  <c r="AL123" i="1"/>
  <c r="I123" i="1" s="1"/>
  <c r="H123" i="1" s="1"/>
  <c r="AG123" i="1"/>
  <c r="Y123" i="1"/>
  <c r="X123" i="1"/>
  <c r="W123" i="1"/>
  <c r="P123" i="1"/>
  <c r="J123" i="1"/>
  <c r="AY122" i="1"/>
  <c r="AX122" i="1"/>
  <c r="AV122" i="1"/>
  <c r="AW122" i="1" s="1"/>
  <c r="AU122" i="1"/>
  <c r="AS122" i="1" s="1"/>
  <c r="AL122" i="1"/>
  <c r="I122" i="1" s="1"/>
  <c r="H122" i="1" s="1"/>
  <c r="AA122" i="1" s="1"/>
  <c r="AG122" i="1"/>
  <c r="J122" i="1" s="1"/>
  <c r="Y122" i="1"/>
  <c r="X122" i="1"/>
  <c r="P122" i="1"/>
  <c r="AY121" i="1"/>
  <c r="AX121" i="1"/>
  <c r="AV121" i="1"/>
  <c r="AU121" i="1"/>
  <c r="AS121" i="1" s="1"/>
  <c r="AL121" i="1"/>
  <c r="AG121" i="1"/>
  <c r="J121" i="1" s="1"/>
  <c r="AA121" i="1"/>
  <c r="Y121" i="1"/>
  <c r="X121" i="1"/>
  <c r="W121" i="1"/>
  <c r="P121" i="1"/>
  <c r="I121" i="1"/>
  <c r="H121" i="1"/>
  <c r="AY120" i="1"/>
  <c r="AX120" i="1"/>
  <c r="AV120" i="1"/>
  <c r="AU120" i="1"/>
  <c r="AS120" i="1" s="1"/>
  <c r="AL120" i="1"/>
  <c r="I120" i="1" s="1"/>
  <c r="H120" i="1" s="1"/>
  <c r="AA120" i="1" s="1"/>
  <c r="AG120" i="1"/>
  <c r="J120" i="1" s="1"/>
  <c r="Y120" i="1"/>
  <c r="X120" i="1"/>
  <c r="W120" i="1" s="1"/>
  <c r="P120" i="1"/>
  <c r="AY119" i="1"/>
  <c r="S119" i="1" s="1"/>
  <c r="AX119" i="1"/>
  <c r="AV119" i="1"/>
  <c r="AW119" i="1" s="1"/>
  <c r="AU119" i="1"/>
  <c r="AS119" i="1"/>
  <c r="AL119" i="1"/>
  <c r="I119" i="1" s="1"/>
  <c r="H119" i="1" s="1"/>
  <c r="AG119" i="1"/>
  <c r="J119" i="1" s="1"/>
  <c r="Y119" i="1"/>
  <c r="X119" i="1"/>
  <c r="W119" i="1" s="1"/>
  <c r="P119" i="1"/>
  <c r="AY118" i="1"/>
  <c r="AX118" i="1"/>
  <c r="AV118" i="1"/>
  <c r="AW118" i="1" s="1"/>
  <c r="AU118" i="1"/>
  <c r="AS118" i="1" s="1"/>
  <c r="AT118" i="1"/>
  <c r="AL118" i="1"/>
  <c r="I118" i="1" s="1"/>
  <c r="H118" i="1" s="1"/>
  <c r="AA118" i="1" s="1"/>
  <c r="AG118" i="1"/>
  <c r="J118" i="1" s="1"/>
  <c r="Y118" i="1"/>
  <c r="X118" i="1"/>
  <c r="P118" i="1"/>
  <c r="AY117" i="1"/>
  <c r="AX117" i="1"/>
  <c r="AV117" i="1"/>
  <c r="AU117" i="1"/>
  <c r="AS117" i="1"/>
  <c r="AT117" i="1" s="1"/>
  <c r="AL117" i="1"/>
  <c r="AG117" i="1"/>
  <c r="J117" i="1" s="1"/>
  <c r="AA117" i="1"/>
  <c r="Y117" i="1"/>
  <c r="W117" i="1" s="1"/>
  <c r="X117" i="1"/>
  <c r="P117" i="1"/>
  <c r="K117" i="1"/>
  <c r="I117" i="1"/>
  <c r="H117" i="1" s="1"/>
  <c r="AY116" i="1"/>
  <c r="AX116" i="1"/>
  <c r="AV116" i="1"/>
  <c r="AU116" i="1"/>
  <c r="AS116" i="1" s="1"/>
  <c r="AL116" i="1"/>
  <c r="I116" i="1" s="1"/>
  <c r="H116" i="1" s="1"/>
  <c r="AG116" i="1"/>
  <c r="J116" i="1" s="1"/>
  <c r="Y116" i="1"/>
  <c r="W116" i="1" s="1"/>
  <c r="X116" i="1"/>
  <c r="P116" i="1"/>
  <c r="AY115" i="1"/>
  <c r="AX115" i="1"/>
  <c r="AV115" i="1"/>
  <c r="AU115" i="1"/>
  <c r="AS115" i="1"/>
  <c r="AL115" i="1"/>
  <c r="I115" i="1" s="1"/>
  <c r="H115" i="1" s="1"/>
  <c r="AG115" i="1"/>
  <c r="J115" i="1" s="1"/>
  <c r="AE115" i="1"/>
  <c r="Y115" i="1"/>
  <c r="W115" i="1" s="1"/>
  <c r="X115" i="1"/>
  <c r="P115" i="1"/>
  <c r="AY114" i="1"/>
  <c r="AX114" i="1"/>
  <c r="AV114" i="1"/>
  <c r="AW114" i="1" s="1"/>
  <c r="AU114" i="1"/>
  <c r="AS114" i="1" s="1"/>
  <c r="AT114" i="1" s="1"/>
  <c r="AL114" i="1"/>
  <c r="I114" i="1" s="1"/>
  <c r="H114" i="1" s="1"/>
  <c r="AA114" i="1" s="1"/>
  <c r="AG114" i="1"/>
  <c r="J114" i="1" s="1"/>
  <c r="Y114" i="1"/>
  <c r="X114" i="1"/>
  <c r="W114" i="1" s="1"/>
  <c r="S114" i="1"/>
  <c r="P114" i="1"/>
  <c r="AY113" i="1"/>
  <c r="AX113" i="1"/>
  <c r="AV113" i="1"/>
  <c r="AU113" i="1"/>
  <c r="AS113" i="1" s="1"/>
  <c r="AL113" i="1"/>
  <c r="I113" i="1" s="1"/>
  <c r="H113" i="1" s="1"/>
  <c r="AG113" i="1"/>
  <c r="J113" i="1" s="1"/>
  <c r="Y113" i="1"/>
  <c r="W113" i="1" s="1"/>
  <c r="X113" i="1"/>
  <c r="P113" i="1"/>
  <c r="AY112" i="1"/>
  <c r="AX112" i="1"/>
  <c r="AV112" i="1"/>
  <c r="S112" i="1" s="1"/>
  <c r="AU112" i="1"/>
  <c r="AS112" i="1" s="1"/>
  <c r="AT112" i="1"/>
  <c r="AL112" i="1"/>
  <c r="I112" i="1" s="1"/>
  <c r="AG112" i="1"/>
  <c r="J112" i="1" s="1"/>
  <c r="Y112" i="1"/>
  <c r="X112" i="1"/>
  <c r="W112" i="1" s="1"/>
  <c r="P112" i="1"/>
  <c r="H112" i="1"/>
  <c r="AA112" i="1" s="1"/>
  <c r="AY111" i="1"/>
  <c r="AX111" i="1"/>
  <c r="AV111" i="1"/>
  <c r="AU111" i="1"/>
  <c r="AS111" i="1" s="1"/>
  <c r="AL111" i="1"/>
  <c r="I111" i="1" s="1"/>
  <c r="H111" i="1" s="1"/>
  <c r="AA111" i="1" s="1"/>
  <c r="AG111" i="1"/>
  <c r="J111" i="1" s="1"/>
  <c r="AF111" i="1"/>
  <c r="Y111" i="1"/>
  <c r="X111" i="1"/>
  <c r="W111" i="1" s="1"/>
  <c r="P111" i="1"/>
  <c r="AY110" i="1"/>
  <c r="AX110" i="1"/>
  <c r="AV110" i="1"/>
  <c r="AW110" i="1" s="1"/>
  <c r="AU110" i="1"/>
  <c r="AS110" i="1" s="1"/>
  <c r="AL110" i="1"/>
  <c r="I110" i="1" s="1"/>
  <c r="H110" i="1" s="1"/>
  <c r="AG110" i="1"/>
  <c r="J110" i="1" s="1"/>
  <c r="Y110" i="1"/>
  <c r="X110" i="1"/>
  <c r="P110" i="1"/>
  <c r="AY109" i="1"/>
  <c r="AX109" i="1"/>
  <c r="AW109" i="1" s="1"/>
  <c r="AV109" i="1"/>
  <c r="AU109" i="1"/>
  <c r="AS109" i="1" s="1"/>
  <c r="N109" i="1" s="1"/>
  <c r="AT109" i="1"/>
  <c r="AL109" i="1"/>
  <c r="I109" i="1" s="1"/>
  <c r="AG109" i="1"/>
  <c r="AF109" i="1"/>
  <c r="AE109" i="1"/>
  <c r="Y109" i="1"/>
  <c r="W109" i="1" s="1"/>
  <c r="X109" i="1"/>
  <c r="P109" i="1"/>
  <c r="K109" i="1"/>
  <c r="J109" i="1"/>
  <c r="H109" i="1"/>
  <c r="AY108" i="1"/>
  <c r="AX108" i="1"/>
  <c r="AW108" i="1" s="1"/>
  <c r="AV108" i="1"/>
  <c r="AU108" i="1"/>
  <c r="AS108" i="1" s="1"/>
  <c r="AL108" i="1"/>
  <c r="AG108" i="1"/>
  <c r="Y108" i="1"/>
  <c r="W108" i="1" s="1"/>
  <c r="X108" i="1"/>
  <c r="P108" i="1"/>
  <c r="J108" i="1"/>
  <c r="I108" i="1"/>
  <c r="H108" i="1" s="1"/>
  <c r="AY107" i="1"/>
  <c r="S107" i="1" s="1"/>
  <c r="AX107" i="1"/>
  <c r="AV107" i="1"/>
  <c r="AU107" i="1"/>
  <c r="AS107" i="1"/>
  <c r="K107" i="1" s="1"/>
  <c r="AL107" i="1"/>
  <c r="I107" i="1" s="1"/>
  <c r="H107" i="1" s="1"/>
  <c r="AG107" i="1"/>
  <c r="Y107" i="1"/>
  <c r="W107" i="1" s="1"/>
  <c r="X107" i="1"/>
  <c r="P107" i="1"/>
  <c r="J107" i="1"/>
  <c r="AY106" i="1"/>
  <c r="AX106" i="1"/>
  <c r="AV106" i="1"/>
  <c r="AW106" i="1" s="1"/>
  <c r="AU106" i="1"/>
  <c r="AS106" i="1" s="1"/>
  <c r="AL106" i="1"/>
  <c r="AG106" i="1"/>
  <c r="J106" i="1" s="1"/>
  <c r="Y106" i="1"/>
  <c r="X106" i="1"/>
  <c r="W106" i="1" s="1"/>
  <c r="P106" i="1"/>
  <c r="I106" i="1"/>
  <c r="H106" i="1"/>
  <c r="AY105" i="1"/>
  <c r="AX105" i="1"/>
  <c r="AV105" i="1"/>
  <c r="AW105" i="1" s="1"/>
  <c r="AU105" i="1"/>
  <c r="AS105" i="1"/>
  <c r="AF105" i="1" s="1"/>
  <c r="AL105" i="1"/>
  <c r="I105" i="1" s="1"/>
  <c r="AG105" i="1"/>
  <c r="J105" i="1" s="1"/>
  <c r="Y105" i="1"/>
  <c r="X105" i="1"/>
  <c r="S105" i="1"/>
  <c r="P105" i="1"/>
  <c r="H105" i="1"/>
  <c r="AA105" i="1" s="1"/>
  <c r="AY104" i="1"/>
  <c r="AX104" i="1"/>
  <c r="AW104" i="1" s="1"/>
  <c r="AV104" i="1"/>
  <c r="AU104" i="1"/>
  <c r="AS104" i="1" s="1"/>
  <c r="AL104" i="1"/>
  <c r="I104" i="1" s="1"/>
  <c r="H104" i="1" s="1"/>
  <c r="AG104" i="1"/>
  <c r="J104" i="1" s="1"/>
  <c r="AF104" i="1"/>
  <c r="Y104" i="1"/>
  <c r="X104" i="1"/>
  <c r="P104" i="1"/>
  <c r="N104" i="1"/>
  <c r="AY103" i="1"/>
  <c r="AX103" i="1"/>
  <c r="AV103" i="1"/>
  <c r="AW103" i="1" s="1"/>
  <c r="AU103" i="1"/>
  <c r="AS103" i="1" s="1"/>
  <c r="AL103" i="1"/>
  <c r="I103" i="1" s="1"/>
  <c r="H103" i="1" s="1"/>
  <c r="AG103" i="1"/>
  <c r="J103" i="1" s="1"/>
  <c r="Y103" i="1"/>
  <c r="X103" i="1"/>
  <c r="P103" i="1"/>
  <c r="AY102" i="1"/>
  <c r="AX102" i="1"/>
  <c r="AV102" i="1"/>
  <c r="AU102" i="1"/>
  <c r="AS102" i="1" s="1"/>
  <c r="AT102" i="1" s="1"/>
  <c r="AL102" i="1"/>
  <c r="AG102" i="1"/>
  <c r="Y102" i="1"/>
  <c r="X102" i="1"/>
  <c r="W102" i="1" s="1"/>
  <c r="P102" i="1"/>
  <c r="J102" i="1"/>
  <c r="I102" i="1"/>
  <c r="H102" i="1" s="1"/>
  <c r="AA102" i="1" s="1"/>
  <c r="AY101" i="1"/>
  <c r="AX101" i="1"/>
  <c r="AV101" i="1"/>
  <c r="AU101" i="1"/>
  <c r="AS101" i="1"/>
  <c r="AL101" i="1"/>
  <c r="I101" i="1" s="1"/>
  <c r="AG101" i="1"/>
  <c r="J101" i="1" s="1"/>
  <c r="AA101" i="1"/>
  <c r="Y101" i="1"/>
  <c r="X101" i="1"/>
  <c r="W101" i="1" s="1"/>
  <c r="S101" i="1"/>
  <c r="P101" i="1"/>
  <c r="H101" i="1"/>
  <c r="AY100" i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P100" i="1"/>
  <c r="AY99" i="1"/>
  <c r="AX99" i="1"/>
  <c r="AW99" i="1" s="1"/>
  <c r="AV99" i="1"/>
  <c r="AU99" i="1"/>
  <c r="AS99" i="1"/>
  <c r="AF99" i="1" s="1"/>
  <c r="AL99" i="1"/>
  <c r="I99" i="1" s="1"/>
  <c r="H99" i="1" s="1"/>
  <c r="AA99" i="1" s="1"/>
  <c r="AG99" i="1"/>
  <c r="J99" i="1" s="1"/>
  <c r="Y99" i="1"/>
  <c r="X99" i="1"/>
  <c r="W99" i="1" s="1"/>
  <c r="P99" i="1"/>
  <c r="AY98" i="1"/>
  <c r="AX98" i="1"/>
  <c r="AV98" i="1"/>
  <c r="S98" i="1" s="1"/>
  <c r="AU98" i="1"/>
  <c r="AS98" i="1" s="1"/>
  <c r="AL98" i="1"/>
  <c r="I98" i="1" s="1"/>
  <c r="AG98" i="1"/>
  <c r="Y98" i="1"/>
  <c r="X98" i="1"/>
  <c r="P98" i="1"/>
  <c r="J98" i="1"/>
  <c r="H98" i="1"/>
  <c r="AY97" i="1"/>
  <c r="S97" i="1" s="1"/>
  <c r="AX97" i="1"/>
  <c r="AV97" i="1"/>
  <c r="AU97" i="1"/>
  <c r="AS97" i="1" s="1"/>
  <c r="AT97" i="1"/>
  <c r="AL97" i="1"/>
  <c r="I97" i="1" s="1"/>
  <c r="H97" i="1" s="1"/>
  <c r="AA97" i="1" s="1"/>
  <c r="AG97" i="1"/>
  <c r="J97" i="1" s="1"/>
  <c r="Y97" i="1"/>
  <c r="X97" i="1"/>
  <c r="P97" i="1"/>
  <c r="AY96" i="1"/>
  <c r="AX96" i="1"/>
  <c r="AV96" i="1"/>
  <c r="S96" i="1" s="1"/>
  <c r="AU96" i="1"/>
  <c r="AS96" i="1" s="1"/>
  <c r="AL96" i="1"/>
  <c r="AG96" i="1"/>
  <c r="Y96" i="1"/>
  <c r="X96" i="1"/>
  <c r="W96" i="1"/>
  <c r="P96" i="1"/>
  <c r="J96" i="1"/>
  <c r="I96" i="1"/>
  <c r="H96" i="1"/>
  <c r="AA96" i="1" s="1"/>
  <c r="AY95" i="1"/>
  <c r="AX95" i="1"/>
  <c r="AV95" i="1"/>
  <c r="AU95" i="1"/>
  <c r="AS95" i="1" s="1"/>
  <c r="AL95" i="1"/>
  <c r="AG95" i="1"/>
  <c r="J95" i="1" s="1"/>
  <c r="AF95" i="1"/>
  <c r="Y95" i="1"/>
  <c r="X95" i="1"/>
  <c r="P95" i="1"/>
  <c r="N95" i="1"/>
  <c r="I95" i="1"/>
  <c r="H95" i="1" s="1"/>
  <c r="AA95" i="1" s="1"/>
  <c r="AY94" i="1"/>
  <c r="AX94" i="1"/>
  <c r="AV94" i="1"/>
  <c r="S94" i="1" s="1"/>
  <c r="AU94" i="1"/>
  <c r="AS94" i="1" s="1"/>
  <c r="AL94" i="1"/>
  <c r="I94" i="1" s="1"/>
  <c r="H94" i="1" s="1"/>
  <c r="AG94" i="1"/>
  <c r="J94" i="1" s="1"/>
  <c r="Y94" i="1"/>
  <c r="X94" i="1"/>
  <c r="W94" i="1" s="1"/>
  <c r="P94" i="1"/>
  <c r="AY93" i="1"/>
  <c r="AX93" i="1"/>
  <c r="AV93" i="1"/>
  <c r="AW93" i="1" s="1"/>
  <c r="AU93" i="1"/>
  <c r="AS93" i="1" s="1"/>
  <c r="AT93" i="1" s="1"/>
  <c r="AL93" i="1"/>
  <c r="I93" i="1" s="1"/>
  <c r="H93" i="1" s="1"/>
  <c r="AG93" i="1"/>
  <c r="J93" i="1" s="1"/>
  <c r="Y93" i="1"/>
  <c r="X93" i="1"/>
  <c r="P93" i="1"/>
  <c r="AY92" i="1"/>
  <c r="AX92" i="1"/>
  <c r="AV92" i="1"/>
  <c r="AU92" i="1"/>
  <c r="AS92" i="1" s="1"/>
  <c r="AF92" i="1" s="1"/>
  <c r="AL92" i="1"/>
  <c r="I92" i="1" s="1"/>
  <c r="AG92" i="1"/>
  <c r="AA92" i="1"/>
  <c r="Y92" i="1"/>
  <c r="X92" i="1"/>
  <c r="W92" i="1" s="1"/>
  <c r="P92" i="1"/>
  <c r="J92" i="1"/>
  <c r="H92" i="1"/>
  <c r="AY91" i="1"/>
  <c r="AX91" i="1"/>
  <c r="AV91" i="1"/>
  <c r="AU91" i="1"/>
  <c r="AS91" i="1" s="1"/>
  <c r="AF91" i="1" s="1"/>
  <c r="AL91" i="1"/>
  <c r="AG91" i="1"/>
  <c r="J91" i="1" s="1"/>
  <c r="Y91" i="1"/>
  <c r="X91" i="1"/>
  <c r="W91" i="1" s="1"/>
  <c r="P91" i="1"/>
  <c r="I91" i="1"/>
  <c r="H91" i="1"/>
  <c r="AA91" i="1" s="1"/>
  <c r="AY90" i="1"/>
  <c r="S90" i="1" s="1"/>
  <c r="AX90" i="1"/>
  <c r="AV90" i="1"/>
  <c r="AU90" i="1"/>
  <c r="AS90" i="1"/>
  <c r="AE90" i="1" s="1"/>
  <c r="AL90" i="1"/>
  <c r="I90" i="1" s="1"/>
  <c r="AG90" i="1"/>
  <c r="J90" i="1" s="1"/>
  <c r="AF90" i="1"/>
  <c r="AA90" i="1"/>
  <c r="Y90" i="1"/>
  <c r="X90" i="1"/>
  <c r="W90" i="1" s="1"/>
  <c r="P90" i="1"/>
  <c r="K90" i="1"/>
  <c r="H90" i="1"/>
  <c r="AY89" i="1"/>
  <c r="AX89" i="1"/>
  <c r="AV89" i="1"/>
  <c r="AU89" i="1"/>
  <c r="AS89" i="1" s="1"/>
  <c r="AT89" i="1"/>
  <c r="AL89" i="1"/>
  <c r="I89" i="1" s="1"/>
  <c r="H89" i="1" s="1"/>
  <c r="AG89" i="1"/>
  <c r="J89" i="1" s="1"/>
  <c r="Y89" i="1"/>
  <c r="X89" i="1"/>
  <c r="P89" i="1"/>
  <c r="AY88" i="1"/>
  <c r="AX88" i="1"/>
  <c r="AV88" i="1"/>
  <c r="AW88" i="1" s="1"/>
  <c r="AU88" i="1"/>
  <c r="AS88" i="1" s="1"/>
  <c r="AT88" i="1"/>
  <c r="AL88" i="1"/>
  <c r="I88" i="1" s="1"/>
  <c r="H88" i="1" s="1"/>
  <c r="AG88" i="1"/>
  <c r="Y88" i="1"/>
  <c r="X88" i="1"/>
  <c r="W88" i="1"/>
  <c r="P88" i="1"/>
  <c r="N88" i="1"/>
  <c r="J88" i="1"/>
  <c r="AY87" i="1"/>
  <c r="AX87" i="1"/>
  <c r="AV87" i="1"/>
  <c r="AU87" i="1"/>
  <c r="AS87" i="1" s="1"/>
  <c r="AF87" i="1" s="1"/>
  <c r="AL87" i="1"/>
  <c r="I87" i="1" s="1"/>
  <c r="H87" i="1" s="1"/>
  <c r="AA87" i="1" s="1"/>
  <c r="AG87" i="1"/>
  <c r="J87" i="1" s="1"/>
  <c r="Y87" i="1"/>
  <c r="X87" i="1"/>
  <c r="W87" i="1" s="1"/>
  <c r="P87" i="1"/>
  <c r="AY86" i="1"/>
  <c r="AX86" i="1"/>
  <c r="AV86" i="1"/>
  <c r="S86" i="1" s="1"/>
  <c r="AU86" i="1"/>
  <c r="AS86" i="1" s="1"/>
  <c r="AL86" i="1"/>
  <c r="I86" i="1" s="1"/>
  <c r="H86" i="1" s="1"/>
  <c r="AG86" i="1"/>
  <c r="AE86" i="1"/>
  <c r="Y86" i="1"/>
  <c r="X86" i="1"/>
  <c r="W86" i="1"/>
  <c r="P86" i="1"/>
  <c r="J86" i="1"/>
  <c r="AY85" i="1"/>
  <c r="S85" i="1" s="1"/>
  <c r="AX85" i="1"/>
  <c r="AV85" i="1"/>
  <c r="AW85" i="1" s="1"/>
  <c r="AU85" i="1"/>
  <c r="AS85" i="1" s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W84" i="1" s="1"/>
  <c r="AU84" i="1"/>
  <c r="AS84" i="1" s="1"/>
  <c r="AE84" i="1" s="1"/>
  <c r="AL84" i="1"/>
  <c r="AG84" i="1"/>
  <c r="J84" i="1" s="1"/>
  <c r="AA84" i="1"/>
  <c r="Y84" i="1"/>
  <c r="W84" i="1" s="1"/>
  <c r="X84" i="1"/>
  <c r="P84" i="1"/>
  <c r="I84" i="1"/>
  <c r="H84" i="1" s="1"/>
  <c r="AY83" i="1"/>
  <c r="AX83" i="1"/>
  <c r="AV83" i="1"/>
  <c r="AU83" i="1"/>
  <c r="AS83" i="1" s="1"/>
  <c r="AF83" i="1" s="1"/>
  <c r="AL83" i="1"/>
  <c r="AG83" i="1"/>
  <c r="J83" i="1" s="1"/>
  <c r="Y83" i="1"/>
  <c r="X83" i="1"/>
  <c r="W83" i="1" s="1"/>
  <c r="P83" i="1"/>
  <c r="I83" i="1"/>
  <c r="H83" i="1" s="1"/>
  <c r="AA83" i="1" s="1"/>
  <c r="AY82" i="1"/>
  <c r="S82" i="1" s="1"/>
  <c r="AX82" i="1"/>
  <c r="AW82" i="1" s="1"/>
  <c r="AV82" i="1"/>
  <c r="AU82" i="1"/>
  <c r="AS82" i="1"/>
  <c r="AE82" i="1" s="1"/>
  <c r="AL82" i="1"/>
  <c r="I82" i="1" s="1"/>
  <c r="AG82" i="1"/>
  <c r="J82" i="1" s="1"/>
  <c r="Y82" i="1"/>
  <c r="X82" i="1"/>
  <c r="P82" i="1"/>
  <c r="H82" i="1"/>
  <c r="AA82" i="1" s="1"/>
  <c r="AY81" i="1"/>
  <c r="S81" i="1" s="1"/>
  <c r="T81" i="1" s="1"/>
  <c r="U81" i="1" s="1"/>
  <c r="AX81" i="1"/>
  <c r="AV81" i="1"/>
  <c r="AU81" i="1"/>
  <c r="AS81" i="1" s="1"/>
  <c r="AT81" i="1"/>
  <c r="AL81" i="1"/>
  <c r="I81" i="1" s="1"/>
  <c r="H81" i="1" s="1"/>
  <c r="AG81" i="1"/>
  <c r="J81" i="1" s="1"/>
  <c r="Y81" i="1"/>
  <c r="X81" i="1"/>
  <c r="P81" i="1"/>
  <c r="AY80" i="1"/>
  <c r="AX80" i="1"/>
  <c r="AV80" i="1"/>
  <c r="AW80" i="1" s="1"/>
  <c r="AU80" i="1"/>
  <c r="AS80" i="1" s="1"/>
  <c r="AL80" i="1"/>
  <c r="I80" i="1" s="1"/>
  <c r="H80" i="1" s="1"/>
  <c r="AG80" i="1"/>
  <c r="J80" i="1" s="1"/>
  <c r="Y80" i="1"/>
  <c r="W80" i="1" s="1"/>
  <c r="X80" i="1"/>
  <c r="P80" i="1"/>
  <c r="AY79" i="1"/>
  <c r="AX79" i="1"/>
  <c r="AV79" i="1"/>
  <c r="AU79" i="1"/>
  <c r="AS79" i="1" s="1"/>
  <c r="AF79" i="1" s="1"/>
  <c r="AL79" i="1"/>
  <c r="I79" i="1" s="1"/>
  <c r="H79" i="1" s="1"/>
  <c r="AA79" i="1" s="1"/>
  <c r="AG79" i="1"/>
  <c r="J79" i="1" s="1"/>
  <c r="Y79" i="1"/>
  <c r="X79" i="1"/>
  <c r="W79" i="1" s="1"/>
  <c r="P79" i="1"/>
  <c r="AY78" i="1"/>
  <c r="S78" i="1" s="1"/>
  <c r="AX78" i="1"/>
  <c r="AW78" i="1" s="1"/>
  <c r="AV78" i="1"/>
  <c r="AU78" i="1"/>
  <c r="AS78" i="1"/>
  <c r="AL78" i="1"/>
  <c r="I78" i="1" s="1"/>
  <c r="H78" i="1" s="1"/>
  <c r="AG78" i="1"/>
  <c r="J78" i="1" s="1"/>
  <c r="AF78" i="1"/>
  <c r="AE78" i="1"/>
  <c r="Y78" i="1"/>
  <c r="W78" i="1" s="1"/>
  <c r="X78" i="1"/>
  <c r="P78" i="1"/>
  <c r="K78" i="1"/>
  <c r="AY77" i="1"/>
  <c r="S77" i="1" s="1"/>
  <c r="AX77" i="1"/>
  <c r="AV77" i="1"/>
  <c r="AU77" i="1"/>
  <c r="AS77" i="1" s="1"/>
  <c r="AL77" i="1"/>
  <c r="I77" i="1" s="1"/>
  <c r="H77" i="1" s="1"/>
  <c r="AG77" i="1"/>
  <c r="J77" i="1" s="1"/>
  <c r="Y77" i="1"/>
  <c r="X77" i="1"/>
  <c r="W77" i="1" s="1"/>
  <c r="P77" i="1"/>
  <c r="AY76" i="1"/>
  <c r="AX76" i="1"/>
  <c r="AV76" i="1"/>
  <c r="AW76" i="1" s="1"/>
  <c r="AU76" i="1"/>
  <c r="AS76" i="1"/>
  <c r="AL76" i="1"/>
  <c r="AG76" i="1"/>
  <c r="J76" i="1" s="1"/>
  <c r="AE76" i="1"/>
  <c r="Y76" i="1"/>
  <c r="X76" i="1"/>
  <c r="W76" i="1"/>
  <c r="P76" i="1"/>
  <c r="I76" i="1"/>
  <c r="H76" i="1"/>
  <c r="AA76" i="1" s="1"/>
  <c r="AY75" i="1"/>
  <c r="AX75" i="1"/>
  <c r="AV75" i="1"/>
  <c r="AU75" i="1"/>
  <c r="AS75" i="1" s="1"/>
  <c r="AF75" i="1" s="1"/>
  <c r="AL75" i="1"/>
  <c r="I75" i="1" s="1"/>
  <c r="H75" i="1" s="1"/>
  <c r="AA75" i="1" s="1"/>
  <c r="AG75" i="1"/>
  <c r="J75" i="1" s="1"/>
  <c r="Y75" i="1"/>
  <c r="X75" i="1"/>
  <c r="W75" i="1" s="1"/>
  <c r="P75" i="1"/>
  <c r="AY74" i="1"/>
  <c r="AX74" i="1"/>
  <c r="AV74" i="1"/>
  <c r="AW74" i="1" s="1"/>
  <c r="AU74" i="1"/>
  <c r="AS74" i="1"/>
  <c r="AL74" i="1"/>
  <c r="I74" i="1" s="1"/>
  <c r="AG74" i="1"/>
  <c r="AA74" i="1"/>
  <c r="Y74" i="1"/>
  <c r="X74" i="1"/>
  <c r="S74" i="1"/>
  <c r="P74" i="1"/>
  <c r="J74" i="1"/>
  <c r="H74" i="1"/>
  <c r="AY73" i="1"/>
  <c r="AX73" i="1"/>
  <c r="AV73" i="1"/>
  <c r="AW73" i="1" s="1"/>
  <c r="AU73" i="1"/>
  <c r="AS73" i="1" s="1"/>
  <c r="AT73" i="1"/>
  <c r="AL73" i="1"/>
  <c r="I73" i="1" s="1"/>
  <c r="H73" i="1" s="1"/>
  <c r="AG73" i="1"/>
  <c r="Y73" i="1"/>
  <c r="X73" i="1"/>
  <c r="P73" i="1"/>
  <c r="J73" i="1"/>
  <c r="AY72" i="1"/>
  <c r="AX72" i="1"/>
  <c r="AV72" i="1"/>
  <c r="AU72" i="1"/>
  <c r="AS72" i="1" s="1"/>
  <c r="AL72" i="1"/>
  <c r="I72" i="1" s="1"/>
  <c r="H72" i="1" s="1"/>
  <c r="AG72" i="1"/>
  <c r="J72" i="1" s="1"/>
  <c r="Y72" i="1"/>
  <c r="X72" i="1"/>
  <c r="W72" i="1" s="1"/>
  <c r="P72" i="1"/>
  <c r="AY71" i="1"/>
  <c r="AX71" i="1"/>
  <c r="AV71" i="1"/>
  <c r="AU71" i="1"/>
  <c r="AS71" i="1" s="1"/>
  <c r="AL71" i="1"/>
  <c r="I71" i="1" s="1"/>
  <c r="H71" i="1" s="1"/>
  <c r="AA71" i="1" s="1"/>
  <c r="AG71" i="1"/>
  <c r="J71" i="1" s="1"/>
  <c r="AF71" i="1"/>
  <c r="Y71" i="1"/>
  <c r="X71" i="1"/>
  <c r="W71" i="1" s="1"/>
  <c r="P71" i="1"/>
  <c r="N71" i="1"/>
  <c r="AY70" i="1"/>
  <c r="S70" i="1" s="1"/>
  <c r="AX70" i="1"/>
  <c r="AW70" i="1" s="1"/>
  <c r="AV70" i="1"/>
  <c r="AU70" i="1"/>
  <c r="AS70" i="1"/>
  <c r="K70" i="1" s="1"/>
  <c r="AL70" i="1"/>
  <c r="I70" i="1" s="1"/>
  <c r="H70" i="1" s="1"/>
  <c r="AG70" i="1"/>
  <c r="AF70" i="1"/>
  <c r="AE70" i="1"/>
  <c r="Y70" i="1"/>
  <c r="X70" i="1"/>
  <c r="W70" i="1" s="1"/>
  <c r="P70" i="1"/>
  <c r="J70" i="1"/>
  <c r="AY69" i="1"/>
  <c r="S69" i="1" s="1"/>
  <c r="AX69" i="1"/>
  <c r="AV69" i="1"/>
  <c r="AU69" i="1"/>
  <c r="AS69" i="1" s="1"/>
  <c r="AL69" i="1"/>
  <c r="I69" i="1" s="1"/>
  <c r="H69" i="1" s="1"/>
  <c r="AG69" i="1"/>
  <c r="Y69" i="1"/>
  <c r="X69" i="1"/>
  <c r="W69" i="1" s="1"/>
  <c r="P69" i="1"/>
  <c r="J69" i="1"/>
  <c r="AY68" i="1"/>
  <c r="AX68" i="1"/>
  <c r="AV68" i="1"/>
  <c r="AU68" i="1"/>
  <c r="AS68" i="1" s="1"/>
  <c r="AE68" i="1" s="1"/>
  <c r="AL68" i="1"/>
  <c r="I68" i="1" s="1"/>
  <c r="H68" i="1" s="1"/>
  <c r="AA68" i="1" s="1"/>
  <c r="AG68" i="1"/>
  <c r="J68" i="1" s="1"/>
  <c r="Y68" i="1"/>
  <c r="X68" i="1"/>
  <c r="W68" i="1" s="1"/>
  <c r="P68" i="1"/>
  <c r="AY67" i="1"/>
  <c r="AX67" i="1"/>
  <c r="AV67" i="1"/>
  <c r="AU67" i="1"/>
  <c r="AS67" i="1" s="1"/>
  <c r="AF67" i="1" s="1"/>
  <c r="AL67" i="1"/>
  <c r="AG67" i="1"/>
  <c r="J67" i="1" s="1"/>
  <c r="Y67" i="1"/>
  <c r="X67" i="1"/>
  <c r="P67" i="1"/>
  <c r="N67" i="1"/>
  <c r="I67" i="1"/>
  <c r="H67" i="1"/>
  <c r="AA67" i="1" s="1"/>
  <c r="AY66" i="1"/>
  <c r="AX66" i="1"/>
  <c r="AW66" i="1" s="1"/>
  <c r="AV66" i="1"/>
  <c r="AU66" i="1"/>
  <c r="AS66" i="1"/>
  <c r="K66" i="1" s="1"/>
  <c r="AL66" i="1"/>
  <c r="I66" i="1" s="1"/>
  <c r="H66" i="1" s="1"/>
  <c r="AG66" i="1"/>
  <c r="Y66" i="1"/>
  <c r="X66" i="1"/>
  <c r="W66" i="1" s="1"/>
  <c r="S66" i="1"/>
  <c r="P66" i="1"/>
  <c r="J66" i="1"/>
  <c r="AY65" i="1"/>
  <c r="AX65" i="1"/>
  <c r="AV65" i="1"/>
  <c r="AW65" i="1" s="1"/>
  <c r="AU65" i="1"/>
  <c r="AS65" i="1"/>
  <c r="AL65" i="1"/>
  <c r="I65" i="1" s="1"/>
  <c r="H65" i="1" s="1"/>
  <c r="AG65" i="1"/>
  <c r="J65" i="1" s="1"/>
  <c r="Y65" i="1"/>
  <c r="X65" i="1"/>
  <c r="W65" i="1"/>
  <c r="P65" i="1"/>
  <c r="AY64" i="1"/>
  <c r="AX64" i="1"/>
  <c r="AV64" i="1"/>
  <c r="AU64" i="1"/>
  <c r="AS64" i="1" s="1"/>
  <c r="AT64" i="1"/>
  <c r="AL64" i="1"/>
  <c r="I64" i="1" s="1"/>
  <c r="H64" i="1" s="1"/>
  <c r="AA64" i="1" s="1"/>
  <c r="AG64" i="1"/>
  <c r="J64" i="1" s="1"/>
  <c r="Y64" i="1"/>
  <c r="W64" i="1" s="1"/>
  <c r="X64" i="1"/>
  <c r="P64" i="1"/>
  <c r="AY63" i="1"/>
  <c r="AX63" i="1"/>
  <c r="AV63" i="1"/>
  <c r="AW63" i="1" s="1"/>
  <c r="AU63" i="1"/>
  <c r="AS63" i="1"/>
  <c r="AL63" i="1"/>
  <c r="AG63" i="1"/>
  <c r="J63" i="1" s="1"/>
  <c r="Y63" i="1"/>
  <c r="X63" i="1"/>
  <c r="W63" i="1"/>
  <c r="S63" i="1"/>
  <c r="T63" i="1" s="1"/>
  <c r="U63" i="1" s="1"/>
  <c r="P63" i="1"/>
  <c r="I63" i="1"/>
  <c r="H63" i="1" s="1"/>
  <c r="AA63" i="1" s="1"/>
  <c r="AY62" i="1"/>
  <c r="AX62" i="1"/>
  <c r="AV62" i="1"/>
  <c r="AU62" i="1"/>
  <c r="AS62" i="1" s="1"/>
  <c r="AL62" i="1"/>
  <c r="I62" i="1" s="1"/>
  <c r="H62" i="1" s="1"/>
  <c r="AG62" i="1"/>
  <c r="J62" i="1" s="1"/>
  <c r="Y62" i="1"/>
  <c r="X62" i="1"/>
  <c r="W62" i="1" s="1"/>
  <c r="P62" i="1"/>
  <c r="AY61" i="1"/>
  <c r="AX61" i="1"/>
  <c r="AW61" i="1"/>
  <c r="AV61" i="1"/>
  <c r="AU61" i="1"/>
  <c r="AS61" i="1" s="1"/>
  <c r="AL61" i="1"/>
  <c r="I61" i="1" s="1"/>
  <c r="H61" i="1" s="1"/>
  <c r="AG61" i="1"/>
  <c r="J61" i="1" s="1"/>
  <c r="Y61" i="1"/>
  <c r="X61" i="1"/>
  <c r="W61" i="1"/>
  <c r="S61" i="1"/>
  <c r="P61" i="1"/>
  <c r="AY60" i="1"/>
  <c r="AX60" i="1"/>
  <c r="AV60" i="1"/>
  <c r="AW60" i="1" s="1"/>
  <c r="AU60" i="1"/>
  <c r="AS60" i="1" s="1"/>
  <c r="AT60" i="1" s="1"/>
  <c r="AL60" i="1"/>
  <c r="AG60" i="1"/>
  <c r="Y60" i="1"/>
  <c r="X60" i="1"/>
  <c r="P60" i="1"/>
  <c r="J60" i="1"/>
  <c r="I60" i="1"/>
  <c r="H60" i="1" s="1"/>
  <c r="AA60" i="1" s="1"/>
  <c r="AY59" i="1"/>
  <c r="AX59" i="1"/>
  <c r="AV59" i="1"/>
  <c r="AU59" i="1"/>
  <c r="AS59" i="1"/>
  <c r="AL59" i="1"/>
  <c r="I59" i="1" s="1"/>
  <c r="H59" i="1" s="1"/>
  <c r="AG59" i="1"/>
  <c r="J59" i="1" s="1"/>
  <c r="Y59" i="1"/>
  <c r="W59" i="1" s="1"/>
  <c r="X59" i="1"/>
  <c r="P59" i="1"/>
  <c r="AY58" i="1"/>
  <c r="AX58" i="1"/>
  <c r="AV58" i="1"/>
  <c r="AU58" i="1"/>
  <c r="AS58" i="1" s="1"/>
  <c r="AF58" i="1" s="1"/>
  <c r="AL58" i="1"/>
  <c r="AG58" i="1"/>
  <c r="J58" i="1" s="1"/>
  <c r="Y58" i="1"/>
  <c r="X58" i="1"/>
  <c r="P58" i="1"/>
  <c r="I58" i="1"/>
  <c r="H58" i="1" s="1"/>
  <c r="AY57" i="1"/>
  <c r="AX57" i="1"/>
  <c r="AW57" i="1"/>
  <c r="AV57" i="1"/>
  <c r="S57" i="1" s="1"/>
  <c r="AU57" i="1"/>
  <c r="AS57" i="1"/>
  <c r="AL57" i="1"/>
  <c r="I57" i="1" s="1"/>
  <c r="H57" i="1" s="1"/>
  <c r="AG57" i="1"/>
  <c r="AF57" i="1"/>
  <c r="Y57" i="1"/>
  <c r="X57" i="1"/>
  <c r="W57" i="1" s="1"/>
  <c r="P57" i="1"/>
  <c r="K57" i="1"/>
  <c r="J57" i="1"/>
  <c r="AY56" i="1"/>
  <c r="AX56" i="1"/>
  <c r="AV56" i="1"/>
  <c r="AU56" i="1"/>
  <c r="AS56" i="1" s="1"/>
  <c r="AT56" i="1" s="1"/>
  <c r="AL56" i="1"/>
  <c r="AG56" i="1"/>
  <c r="J56" i="1" s="1"/>
  <c r="Y56" i="1"/>
  <c r="W56" i="1" s="1"/>
  <c r="X56" i="1"/>
  <c r="P56" i="1"/>
  <c r="I56" i="1"/>
  <c r="H56" i="1" s="1"/>
  <c r="AA56" i="1" s="1"/>
  <c r="AY55" i="1"/>
  <c r="AX55" i="1"/>
  <c r="AV55" i="1"/>
  <c r="AU55" i="1"/>
  <c r="AT55" i="1"/>
  <c r="AS55" i="1"/>
  <c r="K55" i="1" s="1"/>
  <c r="AL55" i="1"/>
  <c r="AG55" i="1"/>
  <c r="J55" i="1" s="1"/>
  <c r="Y55" i="1"/>
  <c r="X55" i="1"/>
  <c r="W55" i="1"/>
  <c r="P55" i="1"/>
  <c r="N55" i="1"/>
  <c r="I55" i="1"/>
  <c r="H55" i="1"/>
  <c r="AA55" i="1" s="1"/>
  <c r="AY54" i="1"/>
  <c r="AX54" i="1"/>
  <c r="AV54" i="1"/>
  <c r="AU54" i="1"/>
  <c r="AS54" i="1" s="1"/>
  <c r="AF54" i="1" s="1"/>
  <c r="AL54" i="1"/>
  <c r="I54" i="1" s="1"/>
  <c r="H54" i="1" s="1"/>
  <c r="AG54" i="1"/>
  <c r="J54" i="1" s="1"/>
  <c r="Y54" i="1"/>
  <c r="X54" i="1"/>
  <c r="W54" i="1" s="1"/>
  <c r="P54" i="1"/>
  <c r="AY53" i="1"/>
  <c r="AX53" i="1"/>
  <c r="AV53" i="1"/>
  <c r="AW53" i="1" s="1"/>
  <c r="AU53" i="1"/>
  <c r="AS53" i="1"/>
  <c r="AL53" i="1"/>
  <c r="I53" i="1" s="1"/>
  <c r="H53" i="1" s="1"/>
  <c r="AG53" i="1"/>
  <c r="Y53" i="1"/>
  <c r="X53" i="1"/>
  <c r="W53" i="1"/>
  <c r="S53" i="1"/>
  <c r="P53" i="1"/>
  <c r="J53" i="1"/>
  <c r="AY52" i="1"/>
  <c r="AX52" i="1"/>
  <c r="AV52" i="1"/>
  <c r="AU52" i="1"/>
  <c r="AS52" i="1" s="1"/>
  <c r="AT52" i="1"/>
  <c r="AL52" i="1"/>
  <c r="I52" i="1" s="1"/>
  <c r="H52" i="1" s="1"/>
  <c r="AA52" i="1" s="1"/>
  <c r="AG52" i="1"/>
  <c r="J52" i="1" s="1"/>
  <c r="Y52" i="1"/>
  <c r="W52" i="1" s="1"/>
  <c r="X52" i="1"/>
  <c r="P52" i="1"/>
  <c r="AY51" i="1"/>
  <c r="AX51" i="1"/>
  <c r="AV51" i="1"/>
  <c r="AW51" i="1" s="1"/>
  <c r="AU51" i="1"/>
  <c r="AS51" i="1" s="1"/>
  <c r="N51" i="1" s="1"/>
  <c r="AL51" i="1"/>
  <c r="AG51" i="1"/>
  <c r="J51" i="1" s="1"/>
  <c r="Y51" i="1"/>
  <c r="X51" i="1"/>
  <c r="W51" i="1" s="1"/>
  <c r="P51" i="1"/>
  <c r="I51" i="1"/>
  <c r="H51" i="1" s="1"/>
  <c r="AA51" i="1" s="1"/>
  <c r="AY50" i="1"/>
  <c r="AX50" i="1"/>
  <c r="AV50" i="1"/>
  <c r="AU50" i="1"/>
  <c r="AS50" i="1" s="1"/>
  <c r="AF50" i="1" s="1"/>
  <c r="AL50" i="1"/>
  <c r="AG50" i="1"/>
  <c r="J50" i="1" s="1"/>
  <c r="Y50" i="1"/>
  <c r="X50" i="1"/>
  <c r="P50" i="1"/>
  <c r="N50" i="1"/>
  <c r="I50" i="1"/>
  <c r="H50" i="1"/>
  <c r="AY49" i="1"/>
  <c r="AX49" i="1"/>
  <c r="AW49" i="1" s="1"/>
  <c r="AV49" i="1"/>
  <c r="AU49" i="1"/>
  <c r="AS49" i="1"/>
  <c r="N49" i="1" s="1"/>
  <c r="AL49" i="1"/>
  <c r="I49" i="1" s="1"/>
  <c r="H49" i="1" s="1"/>
  <c r="AG49" i="1"/>
  <c r="AF49" i="1"/>
  <c r="AE49" i="1"/>
  <c r="Y49" i="1"/>
  <c r="X49" i="1"/>
  <c r="P49" i="1"/>
  <c r="K49" i="1"/>
  <c r="J49" i="1"/>
  <c r="AY48" i="1"/>
  <c r="AX48" i="1"/>
  <c r="AV48" i="1"/>
  <c r="AU48" i="1"/>
  <c r="AS48" i="1" s="1"/>
  <c r="AT48" i="1"/>
  <c r="AL48" i="1"/>
  <c r="I48" i="1" s="1"/>
  <c r="H48" i="1" s="1"/>
  <c r="AA48" i="1" s="1"/>
  <c r="AG48" i="1"/>
  <c r="J48" i="1" s="1"/>
  <c r="Y48" i="1"/>
  <c r="X48" i="1"/>
  <c r="P48" i="1"/>
  <c r="AY47" i="1"/>
  <c r="AX47" i="1"/>
  <c r="AV47" i="1"/>
  <c r="AW47" i="1" s="1"/>
  <c r="AU47" i="1"/>
  <c r="AS47" i="1"/>
  <c r="AL47" i="1"/>
  <c r="AG47" i="1"/>
  <c r="J47" i="1" s="1"/>
  <c r="Y47" i="1"/>
  <c r="X47" i="1"/>
  <c r="W47" i="1"/>
  <c r="S47" i="1"/>
  <c r="P47" i="1"/>
  <c r="I47" i="1"/>
  <c r="H47" i="1" s="1"/>
  <c r="AA47" i="1" s="1"/>
  <c r="AY46" i="1"/>
  <c r="AX46" i="1"/>
  <c r="AV46" i="1"/>
  <c r="AU46" i="1"/>
  <c r="AS46" i="1" s="1"/>
  <c r="N46" i="1" s="1"/>
  <c r="AL46" i="1"/>
  <c r="I46" i="1" s="1"/>
  <c r="H46" i="1" s="1"/>
  <c r="AG46" i="1"/>
  <c r="J46" i="1" s="1"/>
  <c r="AF46" i="1"/>
  <c r="Y46" i="1"/>
  <c r="X46" i="1"/>
  <c r="P46" i="1"/>
  <c r="AY45" i="1"/>
  <c r="AX45" i="1"/>
  <c r="AV45" i="1"/>
  <c r="S45" i="1" s="1"/>
  <c r="AU45" i="1"/>
  <c r="AS45" i="1" s="1"/>
  <c r="N45" i="1" s="1"/>
  <c r="AL45" i="1"/>
  <c r="I45" i="1" s="1"/>
  <c r="AG45" i="1"/>
  <c r="AF45" i="1"/>
  <c r="AE45" i="1"/>
  <c r="Y45" i="1"/>
  <c r="X45" i="1"/>
  <c r="W45" i="1" s="1"/>
  <c r="P45" i="1"/>
  <c r="J45" i="1"/>
  <c r="H45" i="1"/>
  <c r="AY44" i="1"/>
  <c r="AX44" i="1"/>
  <c r="AV44" i="1"/>
  <c r="AW44" i="1" s="1"/>
  <c r="AU44" i="1"/>
  <c r="AS44" i="1" s="1"/>
  <c r="AT44" i="1" s="1"/>
  <c r="AL44" i="1"/>
  <c r="AG44" i="1"/>
  <c r="J44" i="1" s="1"/>
  <c r="Y44" i="1"/>
  <c r="X44" i="1"/>
  <c r="P44" i="1"/>
  <c r="I44" i="1"/>
  <c r="H44" i="1" s="1"/>
  <c r="AA44" i="1" s="1"/>
  <c r="AY43" i="1"/>
  <c r="AX43" i="1"/>
  <c r="AV43" i="1"/>
  <c r="AW43" i="1" s="1"/>
  <c r="AU43" i="1"/>
  <c r="AS43" i="1"/>
  <c r="N43" i="1" s="1"/>
  <c r="AL43" i="1"/>
  <c r="AG43" i="1"/>
  <c r="J43" i="1" s="1"/>
  <c r="AA43" i="1"/>
  <c r="Y43" i="1"/>
  <c r="W43" i="1" s="1"/>
  <c r="X43" i="1"/>
  <c r="P43" i="1"/>
  <c r="I43" i="1"/>
  <c r="H43" i="1"/>
  <c r="AY42" i="1"/>
  <c r="AX42" i="1"/>
  <c r="AV42" i="1"/>
  <c r="AU42" i="1"/>
  <c r="AS42" i="1" s="1"/>
  <c r="N42" i="1" s="1"/>
  <c r="AL42" i="1"/>
  <c r="AG42" i="1"/>
  <c r="J42" i="1" s="1"/>
  <c r="AF42" i="1"/>
  <c r="Y42" i="1"/>
  <c r="X42" i="1"/>
  <c r="W42" i="1" s="1"/>
  <c r="P42" i="1"/>
  <c r="I42" i="1"/>
  <c r="H42" i="1" s="1"/>
  <c r="AY41" i="1"/>
  <c r="AX41" i="1"/>
  <c r="AV41" i="1"/>
  <c r="AU41" i="1"/>
  <c r="AS41" i="1" s="1"/>
  <c r="AL41" i="1"/>
  <c r="I41" i="1" s="1"/>
  <c r="H41" i="1" s="1"/>
  <c r="AG41" i="1"/>
  <c r="J41" i="1" s="1"/>
  <c r="Y41" i="1"/>
  <c r="X41" i="1"/>
  <c r="W41" i="1" s="1"/>
  <c r="S41" i="1"/>
  <c r="P41" i="1"/>
  <c r="AY40" i="1"/>
  <c r="AX40" i="1"/>
  <c r="AV40" i="1"/>
  <c r="AU40" i="1"/>
  <c r="AS40" i="1" s="1"/>
  <c r="AL40" i="1"/>
  <c r="I40" i="1" s="1"/>
  <c r="H40" i="1" s="1"/>
  <c r="AG40" i="1"/>
  <c r="Y40" i="1"/>
  <c r="W40" i="1" s="1"/>
  <c r="X40" i="1"/>
  <c r="P40" i="1"/>
  <c r="J40" i="1"/>
  <c r="AY39" i="1"/>
  <c r="AX39" i="1"/>
  <c r="AV39" i="1"/>
  <c r="AW39" i="1" s="1"/>
  <c r="AU39" i="1"/>
  <c r="AS39" i="1"/>
  <c r="AL39" i="1"/>
  <c r="AG39" i="1"/>
  <c r="J39" i="1" s="1"/>
  <c r="Y39" i="1"/>
  <c r="W39" i="1" s="1"/>
  <c r="X39" i="1"/>
  <c r="S39" i="1"/>
  <c r="P39" i="1"/>
  <c r="I39" i="1"/>
  <c r="H39" i="1"/>
  <c r="AA39" i="1" s="1"/>
  <c r="AY38" i="1"/>
  <c r="AX38" i="1"/>
  <c r="AV38" i="1"/>
  <c r="AU38" i="1"/>
  <c r="AS38" i="1" s="1"/>
  <c r="AF38" i="1" s="1"/>
  <c r="AL38" i="1"/>
  <c r="I38" i="1" s="1"/>
  <c r="H38" i="1" s="1"/>
  <c r="AG38" i="1"/>
  <c r="J38" i="1" s="1"/>
  <c r="Y38" i="1"/>
  <c r="X38" i="1"/>
  <c r="W38" i="1" s="1"/>
  <c r="P38" i="1"/>
  <c r="N38" i="1"/>
  <c r="AY37" i="1"/>
  <c r="AX37" i="1"/>
  <c r="AV37" i="1"/>
  <c r="AW37" i="1" s="1"/>
  <c r="AU37" i="1"/>
  <c r="AS37" i="1" s="1"/>
  <c r="AL37" i="1"/>
  <c r="I37" i="1" s="1"/>
  <c r="H37" i="1" s="1"/>
  <c r="AG37" i="1"/>
  <c r="Y37" i="1"/>
  <c r="X37" i="1"/>
  <c r="W37" i="1" s="1"/>
  <c r="P37" i="1"/>
  <c r="J37" i="1"/>
  <c r="AY36" i="1"/>
  <c r="AX36" i="1"/>
  <c r="AV36" i="1"/>
  <c r="AU36" i="1"/>
  <c r="AS36" i="1" s="1"/>
  <c r="AL36" i="1"/>
  <c r="I36" i="1" s="1"/>
  <c r="H36" i="1" s="1"/>
  <c r="AG36" i="1"/>
  <c r="Y36" i="1"/>
  <c r="W36" i="1" s="1"/>
  <c r="X36" i="1"/>
  <c r="P36" i="1"/>
  <c r="J36" i="1"/>
  <c r="AY35" i="1"/>
  <c r="AX35" i="1"/>
  <c r="AV35" i="1"/>
  <c r="AU35" i="1"/>
  <c r="AS35" i="1" s="1"/>
  <c r="AT35" i="1" s="1"/>
  <c r="AL35" i="1"/>
  <c r="AG35" i="1"/>
  <c r="J35" i="1" s="1"/>
  <c r="AA35" i="1"/>
  <c r="Y35" i="1"/>
  <c r="W35" i="1" s="1"/>
  <c r="X35" i="1"/>
  <c r="P35" i="1"/>
  <c r="I35" i="1"/>
  <c r="H35" i="1"/>
  <c r="AY34" i="1"/>
  <c r="AX34" i="1"/>
  <c r="AV34" i="1"/>
  <c r="AU34" i="1"/>
  <c r="AS34" i="1" s="1"/>
  <c r="AF34" i="1" s="1"/>
  <c r="AL34" i="1"/>
  <c r="AG34" i="1"/>
  <c r="J34" i="1" s="1"/>
  <c r="Y34" i="1"/>
  <c r="X34" i="1"/>
  <c r="W34" i="1" s="1"/>
  <c r="P34" i="1"/>
  <c r="N34" i="1"/>
  <c r="I34" i="1"/>
  <c r="H34" i="1" s="1"/>
  <c r="AY33" i="1"/>
  <c r="AX33" i="1"/>
  <c r="AV33" i="1"/>
  <c r="AW33" i="1" s="1"/>
  <c r="AU33" i="1"/>
  <c r="AS33" i="1"/>
  <c r="AL33" i="1"/>
  <c r="I33" i="1" s="1"/>
  <c r="H33" i="1" s="1"/>
  <c r="AG33" i="1"/>
  <c r="J33" i="1" s="1"/>
  <c r="Y33" i="1"/>
  <c r="X33" i="1"/>
  <c r="W33" i="1"/>
  <c r="S33" i="1"/>
  <c r="P33" i="1"/>
  <c r="AY32" i="1"/>
  <c r="AX32" i="1"/>
  <c r="AV32" i="1"/>
  <c r="AW32" i="1" s="1"/>
  <c r="AU32" i="1"/>
  <c r="AS32" i="1" s="1"/>
  <c r="AL32" i="1"/>
  <c r="I32" i="1" s="1"/>
  <c r="H32" i="1" s="1"/>
  <c r="AG32" i="1"/>
  <c r="J32" i="1" s="1"/>
  <c r="Y32" i="1"/>
  <c r="W32" i="1" s="1"/>
  <c r="X32" i="1"/>
  <c r="P32" i="1"/>
  <c r="AY31" i="1"/>
  <c r="S31" i="1" s="1"/>
  <c r="T31" i="1" s="1"/>
  <c r="U31" i="1" s="1"/>
  <c r="AX31" i="1"/>
  <c r="AV31" i="1"/>
  <c r="AW31" i="1" s="1"/>
  <c r="AU31" i="1"/>
  <c r="AS31" i="1" s="1"/>
  <c r="AT31" i="1" s="1"/>
  <c r="AL31" i="1"/>
  <c r="AG31" i="1"/>
  <c r="J31" i="1" s="1"/>
  <c r="AA31" i="1"/>
  <c r="Y31" i="1"/>
  <c r="X31" i="1"/>
  <c r="W31" i="1" s="1"/>
  <c r="P31" i="1"/>
  <c r="I31" i="1"/>
  <c r="H31" i="1"/>
  <c r="AY30" i="1"/>
  <c r="AX30" i="1"/>
  <c r="AV30" i="1"/>
  <c r="AU30" i="1"/>
  <c r="AS30" i="1" s="1"/>
  <c r="AF30" i="1" s="1"/>
  <c r="AL30" i="1"/>
  <c r="AG30" i="1"/>
  <c r="J30" i="1" s="1"/>
  <c r="Y30" i="1"/>
  <c r="X30" i="1"/>
  <c r="W30" i="1" s="1"/>
  <c r="P30" i="1"/>
  <c r="N30" i="1"/>
  <c r="I30" i="1"/>
  <c r="H30" i="1" s="1"/>
  <c r="AY29" i="1"/>
  <c r="AX29" i="1"/>
  <c r="AV29" i="1"/>
  <c r="AW29" i="1" s="1"/>
  <c r="AU29" i="1"/>
  <c r="AS29" i="1"/>
  <c r="AL29" i="1"/>
  <c r="I29" i="1" s="1"/>
  <c r="H29" i="1" s="1"/>
  <c r="AG29" i="1"/>
  <c r="J29" i="1" s="1"/>
  <c r="Y29" i="1"/>
  <c r="X29" i="1"/>
  <c r="W29" i="1"/>
  <c r="S29" i="1"/>
  <c r="P29" i="1"/>
  <c r="K29" i="1"/>
  <c r="AY28" i="1"/>
  <c r="AX28" i="1"/>
  <c r="AV28" i="1"/>
  <c r="AW28" i="1" s="1"/>
  <c r="AU28" i="1"/>
  <c r="AS28" i="1" s="1"/>
  <c r="AL28" i="1"/>
  <c r="I28" i="1" s="1"/>
  <c r="H28" i="1" s="1"/>
  <c r="AG28" i="1"/>
  <c r="J28" i="1" s="1"/>
  <c r="Y28" i="1"/>
  <c r="W28" i="1" s="1"/>
  <c r="X28" i="1"/>
  <c r="P28" i="1"/>
  <c r="AY27" i="1"/>
  <c r="S27" i="1" s="1"/>
  <c r="T27" i="1" s="1"/>
  <c r="U27" i="1" s="1"/>
  <c r="AX27" i="1"/>
  <c r="AV27" i="1"/>
  <c r="AW27" i="1" s="1"/>
  <c r="AU27" i="1"/>
  <c r="AS27" i="1" s="1"/>
  <c r="AT27" i="1" s="1"/>
  <c r="AL27" i="1"/>
  <c r="AG27" i="1"/>
  <c r="J27" i="1" s="1"/>
  <c r="AA27" i="1"/>
  <c r="Y27" i="1"/>
  <c r="X27" i="1"/>
  <c r="W27" i="1" s="1"/>
  <c r="P27" i="1"/>
  <c r="I27" i="1"/>
  <c r="H27" i="1"/>
  <c r="AY26" i="1"/>
  <c r="AX26" i="1"/>
  <c r="AV26" i="1"/>
  <c r="AU26" i="1"/>
  <c r="AS26" i="1" s="1"/>
  <c r="AF26" i="1" s="1"/>
  <c r="AL26" i="1"/>
  <c r="AG26" i="1"/>
  <c r="J26" i="1" s="1"/>
  <c r="Y26" i="1"/>
  <c r="X26" i="1"/>
  <c r="W26" i="1" s="1"/>
  <c r="P26" i="1"/>
  <c r="N26" i="1"/>
  <c r="I26" i="1"/>
  <c r="H26" i="1" s="1"/>
  <c r="AY25" i="1"/>
  <c r="AX25" i="1"/>
  <c r="AV25" i="1"/>
  <c r="AW25" i="1" s="1"/>
  <c r="AU25" i="1"/>
  <c r="AS25" i="1"/>
  <c r="AL25" i="1"/>
  <c r="I25" i="1" s="1"/>
  <c r="H25" i="1" s="1"/>
  <c r="AG25" i="1"/>
  <c r="J25" i="1" s="1"/>
  <c r="Y25" i="1"/>
  <c r="X25" i="1"/>
  <c r="W25" i="1" s="1"/>
  <c r="S25" i="1"/>
  <c r="P25" i="1"/>
  <c r="AY24" i="1"/>
  <c r="AX24" i="1"/>
  <c r="AV24" i="1"/>
  <c r="AW24" i="1" s="1"/>
  <c r="AU24" i="1"/>
  <c r="AS24" i="1" s="1"/>
  <c r="AT24" i="1" s="1"/>
  <c r="AL24" i="1"/>
  <c r="AG24" i="1"/>
  <c r="J24" i="1" s="1"/>
  <c r="Y24" i="1"/>
  <c r="W24" i="1" s="1"/>
  <c r="X24" i="1"/>
  <c r="P24" i="1"/>
  <c r="I24" i="1"/>
  <c r="H24" i="1" s="1"/>
  <c r="AA24" i="1" s="1"/>
  <c r="AY23" i="1"/>
  <c r="AX23" i="1"/>
  <c r="AV23" i="1"/>
  <c r="AW23" i="1" s="1"/>
  <c r="AU23" i="1"/>
  <c r="AS23" i="1" s="1"/>
  <c r="N23" i="1" s="1"/>
  <c r="AL23" i="1"/>
  <c r="AG23" i="1"/>
  <c r="J23" i="1" s="1"/>
  <c r="Y23" i="1"/>
  <c r="W23" i="1" s="1"/>
  <c r="X23" i="1"/>
  <c r="P23" i="1"/>
  <c r="I23" i="1"/>
  <c r="H23" i="1"/>
  <c r="AA23" i="1" s="1"/>
  <c r="AY22" i="1"/>
  <c r="AX22" i="1"/>
  <c r="AV22" i="1"/>
  <c r="AU22" i="1"/>
  <c r="AS22" i="1" s="1"/>
  <c r="AF22" i="1" s="1"/>
  <c r="AL22" i="1"/>
  <c r="AG22" i="1"/>
  <c r="J22" i="1" s="1"/>
  <c r="Y22" i="1"/>
  <c r="X22" i="1"/>
  <c r="W22" i="1" s="1"/>
  <c r="P22" i="1"/>
  <c r="I22" i="1"/>
  <c r="H22" i="1"/>
  <c r="AY21" i="1"/>
  <c r="AX21" i="1"/>
  <c r="AW21" i="1" s="1"/>
  <c r="AV21" i="1"/>
  <c r="AU21" i="1"/>
  <c r="AS21" i="1"/>
  <c r="N21" i="1" s="1"/>
  <c r="AL21" i="1"/>
  <c r="I21" i="1" s="1"/>
  <c r="H21" i="1" s="1"/>
  <c r="AG21" i="1"/>
  <c r="Y21" i="1"/>
  <c r="W21" i="1" s="1"/>
  <c r="X21" i="1"/>
  <c r="S21" i="1"/>
  <c r="P21" i="1"/>
  <c r="K21" i="1"/>
  <c r="J21" i="1"/>
  <c r="AY20" i="1"/>
  <c r="AX20" i="1"/>
  <c r="AV20" i="1"/>
  <c r="AU20" i="1"/>
  <c r="AS20" i="1" s="1"/>
  <c r="AT20" i="1"/>
  <c r="AL20" i="1"/>
  <c r="I20" i="1" s="1"/>
  <c r="H20" i="1" s="1"/>
  <c r="AA20" i="1" s="1"/>
  <c r="AG20" i="1"/>
  <c r="J20" i="1" s="1"/>
  <c r="Y20" i="1"/>
  <c r="X20" i="1"/>
  <c r="P20" i="1"/>
  <c r="AY19" i="1"/>
  <c r="AX19" i="1"/>
  <c r="AV19" i="1"/>
  <c r="AW19" i="1" s="1"/>
  <c r="AU19" i="1"/>
  <c r="AS19" i="1"/>
  <c r="K19" i="1" s="1"/>
  <c r="AL19" i="1"/>
  <c r="I19" i="1" s="1"/>
  <c r="H19" i="1" s="1"/>
  <c r="AA19" i="1" s="1"/>
  <c r="AG19" i="1"/>
  <c r="J19" i="1" s="1"/>
  <c r="Y19" i="1"/>
  <c r="X19" i="1"/>
  <c r="W19" i="1"/>
  <c r="P19" i="1"/>
  <c r="AY18" i="1"/>
  <c r="AX18" i="1"/>
  <c r="AV18" i="1"/>
  <c r="AU18" i="1"/>
  <c r="AS18" i="1" s="1"/>
  <c r="AL18" i="1"/>
  <c r="I18" i="1" s="1"/>
  <c r="H18" i="1" s="1"/>
  <c r="AG18" i="1"/>
  <c r="J18" i="1" s="1"/>
  <c r="Y18" i="1"/>
  <c r="X18" i="1"/>
  <c r="W18" i="1" s="1"/>
  <c r="P18" i="1"/>
  <c r="AY17" i="1"/>
  <c r="AX17" i="1"/>
  <c r="AW17" i="1" s="1"/>
  <c r="AV17" i="1"/>
  <c r="S17" i="1" s="1"/>
  <c r="AU17" i="1"/>
  <c r="AS17" i="1"/>
  <c r="N17" i="1" s="1"/>
  <c r="AL17" i="1"/>
  <c r="I17" i="1" s="1"/>
  <c r="H17" i="1" s="1"/>
  <c r="AG17" i="1"/>
  <c r="AF17" i="1"/>
  <c r="AE17" i="1"/>
  <c r="Y17" i="1"/>
  <c r="X17" i="1"/>
  <c r="W17" i="1" s="1"/>
  <c r="P17" i="1"/>
  <c r="K17" i="1"/>
  <c r="J17" i="1"/>
  <c r="AY16" i="1"/>
  <c r="AX16" i="1"/>
  <c r="AV16" i="1"/>
  <c r="AU16" i="1"/>
  <c r="AS16" i="1" s="1"/>
  <c r="AT16" i="1"/>
  <c r="AL16" i="1"/>
  <c r="I16" i="1" s="1"/>
  <c r="H16" i="1" s="1"/>
  <c r="AA16" i="1" s="1"/>
  <c r="AG16" i="1"/>
  <c r="J16" i="1" s="1"/>
  <c r="Y16" i="1"/>
  <c r="W16" i="1" s="1"/>
  <c r="X16" i="1"/>
  <c r="P16" i="1"/>
  <c r="N41" i="1" l="1"/>
  <c r="AE41" i="1"/>
  <c r="AF41" i="1"/>
  <c r="N61" i="1"/>
  <c r="K61" i="1"/>
  <c r="AF61" i="1"/>
  <c r="AE61" i="1"/>
  <c r="AF94" i="1"/>
  <c r="AE94" i="1"/>
  <c r="K94" i="1"/>
  <c r="AT103" i="1"/>
  <c r="N103" i="1"/>
  <c r="AE103" i="1"/>
  <c r="AF21" i="1"/>
  <c r="AF103" i="1"/>
  <c r="N165" i="1"/>
  <c r="K165" i="1"/>
  <c r="AT251" i="1"/>
  <c r="K251" i="1"/>
  <c r="W20" i="1"/>
  <c r="AW36" i="1"/>
  <c r="W48" i="1"/>
  <c r="W74" i="1"/>
  <c r="AF82" i="1"/>
  <c r="K86" i="1"/>
  <c r="AF86" i="1"/>
  <c r="AW92" i="1"/>
  <c r="S115" i="1"/>
  <c r="AW123" i="1"/>
  <c r="W161" i="1"/>
  <c r="AW164" i="1"/>
  <c r="AF172" i="1"/>
  <c r="AE172" i="1"/>
  <c r="AT202" i="1"/>
  <c r="K202" i="1"/>
  <c r="AW256" i="1"/>
  <c r="N286" i="1"/>
  <c r="K286" i="1"/>
  <c r="AF286" i="1"/>
  <c r="AE286" i="1"/>
  <c r="AF289" i="1"/>
  <c r="K289" i="1"/>
  <c r="AT160" i="1"/>
  <c r="AE160" i="1"/>
  <c r="N33" i="1"/>
  <c r="AE33" i="1"/>
  <c r="AF33" i="1"/>
  <c r="AF110" i="1"/>
  <c r="K110" i="1"/>
  <c r="AT155" i="1"/>
  <c r="N155" i="1"/>
  <c r="AE155" i="1"/>
  <c r="N157" i="1"/>
  <c r="AW158" i="1"/>
  <c r="S158" i="1"/>
  <c r="N65" i="1"/>
  <c r="AE65" i="1"/>
  <c r="AF65" i="1"/>
  <c r="N79" i="1"/>
  <c r="AF80" i="1"/>
  <c r="K80" i="1"/>
  <c r="AT80" i="1"/>
  <c r="N80" i="1"/>
  <c r="K82" i="1"/>
  <c r="AE92" i="1"/>
  <c r="T96" i="1"/>
  <c r="U96" i="1" s="1"/>
  <c r="Q96" i="1" s="1"/>
  <c r="O96" i="1" s="1"/>
  <c r="R96" i="1" s="1"/>
  <c r="L96" i="1" s="1"/>
  <c r="M96" i="1" s="1"/>
  <c r="AW98" i="1"/>
  <c r="AF137" i="1"/>
  <c r="AE137" i="1"/>
  <c r="N66" i="1"/>
  <c r="AE66" i="1"/>
  <c r="AF66" i="1"/>
  <c r="N19" i="1"/>
  <c r="AE108" i="1"/>
  <c r="AT108" i="1"/>
  <c r="AE119" i="1"/>
  <c r="K119" i="1"/>
  <c r="S121" i="1"/>
  <c r="AW121" i="1"/>
  <c r="N25" i="1"/>
  <c r="AE25" i="1"/>
  <c r="AF25" i="1"/>
  <c r="N29" i="1"/>
  <c r="AE29" i="1"/>
  <c r="AF29" i="1"/>
  <c r="K33" i="1"/>
  <c r="N37" i="1"/>
  <c r="AE37" i="1"/>
  <c r="K37" i="1"/>
  <c r="AF37" i="1"/>
  <c r="T47" i="1"/>
  <c r="U47" i="1" s="1"/>
  <c r="AB47" i="1" s="1"/>
  <c r="S37" i="1"/>
  <c r="T37" i="1" s="1"/>
  <c r="U37" i="1" s="1"/>
  <c r="S51" i="1"/>
  <c r="T51" i="1" s="1"/>
  <c r="U51" i="1" s="1"/>
  <c r="AC51" i="1" s="1"/>
  <c r="K65" i="1"/>
  <c r="AF72" i="1"/>
  <c r="AT72" i="1"/>
  <c r="K72" i="1"/>
  <c r="N72" i="1"/>
  <c r="AE74" i="1"/>
  <c r="K74" i="1"/>
  <c r="AF74" i="1"/>
  <c r="AW96" i="1"/>
  <c r="AT111" i="1"/>
  <c r="AE111" i="1"/>
  <c r="K111" i="1"/>
  <c r="N111" i="1"/>
  <c r="W126" i="1"/>
  <c r="AF128" i="1"/>
  <c r="N128" i="1"/>
  <c r="K137" i="1"/>
  <c r="AF140" i="1"/>
  <c r="N140" i="1"/>
  <c r="K155" i="1"/>
  <c r="AT179" i="1"/>
  <c r="N179" i="1"/>
  <c r="AE179" i="1"/>
  <c r="K179" i="1"/>
  <c r="AT207" i="1"/>
  <c r="AE207" i="1"/>
  <c r="N207" i="1"/>
  <c r="K207" i="1"/>
  <c r="N215" i="1"/>
  <c r="N53" i="1"/>
  <c r="AF53" i="1"/>
  <c r="AE53" i="1"/>
  <c r="AW147" i="1"/>
  <c r="S147" i="1"/>
  <c r="AT66" i="1"/>
  <c r="AF158" i="1"/>
  <c r="AT158" i="1"/>
  <c r="K158" i="1"/>
  <c r="AT183" i="1"/>
  <c r="K183" i="1"/>
  <c r="AE183" i="1"/>
  <c r="K188" i="1"/>
  <c r="N188" i="1"/>
  <c r="AF188" i="1"/>
  <c r="AE188" i="1"/>
  <c r="AW45" i="1"/>
  <c r="S93" i="1"/>
  <c r="T93" i="1" s="1"/>
  <c r="U93" i="1" s="1"/>
  <c r="Q93" i="1" s="1"/>
  <c r="O93" i="1" s="1"/>
  <c r="R93" i="1" s="1"/>
  <c r="L93" i="1" s="1"/>
  <c r="M93" i="1" s="1"/>
  <c r="AF96" i="1"/>
  <c r="K96" i="1"/>
  <c r="AE96" i="1"/>
  <c r="K103" i="1"/>
  <c r="AT286" i="1"/>
  <c r="AE21" i="1"/>
  <c r="AW35" i="1"/>
  <c r="S35" i="1"/>
  <c r="T35" i="1" s="1"/>
  <c r="U35" i="1" s="1"/>
  <c r="AC35" i="1" s="1"/>
  <c r="AF88" i="1"/>
  <c r="K88" i="1"/>
  <c r="T133" i="1"/>
  <c r="U133" i="1" s="1"/>
  <c r="AC133" i="1" s="1"/>
  <c r="W139" i="1"/>
  <c r="AW149" i="1"/>
  <c r="AF164" i="1"/>
  <c r="AE164" i="1"/>
  <c r="V212" i="1"/>
  <c r="Z212" i="1" s="1"/>
  <c r="AC212" i="1"/>
  <c r="AF212" i="1"/>
  <c r="AE212" i="1"/>
  <c r="N256" i="1"/>
  <c r="AT256" i="1"/>
  <c r="AF256" i="1"/>
  <c r="AE256" i="1"/>
  <c r="AF258" i="1"/>
  <c r="AE258" i="1"/>
  <c r="T39" i="1"/>
  <c r="U39" i="1" s="1"/>
  <c r="N57" i="1"/>
  <c r="AE57" i="1"/>
  <c r="AW16" i="1"/>
  <c r="AW40" i="1"/>
  <c r="W46" i="1"/>
  <c r="AW48" i="1"/>
  <c r="AW56" i="1"/>
  <c r="AW69" i="1"/>
  <c r="K104" i="1"/>
  <c r="AE104" i="1"/>
  <c r="S129" i="1"/>
  <c r="T129" i="1" s="1"/>
  <c r="U129" i="1" s="1"/>
  <c r="Q129" i="1" s="1"/>
  <c r="O129" i="1" s="1"/>
  <c r="R129" i="1" s="1"/>
  <c r="AB133" i="1"/>
  <c r="AD133" i="1" s="1"/>
  <c r="AT151" i="1"/>
  <c r="N151" i="1"/>
  <c r="W156" i="1"/>
  <c r="AT175" i="1"/>
  <c r="AE175" i="1"/>
  <c r="AW190" i="1"/>
  <c r="AF224" i="1"/>
  <c r="AE224" i="1"/>
  <c r="N224" i="1"/>
  <c r="AW272" i="1"/>
  <c r="S272" i="1"/>
  <c r="K112" i="1"/>
  <c r="AE112" i="1"/>
  <c r="AT115" i="1"/>
  <c r="N115" i="1"/>
  <c r="AF115" i="1"/>
  <c r="K115" i="1"/>
  <c r="AF141" i="1"/>
  <c r="AE141" i="1"/>
  <c r="AT163" i="1"/>
  <c r="AE163" i="1"/>
  <c r="N163" i="1"/>
  <c r="K163" i="1"/>
  <c r="AT167" i="1"/>
  <c r="AE167" i="1"/>
  <c r="AE243" i="1"/>
  <c r="AF243" i="1"/>
  <c r="N243" i="1"/>
  <c r="N252" i="1"/>
  <c r="AT252" i="1"/>
  <c r="AF252" i="1"/>
  <c r="T254" i="1"/>
  <c r="U254" i="1" s="1"/>
  <c r="AC254" i="1" s="1"/>
  <c r="AT274" i="1"/>
  <c r="N274" i="1"/>
  <c r="K274" i="1"/>
  <c r="AF274" i="1"/>
  <c r="AE274" i="1"/>
  <c r="W44" i="1"/>
  <c r="AW55" i="1"/>
  <c r="W58" i="1"/>
  <c r="W60" i="1"/>
  <c r="S62" i="1"/>
  <c r="T62" i="1" s="1"/>
  <c r="U62" i="1" s="1"/>
  <c r="AW64" i="1"/>
  <c r="AW68" i="1"/>
  <c r="S73" i="1"/>
  <c r="AW89" i="1"/>
  <c r="AW94" i="1"/>
  <c r="W97" i="1"/>
  <c r="N99" i="1"/>
  <c r="W103" i="1"/>
  <c r="T107" i="1"/>
  <c r="U107" i="1" s="1"/>
  <c r="AB107" i="1" s="1"/>
  <c r="N112" i="1"/>
  <c r="N117" i="1"/>
  <c r="AW138" i="1"/>
  <c r="AW143" i="1"/>
  <c r="S143" i="1"/>
  <c r="T143" i="1" s="1"/>
  <c r="U143" i="1" s="1"/>
  <c r="W153" i="1"/>
  <c r="S160" i="1"/>
  <c r="T160" i="1" s="1"/>
  <c r="U160" i="1" s="1"/>
  <c r="Q160" i="1" s="1"/>
  <c r="O160" i="1" s="1"/>
  <c r="R160" i="1" s="1"/>
  <c r="L160" i="1" s="1"/>
  <c r="M160" i="1" s="1"/>
  <c r="N167" i="1"/>
  <c r="AT171" i="1"/>
  <c r="AE171" i="1"/>
  <c r="AW172" i="1"/>
  <c r="V222" i="1"/>
  <c r="Z222" i="1" s="1"/>
  <c r="AC222" i="1"/>
  <c r="AF225" i="1"/>
  <c r="AT225" i="1"/>
  <c r="K227" i="1"/>
  <c r="AW240" i="1"/>
  <c r="K252" i="1"/>
  <c r="S252" i="1"/>
  <c r="AW252" i="1"/>
  <c r="AW41" i="1"/>
  <c r="AW20" i="1"/>
  <c r="S43" i="1"/>
  <c r="T43" i="1" s="1"/>
  <c r="U43" i="1" s="1"/>
  <c r="V43" i="1" s="1"/>
  <c r="Z43" i="1" s="1"/>
  <c r="K45" i="1"/>
  <c r="W49" i="1"/>
  <c r="S49" i="1"/>
  <c r="AW59" i="1"/>
  <c r="S65" i="1"/>
  <c r="N87" i="1"/>
  <c r="AW90" i="1"/>
  <c r="AT104" i="1"/>
  <c r="S117" i="1"/>
  <c r="AF129" i="1"/>
  <c r="AE129" i="1"/>
  <c r="K141" i="1"/>
  <c r="W145" i="1"/>
  <c r="W158" i="1"/>
  <c r="AT159" i="1"/>
  <c r="AE159" i="1"/>
  <c r="N159" i="1"/>
  <c r="K171" i="1"/>
  <c r="S225" i="1"/>
  <c r="T225" i="1" s="1"/>
  <c r="U225" i="1" s="1"/>
  <c r="AW225" i="1"/>
  <c r="AT236" i="1"/>
  <c r="AF236" i="1"/>
  <c r="AE236" i="1"/>
  <c r="AA240" i="1"/>
  <c r="AD240" i="1" s="1"/>
  <c r="Q240" i="1"/>
  <c r="O240" i="1" s="1"/>
  <c r="R240" i="1" s="1"/>
  <c r="L240" i="1" s="1"/>
  <c r="M240" i="1" s="1"/>
  <c r="K243" i="1"/>
  <c r="S190" i="1"/>
  <c r="AT191" i="1"/>
  <c r="N191" i="1"/>
  <c r="K191" i="1"/>
  <c r="AE191" i="1"/>
  <c r="AT203" i="1"/>
  <c r="K203" i="1"/>
  <c r="AF203" i="1"/>
  <c r="AE203" i="1"/>
  <c r="N203" i="1"/>
  <c r="AT266" i="1"/>
  <c r="AE266" i="1"/>
  <c r="K282" i="1"/>
  <c r="AF282" i="1"/>
  <c r="AE282" i="1"/>
  <c r="W50" i="1"/>
  <c r="AW52" i="1"/>
  <c r="W67" i="1"/>
  <c r="AW72" i="1"/>
  <c r="AW77" i="1"/>
  <c r="AW81" i="1"/>
  <c r="W82" i="1"/>
  <c r="AW86" i="1"/>
  <c r="S89" i="1"/>
  <c r="W95" i="1"/>
  <c r="W100" i="1"/>
  <c r="S106" i="1"/>
  <c r="AW115" i="1"/>
  <c r="AW126" i="1"/>
  <c r="AF145" i="1"/>
  <c r="K145" i="1"/>
  <c r="AW212" i="1"/>
  <c r="S229" i="1"/>
  <c r="T229" i="1" s="1"/>
  <c r="U229" i="1" s="1"/>
  <c r="AC229" i="1" s="1"/>
  <c r="AE239" i="1"/>
  <c r="AF239" i="1"/>
  <c r="N239" i="1"/>
  <c r="AW250" i="1"/>
  <c r="S250" i="1"/>
  <c r="T250" i="1" s="1"/>
  <c r="U250" i="1" s="1"/>
  <c r="AW267" i="1"/>
  <c r="AT273" i="1"/>
  <c r="AF273" i="1"/>
  <c r="N282" i="1"/>
  <c r="AT282" i="1"/>
  <c r="AT287" i="1"/>
  <c r="AF287" i="1"/>
  <c r="AE287" i="1"/>
  <c r="S145" i="1"/>
  <c r="T145" i="1" s="1"/>
  <c r="U145" i="1" s="1"/>
  <c r="W147" i="1"/>
  <c r="W149" i="1"/>
  <c r="AT150" i="1"/>
  <c r="K150" i="1"/>
  <c r="W154" i="1"/>
  <c r="AW173" i="1"/>
  <c r="K184" i="1"/>
  <c r="AF184" i="1"/>
  <c r="AE184" i="1"/>
  <c r="AT184" i="1"/>
  <c r="AW197" i="1"/>
  <c r="AT204" i="1"/>
  <c r="AE204" i="1"/>
  <c r="AT211" i="1"/>
  <c r="AE211" i="1"/>
  <c r="N211" i="1"/>
  <c r="K211" i="1"/>
  <c r="AW220" i="1"/>
  <c r="AW229" i="1"/>
  <c r="S231" i="1"/>
  <c r="T231" i="1" s="1"/>
  <c r="U231" i="1" s="1"/>
  <c r="Q231" i="1" s="1"/>
  <c r="O231" i="1" s="1"/>
  <c r="R231" i="1" s="1"/>
  <c r="L231" i="1" s="1"/>
  <c r="M231" i="1" s="1"/>
  <c r="AW233" i="1"/>
  <c r="AT239" i="1"/>
  <c r="K244" i="1"/>
  <c r="AF244" i="1"/>
  <c r="AE244" i="1"/>
  <c r="AT244" i="1"/>
  <c r="AW264" i="1"/>
  <c r="AW273" i="1"/>
  <c r="S287" i="1"/>
  <c r="S291" i="1"/>
  <c r="T291" i="1" s="1"/>
  <c r="U291" i="1" s="1"/>
  <c r="V291" i="1" s="1"/>
  <c r="Z291" i="1" s="1"/>
  <c r="W291" i="1"/>
  <c r="W98" i="1"/>
  <c r="S99" i="1"/>
  <c r="AW101" i="1"/>
  <c r="W104" i="1"/>
  <c r="W105" i="1"/>
  <c r="S108" i="1"/>
  <c r="S110" i="1"/>
  <c r="AW116" i="1"/>
  <c r="W134" i="1"/>
  <c r="S137" i="1"/>
  <c r="T137" i="1" s="1"/>
  <c r="U137" i="1" s="1"/>
  <c r="Q137" i="1" s="1"/>
  <c r="O137" i="1" s="1"/>
  <c r="R137" i="1" s="1"/>
  <c r="L137" i="1" s="1"/>
  <c r="M137" i="1" s="1"/>
  <c r="W143" i="1"/>
  <c r="AW162" i="1"/>
  <c r="S172" i="1"/>
  <c r="AW174" i="1"/>
  <c r="AF176" i="1"/>
  <c r="AE176" i="1"/>
  <c r="AT198" i="1"/>
  <c r="K198" i="1"/>
  <c r="AT208" i="1"/>
  <c r="N220" i="1"/>
  <c r="AF220" i="1"/>
  <c r="K220" i="1"/>
  <c r="K221" i="1"/>
  <c r="AF221" i="1"/>
  <c r="AE221" i="1"/>
  <c r="AT232" i="1"/>
  <c r="AE232" i="1"/>
  <c r="K241" i="1"/>
  <c r="N241" i="1"/>
  <c r="AF241" i="1"/>
  <c r="T269" i="1"/>
  <c r="U269" i="1" s="1"/>
  <c r="V269" i="1" s="1"/>
  <c r="Z269" i="1" s="1"/>
  <c r="W93" i="1"/>
  <c r="AW97" i="1"/>
  <c r="AW107" i="1"/>
  <c r="S109" i="1"/>
  <c r="T109" i="1" s="1"/>
  <c r="U109" i="1" s="1"/>
  <c r="S130" i="1"/>
  <c r="T130" i="1" s="1"/>
  <c r="U130" i="1" s="1"/>
  <c r="AC130" i="1" s="1"/>
  <c r="S146" i="1"/>
  <c r="T146" i="1" s="1"/>
  <c r="U146" i="1" s="1"/>
  <c r="Q146" i="1" s="1"/>
  <c r="O146" i="1" s="1"/>
  <c r="R146" i="1" s="1"/>
  <c r="L146" i="1" s="1"/>
  <c r="M146" i="1" s="1"/>
  <c r="S162" i="1"/>
  <c r="T162" i="1" s="1"/>
  <c r="U162" i="1" s="1"/>
  <c r="AB162" i="1" s="1"/>
  <c r="S180" i="1"/>
  <c r="T180" i="1" s="1"/>
  <c r="U180" i="1" s="1"/>
  <c r="AW180" i="1"/>
  <c r="AT195" i="1"/>
  <c r="AF195" i="1"/>
  <c r="AE195" i="1"/>
  <c r="N232" i="1"/>
  <c r="S241" i="1"/>
  <c r="T241" i="1" s="1"/>
  <c r="U241" i="1" s="1"/>
  <c r="Q241" i="1" s="1"/>
  <c r="O241" i="1" s="1"/>
  <c r="R241" i="1" s="1"/>
  <c r="L241" i="1" s="1"/>
  <c r="M241" i="1" s="1"/>
  <c r="S251" i="1"/>
  <c r="S283" i="1"/>
  <c r="T283" i="1" s="1"/>
  <c r="U283" i="1" s="1"/>
  <c r="Q283" i="1" s="1"/>
  <c r="O283" i="1" s="1"/>
  <c r="R283" i="1" s="1"/>
  <c r="L283" i="1" s="1"/>
  <c r="M283" i="1" s="1"/>
  <c r="T288" i="1"/>
  <c r="U288" i="1" s="1"/>
  <c r="AC288" i="1" s="1"/>
  <c r="W122" i="1"/>
  <c r="W146" i="1"/>
  <c r="W150" i="1"/>
  <c r="W151" i="1"/>
  <c r="S155" i="1"/>
  <c r="T155" i="1" s="1"/>
  <c r="U155" i="1" s="1"/>
  <c r="AW161" i="1"/>
  <c r="S174" i="1"/>
  <c r="T174" i="1" s="1"/>
  <c r="U174" i="1" s="1"/>
  <c r="Q174" i="1" s="1"/>
  <c r="O174" i="1" s="1"/>
  <c r="R174" i="1" s="1"/>
  <c r="L174" i="1" s="1"/>
  <c r="M174" i="1" s="1"/>
  <c r="N195" i="1"/>
  <c r="AW196" i="1"/>
  <c r="W205" i="1"/>
  <c r="K210" i="1"/>
  <c r="W216" i="1"/>
  <c r="W226" i="1"/>
  <c r="AW234" i="1"/>
  <c r="S234" i="1"/>
  <c r="T234" i="1" s="1"/>
  <c r="U234" i="1" s="1"/>
  <c r="V234" i="1" s="1"/>
  <c r="Z234" i="1" s="1"/>
  <c r="W245" i="1"/>
  <c r="S263" i="1"/>
  <c r="AW268" i="1"/>
  <c r="AA273" i="1"/>
  <c r="Q273" i="1"/>
  <c r="O273" i="1" s="1"/>
  <c r="R273" i="1" s="1"/>
  <c r="W274" i="1"/>
  <c r="AW281" i="1"/>
  <c r="AW283" i="1"/>
  <c r="W180" i="1"/>
  <c r="AW194" i="1"/>
  <c r="W196" i="1"/>
  <c r="AW223" i="1"/>
  <c r="W224" i="1"/>
  <c r="W225" i="1"/>
  <c r="AB240" i="1"/>
  <c r="S253" i="1"/>
  <c r="T253" i="1" s="1"/>
  <c r="U253" i="1" s="1"/>
  <c r="W270" i="1"/>
  <c r="S275" i="1"/>
  <c r="T275" i="1" s="1"/>
  <c r="U275" i="1" s="1"/>
  <c r="S176" i="1"/>
  <c r="AW186" i="1"/>
  <c r="S194" i="1"/>
  <c r="S200" i="1"/>
  <c r="T200" i="1" s="1"/>
  <c r="U200" i="1" s="1"/>
  <c r="W211" i="1"/>
  <c r="W250" i="1"/>
  <c r="AW271" i="1"/>
  <c r="AW275" i="1"/>
  <c r="AW277" i="1"/>
  <c r="AW280" i="1"/>
  <c r="W284" i="1"/>
  <c r="S292" i="1"/>
  <c r="T292" i="1" s="1"/>
  <c r="U292" i="1" s="1"/>
  <c r="AC292" i="1" s="1"/>
  <c r="S179" i="1"/>
  <c r="T179" i="1" s="1"/>
  <c r="U179" i="1" s="1"/>
  <c r="Q179" i="1" s="1"/>
  <c r="O179" i="1" s="1"/>
  <c r="R179" i="1" s="1"/>
  <c r="L179" i="1" s="1"/>
  <c r="M179" i="1" s="1"/>
  <c r="AW189" i="1"/>
  <c r="AW193" i="1"/>
  <c r="AW200" i="1"/>
  <c r="W206" i="1"/>
  <c r="AW209" i="1"/>
  <c r="W223" i="1"/>
  <c r="S230" i="1"/>
  <c r="W235" i="1"/>
  <c r="S237" i="1"/>
  <c r="T237" i="1" s="1"/>
  <c r="U237" i="1" s="1"/>
  <c r="Q237" i="1" s="1"/>
  <c r="O237" i="1" s="1"/>
  <c r="R237" i="1" s="1"/>
  <c r="L237" i="1" s="1"/>
  <c r="M237" i="1" s="1"/>
  <c r="W238" i="1"/>
  <c r="W249" i="1"/>
  <c r="S249" i="1"/>
  <c r="T249" i="1" s="1"/>
  <c r="U249" i="1" s="1"/>
  <c r="V249" i="1" s="1"/>
  <c r="Z249" i="1" s="1"/>
  <c r="W256" i="1"/>
  <c r="AW259" i="1"/>
  <c r="W265" i="1"/>
  <c r="S265" i="1"/>
  <c r="T265" i="1" s="1"/>
  <c r="U265" i="1" s="1"/>
  <c r="AB265" i="1" s="1"/>
  <c r="W271" i="1"/>
  <c r="S279" i="1"/>
  <c r="T279" i="1" s="1"/>
  <c r="U279" i="1" s="1"/>
  <c r="Q279" i="1" s="1"/>
  <c r="O279" i="1" s="1"/>
  <c r="R279" i="1" s="1"/>
  <c r="W280" i="1"/>
  <c r="S289" i="1"/>
  <c r="W292" i="1"/>
  <c r="AA41" i="1"/>
  <c r="AC27" i="1"/>
  <c r="V27" i="1"/>
  <c r="Z27" i="1" s="1"/>
  <c r="AB27" i="1"/>
  <c r="AC31" i="1"/>
  <c r="V31" i="1"/>
  <c r="Z31" i="1" s="1"/>
  <c r="AB31" i="1"/>
  <c r="AC39" i="1"/>
  <c r="V39" i="1"/>
  <c r="Z39" i="1" s="1"/>
  <c r="AB39" i="1"/>
  <c r="AA28" i="1"/>
  <c r="AA32" i="1"/>
  <c r="AA57" i="1"/>
  <c r="AA53" i="1"/>
  <c r="AA21" i="1"/>
  <c r="AA36" i="1"/>
  <c r="AA40" i="1"/>
  <c r="AA17" i="1"/>
  <c r="Q17" i="1"/>
  <c r="O17" i="1" s="1"/>
  <c r="R17" i="1" s="1"/>
  <c r="L17" i="1" s="1"/>
  <c r="M17" i="1" s="1"/>
  <c r="AF28" i="1"/>
  <c r="AE28" i="1"/>
  <c r="N28" i="1"/>
  <c r="K28" i="1"/>
  <c r="AF40" i="1"/>
  <c r="AE40" i="1"/>
  <c r="N40" i="1"/>
  <c r="K40" i="1"/>
  <c r="AA42" i="1"/>
  <c r="AA46" i="1"/>
  <c r="AA50" i="1"/>
  <c r="AT62" i="1"/>
  <c r="K62" i="1"/>
  <c r="AE62" i="1"/>
  <c r="N62" i="1"/>
  <c r="AC63" i="1"/>
  <c r="AD63" i="1" s="1"/>
  <c r="AB63" i="1"/>
  <c r="AA66" i="1"/>
  <c r="AA69" i="1"/>
  <c r="T69" i="1"/>
  <c r="U69" i="1" s="1"/>
  <c r="AA78" i="1"/>
  <c r="V81" i="1"/>
  <c r="Z81" i="1" s="1"/>
  <c r="AC81" i="1"/>
  <c r="AB81" i="1"/>
  <c r="AT120" i="1"/>
  <c r="K120" i="1"/>
  <c r="AE120" i="1"/>
  <c r="N120" i="1"/>
  <c r="AF120" i="1"/>
  <c r="AA148" i="1"/>
  <c r="AF16" i="1"/>
  <c r="AE16" i="1"/>
  <c r="N16" i="1"/>
  <c r="K16" i="1"/>
  <c r="S18" i="1"/>
  <c r="AW18" i="1"/>
  <c r="AF20" i="1"/>
  <c r="N20" i="1"/>
  <c r="AE20" i="1"/>
  <c r="K20" i="1"/>
  <c r="S22" i="1"/>
  <c r="AW22" i="1"/>
  <c r="AF24" i="1"/>
  <c r="AE24" i="1"/>
  <c r="N24" i="1"/>
  <c r="K24" i="1"/>
  <c r="AA26" i="1"/>
  <c r="AD27" i="1"/>
  <c r="AA30" i="1"/>
  <c r="AA34" i="1"/>
  <c r="AA38" i="1"/>
  <c r="AF59" i="1"/>
  <c r="AE59" i="1"/>
  <c r="V63" i="1"/>
  <c r="Z63" i="1" s="1"/>
  <c r="AE63" i="1"/>
  <c r="AF63" i="1"/>
  <c r="AT63" i="1"/>
  <c r="AF64" i="1"/>
  <c r="AE64" i="1"/>
  <c r="N64" i="1"/>
  <c r="K64" i="1"/>
  <c r="AF69" i="1"/>
  <c r="AE69" i="1"/>
  <c r="N69" i="1"/>
  <c r="K69" i="1"/>
  <c r="AT69" i="1"/>
  <c r="AA77" i="1"/>
  <c r="T77" i="1"/>
  <c r="U77" i="1" s="1"/>
  <c r="AA86" i="1"/>
  <c r="S100" i="1"/>
  <c r="AW100" i="1"/>
  <c r="K116" i="1"/>
  <c r="N116" i="1"/>
  <c r="AF116" i="1"/>
  <c r="AT116" i="1"/>
  <c r="AE116" i="1"/>
  <c r="AA147" i="1"/>
  <c r="AA167" i="1"/>
  <c r="S175" i="1"/>
  <c r="AW175" i="1"/>
  <c r="AA186" i="1"/>
  <c r="AA18" i="1"/>
  <c r="S19" i="1"/>
  <c r="AA22" i="1"/>
  <c r="S23" i="1"/>
  <c r="Q43" i="1"/>
  <c r="O43" i="1" s="1"/>
  <c r="R43" i="1" s="1"/>
  <c r="N54" i="1"/>
  <c r="AE55" i="1"/>
  <c r="AF55" i="1"/>
  <c r="N58" i="1"/>
  <c r="K59" i="1"/>
  <c r="AT59" i="1"/>
  <c r="S64" i="1"/>
  <c r="AA65" i="1"/>
  <c r="AF77" i="1"/>
  <c r="AE77" i="1"/>
  <c r="N77" i="1"/>
  <c r="K77" i="1"/>
  <c r="AT77" i="1"/>
  <c r="AA85" i="1"/>
  <c r="T85" i="1"/>
  <c r="U85" i="1" s="1"/>
  <c r="Q85" i="1" s="1"/>
  <c r="O85" i="1" s="1"/>
  <c r="R85" i="1" s="1"/>
  <c r="AA98" i="1"/>
  <c r="N98" i="1"/>
  <c r="AT98" i="1"/>
  <c r="AE98" i="1"/>
  <c r="AF98" i="1"/>
  <c r="K98" i="1"/>
  <c r="AE106" i="1"/>
  <c r="K106" i="1"/>
  <c r="N106" i="1"/>
  <c r="AF106" i="1"/>
  <c r="AT106" i="1"/>
  <c r="AC107" i="1"/>
  <c r="V107" i="1"/>
  <c r="Z107" i="1" s="1"/>
  <c r="V109" i="1"/>
  <c r="Z109" i="1" s="1"/>
  <c r="AC109" i="1"/>
  <c r="AB109" i="1"/>
  <c r="AA144" i="1"/>
  <c r="AA185" i="1"/>
  <c r="AT18" i="1"/>
  <c r="K18" i="1"/>
  <c r="AE18" i="1"/>
  <c r="S30" i="1"/>
  <c r="AW30" i="1"/>
  <c r="AF32" i="1"/>
  <c r="AE32" i="1"/>
  <c r="N32" i="1"/>
  <c r="K32" i="1"/>
  <c r="AF36" i="1"/>
  <c r="AE36" i="1"/>
  <c r="N36" i="1"/>
  <c r="K36" i="1"/>
  <c r="S38" i="1"/>
  <c r="AW38" i="1"/>
  <c r="AA45" i="1"/>
  <c r="Q45" i="1"/>
  <c r="O45" i="1" s="1"/>
  <c r="R45" i="1" s="1"/>
  <c r="L45" i="1" s="1"/>
  <c r="M45" i="1" s="1"/>
  <c r="AE47" i="1"/>
  <c r="AF47" i="1"/>
  <c r="AA73" i="1"/>
  <c r="AF85" i="1"/>
  <c r="AE85" i="1"/>
  <c r="N85" i="1"/>
  <c r="K85" i="1"/>
  <c r="AT85" i="1"/>
  <c r="S211" i="1"/>
  <c r="AW211" i="1"/>
  <c r="AA33" i="1"/>
  <c r="AE39" i="1"/>
  <c r="AF39" i="1"/>
  <c r="K47" i="1"/>
  <c r="AT47" i="1"/>
  <c r="K51" i="1"/>
  <c r="AT51" i="1"/>
  <c r="AF60" i="1"/>
  <c r="AE60" i="1"/>
  <c r="N60" i="1"/>
  <c r="K60" i="1"/>
  <c r="T66" i="1"/>
  <c r="U66" i="1" s="1"/>
  <c r="AA81" i="1"/>
  <c r="Q81" i="1"/>
  <c r="O81" i="1" s="1"/>
  <c r="R81" i="1" s="1"/>
  <c r="N18" i="1"/>
  <c r="AF18" i="1"/>
  <c r="AF19" i="1"/>
  <c r="AE19" i="1"/>
  <c r="N22" i="1"/>
  <c r="AE23" i="1"/>
  <c r="AF23" i="1"/>
  <c r="AA25" i="1"/>
  <c r="K27" i="1"/>
  <c r="K31" i="1"/>
  <c r="K35" i="1"/>
  <c r="K39" i="1"/>
  <c r="AT39" i="1"/>
  <c r="AT54" i="1"/>
  <c r="K54" i="1"/>
  <c r="AE54" i="1"/>
  <c r="AT58" i="1"/>
  <c r="K58" i="1"/>
  <c r="AE58" i="1"/>
  <c r="S60" i="1"/>
  <c r="AA62" i="1"/>
  <c r="AF62" i="1"/>
  <c r="K63" i="1"/>
  <c r="AF68" i="1"/>
  <c r="AT68" i="1"/>
  <c r="N68" i="1"/>
  <c r="K68" i="1"/>
  <c r="AT75" i="1"/>
  <c r="K75" i="1"/>
  <c r="AE75" i="1"/>
  <c r="N75" i="1"/>
  <c r="AA94" i="1"/>
  <c r="AA115" i="1"/>
  <c r="V173" i="1"/>
  <c r="Z173" i="1" s="1"/>
  <c r="AC173" i="1"/>
  <c r="AT22" i="1"/>
  <c r="K22" i="1"/>
  <c r="AE22" i="1"/>
  <c r="Q27" i="1"/>
  <c r="O27" i="1" s="1"/>
  <c r="R27" i="1" s="1"/>
  <c r="Q31" i="1"/>
  <c r="O31" i="1" s="1"/>
  <c r="R31" i="1" s="1"/>
  <c r="L31" i="1" s="1"/>
  <c r="M31" i="1" s="1"/>
  <c r="Q39" i="1"/>
  <c r="O39" i="1" s="1"/>
  <c r="R39" i="1" s="1"/>
  <c r="L39" i="1" s="1"/>
  <c r="M39" i="1" s="1"/>
  <c r="AA89" i="1"/>
  <c r="AC145" i="1"/>
  <c r="AD145" i="1" s="1"/>
  <c r="V145" i="1"/>
  <c r="Z145" i="1" s="1"/>
  <c r="AB145" i="1"/>
  <c r="AE27" i="1"/>
  <c r="AF27" i="1"/>
  <c r="AA29" i="1"/>
  <c r="AE31" i="1"/>
  <c r="AF31" i="1"/>
  <c r="K43" i="1"/>
  <c r="AT43" i="1"/>
  <c r="AA59" i="1"/>
  <c r="T134" i="1"/>
  <c r="U134" i="1" s="1"/>
  <c r="Q134" i="1" s="1"/>
  <c r="O134" i="1" s="1"/>
  <c r="R134" i="1" s="1"/>
  <c r="AT19" i="1"/>
  <c r="K23" i="1"/>
  <c r="AT42" i="1"/>
  <c r="K42" i="1"/>
  <c r="AE42" i="1"/>
  <c r="AT46" i="1"/>
  <c r="K46" i="1"/>
  <c r="AE46" i="1"/>
  <c r="N47" i="1"/>
  <c r="AT50" i="1"/>
  <c r="K50" i="1"/>
  <c r="AE50" i="1"/>
  <c r="S54" i="1"/>
  <c r="AW54" i="1"/>
  <c r="AF56" i="1"/>
  <c r="AE56" i="1"/>
  <c r="N56" i="1"/>
  <c r="K56" i="1"/>
  <c r="S58" i="1"/>
  <c r="AW58" i="1"/>
  <c r="S59" i="1"/>
  <c r="AA61" i="1"/>
  <c r="N63" i="1"/>
  <c r="AF76" i="1"/>
  <c r="N76" i="1"/>
  <c r="AT76" i="1"/>
  <c r="K76" i="1"/>
  <c r="AT83" i="1"/>
  <c r="K83" i="1"/>
  <c r="AE83" i="1"/>
  <c r="N83" i="1"/>
  <c r="AA93" i="1"/>
  <c r="AC96" i="1"/>
  <c r="AB96" i="1"/>
  <c r="AF121" i="1"/>
  <c r="AT121" i="1"/>
  <c r="N121" i="1"/>
  <c r="K121" i="1"/>
  <c r="AE121" i="1"/>
  <c r="N139" i="1"/>
  <c r="AT139" i="1"/>
  <c r="AF139" i="1"/>
  <c r="AE139" i="1"/>
  <c r="S26" i="1"/>
  <c r="AW26" i="1"/>
  <c r="AB33" i="1"/>
  <c r="S34" i="1"/>
  <c r="AW34" i="1"/>
  <c r="AF43" i="1"/>
  <c r="AE43" i="1"/>
  <c r="AA49" i="1"/>
  <c r="AE51" i="1"/>
  <c r="AF51" i="1"/>
  <c r="S111" i="1"/>
  <c r="AW111" i="1"/>
  <c r="AF113" i="1"/>
  <c r="AT113" i="1"/>
  <c r="AE113" i="1"/>
  <c r="N113" i="1"/>
  <c r="K113" i="1"/>
  <c r="AA116" i="1"/>
  <c r="AF35" i="1"/>
  <c r="AE35" i="1"/>
  <c r="AA37" i="1"/>
  <c r="N59" i="1"/>
  <c r="Q63" i="1"/>
  <c r="O63" i="1" s="1"/>
  <c r="R63" i="1" s="1"/>
  <c r="AT23" i="1"/>
  <c r="AT26" i="1"/>
  <c r="K26" i="1"/>
  <c r="AE26" i="1"/>
  <c r="N27" i="1"/>
  <c r="AT28" i="1"/>
  <c r="AT30" i="1"/>
  <c r="K30" i="1"/>
  <c r="AE30" i="1"/>
  <c r="N31" i="1"/>
  <c r="AT32" i="1"/>
  <c r="AT34" i="1"/>
  <c r="K34" i="1"/>
  <c r="AE34" i="1"/>
  <c r="N35" i="1"/>
  <c r="AT36" i="1"/>
  <c r="AT38" i="1"/>
  <c r="K38" i="1"/>
  <c r="AE38" i="1"/>
  <c r="N39" i="1"/>
  <c r="AT40" i="1"/>
  <c r="AB41" i="1"/>
  <c r="S42" i="1"/>
  <c r="AW42" i="1"/>
  <c r="AF44" i="1"/>
  <c r="AE44" i="1"/>
  <c r="N44" i="1"/>
  <c r="K44" i="1"/>
  <c r="S46" i="1"/>
  <c r="AW46" i="1"/>
  <c r="AF48" i="1"/>
  <c r="AE48" i="1"/>
  <c r="N48" i="1"/>
  <c r="K48" i="1"/>
  <c r="S50" i="1"/>
  <c r="AW50" i="1"/>
  <c r="AF52" i="1"/>
  <c r="AE52" i="1"/>
  <c r="N52" i="1"/>
  <c r="K52" i="1"/>
  <c r="AA54" i="1"/>
  <c r="S55" i="1"/>
  <c r="AA58" i="1"/>
  <c r="T65" i="1"/>
  <c r="U65" i="1" s="1"/>
  <c r="AB65" i="1" s="1"/>
  <c r="Q70" i="1"/>
  <c r="O70" i="1" s="1"/>
  <c r="R70" i="1" s="1"/>
  <c r="L70" i="1" s="1"/>
  <c r="M70" i="1" s="1"/>
  <c r="AA70" i="1"/>
  <c r="T73" i="1"/>
  <c r="U73" i="1" s="1"/>
  <c r="Q73" i="1" s="1"/>
  <c r="O73" i="1" s="1"/>
  <c r="R73" i="1" s="1"/>
  <c r="L73" i="1" s="1"/>
  <c r="M73" i="1" s="1"/>
  <c r="AF84" i="1"/>
  <c r="AT84" i="1"/>
  <c r="N84" i="1"/>
  <c r="K84" i="1"/>
  <c r="T89" i="1"/>
  <c r="U89" i="1" s="1"/>
  <c r="AA107" i="1"/>
  <c r="Q107" i="1"/>
  <c r="O107" i="1" s="1"/>
  <c r="R107" i="1" s="1"/>
  <c r="L107" i="1" s="1"/>
  <c r="M107" i="1" s="1"/>
  <c r="Q145" i="1"/>
  <c r="O145" i="1" s="1"/>
  <c r="R145" i="1" s="1"/>
  <c r="L145" i="1" s="1"/>
  <c r="M145" i="1" s="1"/>
  <c r="T101" i="1"/>
  <c r="U101" i="1" s="1"/>
  <c r="AA103" i="1"/>
  <c r="T105" i="1"/>
  <c r="U105" i="1" s="1"/>
  <c r="AA108" i="1"/>
  <c r="T108" i="1"/>
  <c r="U108" i="1" s="1"/>
  <c r="S113" i="1"/>
  <c r="AW113" i="1"/>
  <c r="AE114" i="1"/>
  <c r="N114" i="1"/>
  <c r="AF114" i="1"/>
  <c r="AA119" i="1"/>
  <c r="Q123" i="1"/>
  <c r="O123" i="1" s="1"/>
  <c r="R123" i="1" s="1"/>
  <c r="L123" i="1" s="1"/>
  <c r="M123" i="1" s="1"/>
  <c r="AA123" i="1"/>
  <c r="AF126" i="1"/>
  <c r="AE126" i="1"/>
  <c r="N126" i="1"/>
  <c r="K126" i="1"/>
  <c r="AT126" i="1"/>
  <c r="AA135" i="1"/>
  <c r="AA138" i="1"/>
  <c r="T138" i="1"/>
  <c r="U138" i="1" s="1"/>
  <c r="Q138" i="1" s="1"/>
  <c r="O138" i="1" s="1"/>
  <c r="R138" i="1" s="1"/>
  <c r="L138" i="1" s="1"/>
  <c r="M138" i="1" s="1"/>
  <c r="T154" i="1"/>
  <c r="U154" i="1" s="1"/>
  <c r="S16" i="1"/>
  <c r="S20" i="1"/>
  <c r="S24" i="1"/>
  <c r="S28" i="1"/>
  <c r="S32" i="1"/>
  <c r="S36" i="1"/>
  <c r="S40" i="1"/>
  <c r="S44" i="1"/>
  <c r="S48" i="1"/>
  <c r="S52" i="1"/>
  <c r="S56" i="1"/>
  <c r="AW62" i="1"/>
  <c r="W73" i="1"/>
  <c r="AF73" i="1"/>
  <c r="AE73" i="1"/>
  <c r="N73" i="1"/>
  <c r="K73" i="1"/>
  <c r="W81" i="1"/>
  <c r="AF81" i="1"/>
  <c r="AE81" i="1"/>
  <c r="N81" i="1"/>
  <c r="K81" i="1"/>
  <c r="W89" i="1"/>
  <c r="AF89" i="1"/>
  <c r="AE89" i="1"/>
  <c r="N89" i="1"/>
  <c r="K89" i="1"/>
  <c r="AB90" i="1"/>
  <c r="K92" i="1"/>
  <c r="T97" i="1"/>
  <c r="U97" i="1" s="1"/>
  <c r="T99" i="1"/>
  <c r="U99" i="1" s="1"/>
  <c r="T112" i="1"/>
  <c r="U112" i="1" s="1"/>
  <c r="T121" i="1"/>
  <c r="U121" i="1" s="1"/>
  <c r="T125" i="1"/>
  <c r="U125" i="1" s="1"/>
  <c r="T142" i="1"/>
  <c r="U142" i="1" s="1"/>
  <c r="K152" i="1"/>
  <c r="N152" i="1"/>
  <c r="AT152" i="1"/>
  <c r="AF152" i="1"/>
  <c r="AE152" i="1"/>
  <c r="T153" i="1"/>
  <c r="U153" i="1" s="1"/>
  <c r="Q153" i="1" s="1"/>
  <c r="O153" i="1" s="1"/>
  <c r="R153" i="1" s="1"/>
  <c r="L153" i="1" s="1"/>
  <c r="M153" i="1" s="1"/>
  <c r="AF93" i="1"/>
  <c r="AE93" i="1"/>
  <c r="N93" i="1"/>
  <c r="K93" i="1"/>
  <c r="AA100" i="1"/>
  <c r="AT105" i="1"/>
  <c r="K105" i="1"/>
  <c r="T115" i="1"/>
  <c r="U115" i="1" s="1"/>
  <c r="V126" i="1"/>
  <c r="Z126" i="1" s="1"/>
  <c r="Q126" i="1"/>
  <c r="O126" i="1" s="1"/>
  <c r="R126" i="1" s="1"/>
  <c r="AC126" i="1"/>
  <c r="AA143" i="1"/>
  <c r="T161" i="1"/>
  <c r="U161" i="1" s="1"/>
  <c r="V182" i="1"/>
  <c r="Z182" i="1" s="1"/>
  <c r="AC182" i="1"/>
  <c r="AD182" i="1" s="1"/>
  <c r="Q182" i="1"/>
  <c r="O182" i="1" s="1"/>
  <c r="R182" i="1" s="1"/>
  <c r="AT71" i="1"/>
  <c r="K71" i="1"/>
  <c r="AE71" i="1"/>
  <c r="T158" i="1"/>
  <c r="U158" i="1" s="1"/>
  <c r="AA198" i="1"/>
  <c r="AT91" i="1"/>
  <c r="K91" i="1"/>
  <c r="AE91" i="1"/>
  <c r="T82" i="1"/>
  <c r="U82" i="1" s="1"/>
  <c r="Q82" i="1" s="1"/>
  <c r="O82" i="1" s="1"/>
  <c r="R82" i="1" s="1"/>
  <c r="L82" i="1" s="1"/>
  <c r="M82" i="1" s="1"/>
  <c r="AT87" i="1"/>
  <c r="K87" i="1"/>
  <c r="AE87" i="1"/>
  <c r="AA88" i="1"/>
  <c r="T90" i="1"/>
  <c r="U90" i="1" s="1"/>
  <c r="S91" i="1"/>
  <c r="AW91" i="1"/>
  <c r="AT92" i="1"/>
  <c r="N135" i="1"/>
  <c r="AT135" i="1"/>
  <c r="AF135" i="1"/>
  <c r="AE135" i="1"/>
  <c r="T17" i="1"/>
  <c r="U17" i="1" s="1"/>
  <c r="AB17" i="1" s="1"/>
  <c r="AT17" i="1"/>
  <c r="T21" i="1"/>
  <c r="U21" i="1" s="1"/>
  <c r="T25" i="1"/>
  <c r="U25" i="1" s="1"/>
  <c r="AT25" i="1"/>
  <c r="T29" i="1"/>
  <c r="U29" i="1" s="1"/>
  <c r="AT29" i="1"/>
  <c r="T33" i="1"/>
  <c r="U33" i="1" s="1"/>
  <c r="Q33" i="1" s="1"/>
  <c r="O33" i="1" s="1"/>
  <c r="R33" i="1" s="1"/>
  <c r="AT33" i="1"/>
  <c r="AT37" i="1"/>
  <c r="T41" i="1"/>
  <c r="U41" i="1" s="1"/>
  <c r="AT41" i="1"/>
  <c r="T45" i="1"/>
  <c r="U45" i="1" s="1"/>
  <c r="AT45" i="1"/>
  <c r="T49" i="1"/>
  <c r="U49" i="1" s="1"/>
  <c r="Q49" i="1" s="1"/>
  <c r="O49" i="1" s="1"/>
  <c r="R49" i="1" s="1"/>
  <c r="L49" i="1" s="1"/>
  <c r="M49" i="1" s="1"/>
  <c r="AT49" i="1"/>
  <c r="T53" i="1"/>
  <c r="U53" i="1" s="1"/>
  <c r="AT53" i="1"/>
  <c r="T57" i="1"/>
  <c r="U57" i="1" s="1"/>
  <c r="Q57" i="1" s="1"/>
  <c r="O57" i="1" s="1"/>
  <c r="R57" i="1" s="1"/>
  <c r="L57" i="1" s="1"/>
  <c r="M57" i="1" s="1"/>
  <c r="AT57" i="1"/>
  <c r="T61" i="1"/>
  <c r="U61" i="1" s="1"/>
  <c r="AT61" i="1"/>
  <c r="AT65" i="1"/>
  <c r="AT67" i="1"/>
  <c r="K67" i="1"/>
  <c r="AE67" i="1"/>
  <c r="T70" i="1"/>
  <c r="U70" i="1" s="1"/>
  <c r="AB70" i="1" s="1"/>
  <c r="S71" i="1"/>
  <c r="AW71" i="1"/>
  <c r="T78" i="1"/>
  <c r="U78" i="1" s="1"/>
  <c r="AB78" i="1" s="1"/>
  <c r="S79" i="1"/>
  <c r="AW79" i="1"/>
  <c r="T86" i="1"/>
  <c r="U86" i="1" s="1"/>
  <c r="S87" i="1"/>
  <c r="AW87" i="1"/>
  <c r="T94" i="1"/>
  <c r="U94" i="1" s="1"/>
  <c r="AB94" i="1" s="1"/>
  <c r="S95" i="1"/>
  <c r="AW95" i="1"/>
  <c r="N96" i="1"/>
  <c r="AT96" i="1"/>
  <c r="AE99" i="1"/>
  <c r="K99" i="1"/>
  <c r="AF101" i="1"/>
  <c r="AE101" i="1"/>
  <c r="N101" i="1"/>
  <c r="AT101" i="1"/>
  <c r="K101" i="1"/>
  <c r="K102" i="1"/>
  <c r="N105" i="1"/>
  <c r="T106" i="1"/>
  <c r="U106" i="1" s="1"/>
  <c r="AB106" i="1" s="1"/>
  <c r="K108" i="1"/>
  <c r="AF108" i="1"/>
  <c r="N108" i="1"/>
  <c r="AA110" i="1"/>
  <c r="AW112" i="1"/>
  <c r="N119" i="1"/>
  <c r="AT119" i="1"/>
  <c r="AF119" i="1"/>
  <c r="AA127" i="1"/>
  <c r="V130" i="1"/>
  <c r="Z130" i="1" s="1"/>
  <c r="AB130" i="1"/>
  <c r="AD130" i="1" s="1"/>
  <c r="S144" i="1"/>
  <c r="AW144" i="1"/>
  <c r="T147" i="1"/>
  <c r="U147" i="1" s="1"/>
  <c r="Q147" i="1" s="1"/>
  <c r="O147" i="1" s="1"/>
  <c r="R147" i="1" s="1"/>
  <c r="L147" i="1" s="1"/>
  <c r="M147" i="1" s="1"/>
  <c r="AF149" i="1"/>
  <c r="AE149" i="1"/>
  <c r="AT149" i="1"/>
  <c r="N149" i="1"/>
  <c r="K149" i="1"/>
  <c r="AW157" i="1"/>
  <c r="S157" i="1"/>
  <c r="AT187" i="1"/>
  <c r="AE187" i="1"/>
  <c r="N187" i="1"/>
  <c r="AF187" i="1"/>
  <c r="K187" i="1"/>
  <c r="AE190" i="1"/>
  <c r="N190" i="1"/>
  <c r="AF190" i="1"/>
  <c r="AT190" i="1"/>
  <c r="K190" i="1"/>
  <c r="K53" i="1"/>
  <c r="AA72" i="1"/>
  <c r="T74" i="1"/>
  <c r="U74" i="1" s="1"/>
  <c r="AB74" i="1" s="1"/>
  <c r="S75" i="1"/>
  <c r="AW75" i="1"/>
  <c r="AT79" i="1"/>
  <c r="K79" i="1"/>
  <c r="AE79" i="1"/>
  <c r="S83" i="1"/>
  <c r="AW83" i="1"/>
  <c r="AT95" i="1"/>
  <c r="K95" i="1"/>
  <c r="AE95" i="1"/>
  <c r="AF97" i="1"/>
  <c r="AE97" i="1"/>
  <c r="N97" i="1"/>
  <c r="K97" i="1"/>
  <c r="AE102" i="1"/>
  <c r="N102" i="1"/>
  <c r="AF102" i="1"/>
  <c r="AA106" i="1"/>
  <c r="K114" i="1"/>
  <c r="AT21" i="1"/>
  <c r="S67" i="1"/>
  <c r="AW67" i="1"/>
  <c r="S72" i="1"/>
  <c r="N74" i="1"/>
  <c r="AT74" i="1"/>
  <c r="S80" i="1"/>
  <c r="N82" i="1"/>
  <c r="AT82" i="1"/>
  <c r="S88" i="1"/>
  <c r="Q90" i="1"/>
  <c r="O90" i="1" s="1"/>
  <c r="R90" i="1" s="1"/>
  <c r="L90" i="1" s="1"/>
  <c r="M90" i="1" s="1"/>
  <c r="N90" i="1"/>
  <c r="AT90" i="1"/>
  <c r="T98" i="1"/>
  <c r="U98" i="1" s="1"/>
  <c r="AT99" i="1"/>
  <c r="T110" i="1"/>
  <c r="U110" i="1" s="1"/>
  <c r="Q110" i="1" s="1"/>
  <c r="O110" i="1" s="1"/>
  <c r="R110" i="1" s="1"/>
  <c r="L110" i="1" s="1"/>
  <c r="M110" i="1" s="1"/>
  <c r="AE110" i="1"/>
  <c r="N110" i="1"/>
  <c r="AB126" i="1"/>
  <c r="V133" i="1"/>
  <c r="Z133" i="1" s="1"/>
  <c r="AE162" i="1"/>
  <c r="N162" i="1"/>
  <c r="AF162" i="1"/>
  <c r="K162" i="1"/>
  <c r="AT162" i="1"/>
  <c r="AB182" i="1"/>
  <c r="K25" i="1"/>
  <c r="K41" i="1"/>
  <c r="AA80" i="1"/>
  <c r="N92" i="1"/>
  <c r="AA104" i="1"/>
  <c r="AF107" i="1"/>
  <c r="N107" i="1"/>
  <c r="AE107" i="1"/>
  <c r="AT107" i="1"/>
  <c r="AE117" i="1"/>
  <c r="AF117" i="1"/>
  <c r="AW141" i="1"/>
  <c r="S68" i="1"/>
  <c r="N70" i="1"/>
  <c r="AT70" i="1"/>
  <c r="AE72" i="1"/>
  <c r="S76" i="1"/>
  <c r="N78" i="1"/>
  <c r="AT78" i="1"/>
  <c r="AE80" i="1"/>
  <c r="S84" i="1"/>
  <c r="N86" i="1"/>
  <c r="AT86" i="1"/>
  <c r="AE88" i="1"/>
  <c r="N91" i="1"/>
  <c r="S92" i="1"/>
  <c r="N94" i="1"/>
  <c r="AT94" i="1"/>
  <c r="K100" i="1"/>
  <c r="AF100" i="1"/>
  <c r="N100" i="1"/>
  <c r="AE100" i="1"/>
  <c r="AT100" i="1"/>
  <c r="AW102" i="1"/>
  <c r="S102" i="1"/>
  <c r="S103" i="1"/>
  <c r="AE105" i="1"/>
  <c r="AT110" i="1"/>
  <c r="AW117" i="1"/>
  <c r="N127" i="1"/>
  <c r="AT127" i="1"/>
  <c r="AF127" i="1"/>
  <c r="K127" i="1"/>
  <c r="AE127" i="1"/>
  <c r="AA131" i="1"/>
  <c r="AA139" i="1"/>
  <c r="T141" i="1"/>
  <c r="U141" i="1" s="1"/>
  <c r="T178" i="1"/>
  <c r="U178" i="1" s="1"/>
  <c r="S188" i="1"/>
  <c r="AW188" i="1"/>
  <c r="W110" i="1"/>
  <c r="S116" i="1"/>
  <c r="AF122" i="1"/>
  <c r="AE122" i="1"/>
  <c r="N122" i="1"/>
  <c r="K122" i="1"/>
  <c r="AT122" i="1"/>
  <c r="N123" i="1"/>
  <c r="AT123" i="1"/>
  <c r="AF123" i="1"/>
  <c r="N131" i="1"/>
  <c r="AT131" i="1"/>
  <c r="AF131" i="1"/>
  <c r="AE131" i="1"/>
  <c r="AA136" i="1"/>
  <c r="N147" i="1"/>
  <c r="AT147" i="1"/>
  <c r="AF147" i="1"/>
  <c r="AE147" i="1"/>
  <c r="K147" i="1"/>
  <c r="T164" i="1"/>
  <c r="U164" i="1" s="1"/>
  <c r="AW177" i="1"/>
  <c r="S177" i="1"/>
  <c r="W178" i="1"/>
  <c r="AA190" i="1"/>
  <c r="T190" i="1"/>
  <c r="U190" i="1" s="1"/>
  <c r="AA191" i="1"/>
  <c r="T198" i="1"/>
  <c r="U198" i="1" s="1"/>
  <c r="AW226" i="1"/>
  <c r="S226" i="1"/>
  <c r="T227" i="1"/>
  <c r="U227" i="1" s="1"/>
  <c r="AB227" i="1" s="1"/>
  <c r="AF209" i="1"/>
  <c r="AE209" i="1"/>
  <c r="AT209" i="1"/>
  <c r="K209" i="1"/>
  <c r="N209" i="1"/>
  <c r="AF118" i="1"/>
  <c r="AE118" i="1"/>
  <c r="K118" i="1"/>
  <c r="N118" i="1"/>
  <c r="AA128" i="1"/>
  <c r="N143" i="1"/>
  <c r="AT143" i="1"/>
  <c r="AF143" i="1"/>
  <c r="AE143" i="1"/>
  <c r="K143" i="1"/>
  <c r="W148" i="1"/>
  <c r="S148" i="1"/>
  <c r="AW148" i="1"/>
  <c r="AA152" i="1"/>
  <c r="T152" i="1"/>
  <c r="U152" i="1" s="1"/>
  <c r="T166" i="1"/>
  <c r="U166" i="1" s="1"/>
  <c r="S221" i="1"/>
  <c r="AW221" i="1"/>
  <c r="Q109" i="1"/>
  <c r="O109" i="1" s="1"/>
  <c r="R109" i="1" s="1"/>
  <c r="L109" i="1" s="1"/>
  <c r="M109" i="1" s="1"/>
  <c r="AF112" i="1"/>
  <c r="T117" i="1"/>
  <c r="U117" i="1" s="1"/>
  <c r="AW129" i="1"/>
  <c r="Q133" i="1"/>
  <c r="O133" i="1" s="1"/>
  <c r="R133" i="1" s="1"/>
  <c r="Q141" i="1"/>
  <c r="O141" i="1" s="1"/>
  <c r="R141" i="1" s="1"/>
  <c r="L141" i="1" s="1"/>
  <c r="M141" i="1" s="1"/>
  <c r="AF161" i="1"/>
  <c r="AE161" i="1"/>
  <c r="AT161" i="1"/>
  <c r="N161" i="1"/>
  <c r="K161" i="1"/>
  <c r="S167" i="1"/>
  <c r="AW167" i="1"/>
  <c r="T210" i="1"/>
  <c r="U210" i="1" s="1"/>
  <c r="Q210" i="1" s="1"/>
  <c r="O210" i="1" s="1"/>
  <c r="R210" i="1" s="1"/>
  <c r="L210" i="1" s="1"/>
  <c r="M210" i="1" s="1"/>
  <c r="S104" i="1"/>
  <c r="AA109" i="1"/>
  <c r="AD109" i="1" s="1"/>
  <c r="AA113" i="1"/>
  <c r="T114" i="1"/>
  <c r="U114" i="1" s="1"/>
  <c r="AB114" i="1" s="1"/>
  <c r="W118" i="1"/>
  <c r="AE123" i="1"/>
  <c r="AA124" i="1"/>
  <c r="Q125" i="1"/>
  <c r="O125" i="1" s="1"/>
  <c r="R125" i="1" s="1"/>
  <c r="L125" i="1" s="1"/>
  <c r="M125" i="1" s="1"/>
  <c r="AF125" i="1"/>
  <c r="AT125" i="1"/>
  <c r="N125" i="1"/>
  <c r="K125" i="1"/>
  <c r="AB127" i="1"/>
  <c r="AA132" i="1"/>
  <c r="AA140" i="1"/>
  <c r="AA155" i="1"/>
  <c r="AA159" i="1"/>
  <c r="AW165" i="1"/>
  <c r="S165" i="1"/>
  <c r="AW170" i="1"/>
  <c r="T172" i="1"/>
  <c r="U172" i="1" s="1"/>
  <c r="AB172" i="1" s="1"/>
  <c r="T176" i="1"/>
  <c r="U176" i="1" s="1"/>
  <c r="Q176" i="1" s="1"/>
  <c r="O176" i="1" s="1"/>
  <c r="R176" i="1" s="1"/>
  <c r="AA179" i="1"/>
  <c r="S199" i="1"/>
  <c r="AW199" i="1"/>
  <c r="AF205" i="1"/>
  <c r="AE205" i="1"/>
  <c r="AT205" i="1"/>
  <c r="N205" i="1"/>
  <c r="K205" i="1"/>
  <c r="T214" i="1"/>
  <c r="U214" i="1" s="1"/>
  <c r="Q214" i="1" s="1"/>
  <c r="O214" i="1" s="1"/>
  <c r="R214" i="1" s="1"/>
  <c r="L214" i="1" s="1"/>
  <c r="M214" i="1" s="1"/>
  <c r="AA216" i="1"/>
  <c r="Q216" i="1"/>
  <c r="O216" i="1" s="1"/>
  <c r="R216" i="1" s="1"/>
  <c r="AE219" i="1"/>
  <c r="N219" i="1"/>
  <c r="AF219" i="1"/>
  <c r="AT219" i="1"/>
  <c r="K219" i="1"/>
  <c r="T204" i="1"/>
  <c r="U204" i="1" s="1"/>
  <c r="Q204" i="1" s="1"/>
  <c r="O204" i="1" s="1"/>
  <c r="R204" i="1" s="1"/>
  <c r="T206" i="1"/>
  <c r="U206" i="1" s="1"/>
  <c r="V208" i="1"/>
  <c r="Z208" i="1" s="1"/>
  <c r="AC208" i="1"/>
  <c r="AB208" i="1"/>
  <c r="AF234" i="1"/>
  <c r="AE234" i="1"/>
  <c r="AT234" i="1"/>
  <c r="K234" i="1"/>
  <c r="N234" i="1"/>
  <c r="T235" i="1"/>
  <c r="U235" i="1" s="1"/>
  <c r="AA246" i="1"/>
  <c r="K129" i="1"/>
  <c r="K133" i="1"/>
  <c r="AA150" i="1"/>
  <c r="T150" i="1"/>
  <c r="U150" i="1" s="1"/>
  <c r="T151" i="1"/>
  <c r="U151" i="1" s="1"/>
  <c r="S163" i="1"/>
  <c r="AW163" i="1"/>
  <c r="AF169" i="1"/>
  <c r="AE169" i="1"/>
  <c r="AT169" i="1"/>
  <c r="Q173" i="1"/>
  <c r="O173" i="1" s="1"/>
  <c r="R173" i="1" s="1"/>
  <c r="L173" i="1" s="1"/>
  <c r="M173" i="1" s="1"/>
  <c r="AA173" i="1"/>
  <c r="K180" i="1"/>
  <c r="N180" i="1"/>
  <c r="AF180" i="1"/>
  <c r="T185" i="1"/>
  <c r="U185" i="1" s="1"/>
  <c r="Q185" i="1" s="1"/>
  <c r="O185" i="1" s="1"/>
  <c r="R185" i="1" s="1"/>
  <c r="L185" i="1" s="1"/>
  <c r="M185" i="1" s="1"/>
  <c r="AA189" i="1"/>
  <c r="T193" i="1"/>
  <c r="U193" i="1" s="1"/>
  <c r="AA204" i="1"/>
  <c r="AA210" i="1"/>
  <c r="AA215" i="1"/>
  <c r="V225" i="1"/>
  <c r="Z225" i="1" s="1"/>
  <c r="AC225" i="1"/>
  <c r="AB225" i="1"/>
  <c r="AD225" i="1" s="1"/>
  <c r="AF130" i="1"/>
  <c r="AE130" i="1"/>
  <c r="N130" i="1"/>
  <c r="K130" i="1"/>
  <c r="AF134" i="1"/>
  <c r="AE134" i="1"/>
  <c r="N134" i="1"/>
  <c r="K134" i="1"/>
  <c r="AF138" i="1"/>
  <c r="AE138" i="1"/>
  <c r="N138" i="1"/>
  <c r="K138" i="1"/>
  <c r="AF142" i="1"/>
  <c r="AE142" i="1"/>
  <c r="N142" i="1"/>
  <c r="K142" i="1"/>
  <c r="AW151" i="1"/>
  <c r="AA162" i="1"/>
  <c r="K168" i="1"/>
  <c r="N168" i="1"/>
  <c r="AF168" i="1"/>
  <c r="AE168" i="1"/>
  <c r="AT168" i="1"/>
  <c r="AF173" i="1"/>
  <c r="AE173" i="1"/>
  <c r="AT173" i="1"/>
  <c r="N173" i="1"/>
  <c r="AW179" i="1"/>
  <c r="AF189" i="1"/>
  <c r="AE189" i="1"/>
  <c r="K189" i="1"/>
  <c r="AT189" i="1"/>
  <c r="N189" i="1"/>
  <c r="T233" i="1"/>
  <c r="U233" i="1" s="1"/>
  <c r="AB233" i="1"/>
  <c r="T119" i="1"/>
  <c r="U119" i="1" s="1"/>
  <c r="S120" i="1"/>
  <c r="AW120" i="1"/>
  <c r="AT124" i="1"/>
  <c r="K124" i="1"/>
  <c r="AE124" i="1"/>
  <c r="AT128" i="1"/>
  <c r="K128" i="1"/>
  <c r="AE128" i="1"/>
  <c r="N129" i="1"/>
  <c r="AT129" i="1"/>
  <c r="AT132" i="1"/>
  <c r="K132" i="1"/>
  <c r="AE132" i="1"/>
  <c r="N133" i="1"/>
  <c r="AT133" i="1"/>
  <c r="AT136" i="1"/>
  <c r="K136" i="1"/>
  <c r="AE136" i="1"/>
  <c r="N137" i="1"/>
  <c r="AT137" i="1"/>
  <c r="AT140" i="1"/>
  <c r="K140" i="1"/>
  <c r="AE140" i="1"/>
  <c r="N141" i="1"/>
  <c r="AT141" i="1"/>
  <c r="AF146" i="1"/>
  <c r="AE146" i="1"/>
  <c r="N146" i="1"/>
  <c r="K146" i="1"/>
  <c r="AA149" i="1"/>
  <c r="AW155" i="1"/>
  <c r="AF157" i="1"/>
  <c r="AE157" i="1"/>
  <c r="AT157" i="1"/>
  <c r="K164" i="1"/>
  <c r="N164" i="1"/>
  <c r="AT164" i="1"/>
  <c r="AW169" i="1"/>
  <c r="S169" i="1"/>
  <c r="AE174" i="1"/>
  <c r="N174" i="1"/>
  <c r="AF174" i="1"/>
  <c r="T181" i="1"/>
  <c r="U181" i="1" s="1"/>
  <c r="AF181" i="1"/>
  <c r="AE181" i="1"/>
  <c r="AT181" i="1"/>
  <c r="K181" i="1"/>
  <c r="AA184" i="1"/>
  <c r="AF197" i="1"/>
  <c r="AE197" i="1"/>
  <c r="AT197" i="1"/>
  <c r="K197" i="1"/>
  <c r="V200" i="1"/>
  <c r="Z200" i="1" s="1"/>
  <c r="AC200" i="1"/>
  <c r="AB200" i="1"/>
  <c r="AA203" i="1"/>
  <c r="AB212" i="1"/>
  <c r="V229" i="1"/>
  <c r="Z229" i="1" s="1"/>
  <c r="AB229" i="1"/>
  <c r="T123" i="1"/>
  <c r="U123" i="1" s="1"/>
  <c r="W124" i="1"/>
  <c r="S124" i="1"/>
  <c r="AW124" i="1"/>
  <c r="T127" i="1"/>
  <c r="U127" i="1" s="1"/>
  <c r="W128" i="1"/>
  <c r="S128" i="1"/>
  <c r="AW128" i="1"/>
  <c r="T131" i="1"/>
  <c r="U131" i="1" s="1"/>
  <c r="AB131" i="1" s="1"/>
  <c r="W132" i="1"/>
  <c r="S132" i="1"/>
  <c r="AW132" i="1"/>
  <c r="T135" i="1"/>
  <c r="U135" i="1" s="1"/>
  <c r="W136" i="1"/>
  <c r="S136" i="1"/>
  <c r="AW136" i="1"/>
  <c r="T139" i="1"/>
  <c r="U139" i="1" s="1"/>
  <c r="AB139" i="1" s="1"/>
  <c r="W140" i="1"/>
  <c r="S140" i="1"/>
  <c r="AW140" i="1"/>
  <c r="AT144" i="1"/>
  <c r="K144" i="1"/>
  <c r="AE144" i="1"/>
  <c r="N145" i="1"/>
  <c r="AT145" i="1"/>
  <c r="AT148" i="1"/>
  <c r="K148" i="1"/>
  <c r="AE148" i="1"/>
  <c r="K156" i="1"/>
  <c r="N156" i="1"/>
  <c r="AF156" i="1"/>
  <c r="AE156" i="1"/>
  <c r="AT156" i="1"/>
  <c r="Q161" i="1"/>
  <c r="O161" i="1" s="1"/>
  <c r="R161" i="1" s="1"/>
  <c r="L161" i="1" s="1"/>
  <c r="M161" i="1" s="1"/>
  <c r="AA161" i="1"/>
  <c r="Q166" i="1"/>
  <c r="O166" i="1" s="1"/>
  <c r="R166" i="1" s="1"/>
  <c r="T170" i="1"/>
  <c r="U170" i="1" s="1"/>
  <c r="AT174" i="1"/>
  <c r="AE182" i="1"/>
  <c r="N182" i="1"/>
  <c r="K182" i="1"/>
  <c r="AT182" i="1"/>
  <c r="T189" i="1"/>
  <c r="U189" i="1" s="1"/>
  <c r="Q189" i="1" s="1"/>
  <c r="O189" i="1" s="1"/>
  <c r="R189" i="1" s="1"/>
  <c r="L189" i="1" s="1"/>
  <c r="M189" i="1" s="1"/>
  <c r="T194" i="1"/>
  <c r="U194" i="1" s="1"/>
  <c r="V196" i="1"/>
  <c r="Z196" i="1" s="1"/>
  <c r="AC196" i="1"/>
  <c r="AB196" i="1"/>
  <c r="S118" i="1"/>
  <c r="S122" i="1"/>
  <c r="AW150" i="1"/>
  <c r="AB151" i="1"/>
  <c r="AE154" i="1"/>
  <c r="N154" i="1"/>
  <c r="AA160" i="1"/>
  <c r="AF160" i="1"/>
  <c r="AE166" i="1"/>
  <c r="N166" i="1"/>
  <c r="AA172" i="1"/>
  <c r="AE178" i="1"/>
  <c r="N178" i="1"/>
  <c r="AF185" i="1"/>
  <c r="K185" i="1"/>
  <c r="AT185" i="1"/>
  <c r="S187" i="1"/>
  <c r="AA192" i="1"/>
  <c r="K196" i="1"/>
  <c r="N196" i="1"/>
  <c r="AE196" i="1"/>
  <c r="AW201" i="1"/>
  <c r="S201" i="1"/>
  <c r="T202" i="1"/>
  <c r="U202" i="1" s="1"/>
  <c r="AW205" i="1"/>
  <c r="S205" i="1"/>
  <c r="AF218" i="1"/>
  <c r="AE218" i="1"/>
  <c r="N218" i="1"/>
  <c r="K218" i="1"/>
  <c r="AA223" i="1"/>
  <c r="AE223" i="1"/>
  <c r="N223" i="1"/>
  <c r="K223" i="1"/>
  <c r="AT223" i="1"/>
  <c r="AE242" i="1"/>
  <c r="N242" i="1"/>
  <c r="AF242" i="1"/>
  <c r="K242" i="1"/>
  <c r="AT242" i="1"/>
  <c r="K154" i="1"/>
  <c r="AW154" i="1"/>
  <c r="AE158" i="1"/>
  <c r="N158" i="1"/>
  <c r="AA164" i="1"/>
  <c r="Q164" i="1"/>
  <c r="O164" i="1" s="1"/>
  <c r="R164" i="1" s="1"/>
  <c r="L164" i="1" s="1"/>
  <c r="M164" i="1" s="1"/>
  <c r="K166" i="1"/>
  <c r="AW166" i="1"/>
  <c r="AE170" i="1"/>
  <c r="N170" i="1"/>
  <c r="K172" i="1"/>
  <c r="N172" i="1"/>
  <c r="AA176" i="1"/>
  <c r="K178" i="1"/>
  <c r="S183" i="1"/>
  <c r="N185" i="1"/>
  <c r="W198" i="1"/>
  <c r="AA220" i="1"/>
  <c r="AA221" i="1"/>
  <c r="AF153" i="1"/>
  <c r="AE153" i="1"/>
  <c r="AT153" i="1"/>
  <c r="S159" i="1"/>
  <c r="K160" i="1"/>
  <c r="N160" i="1"/>
  <c r="AF165" i="1"/>
  <c r="AE165" i="1"/>
  <c r="AT165" i="1"/>
  <c r="AT170" i="1"/>
  <c r="S171" i="1"/>
  <c r="AB173" i="1"/>
  <c r="AF177" i="1"/>
  <c r="AE177" i="1"/>
  <c r="AT177" i="1"/>
  <c r="AW183" i="1"/>
  <c r="S184" i="1"/>
  <c r="T186" i="1"/>
  <c r="U186" i="1" s="1"/>
  <c r="AE186" i="1"/>
  <c r="N186" i="1"/>
  <c r="K186" i="1"/>
  <c r="AF186" i="1"/>
  <c r="AF193" i="1"/>
  <c r="AE193" i="1"/>
  <c r="N193" i="1"/>
  <c r="AE194" i="1"/>
  <c r="N194" i="1"/>
  <c r="K194" i="1"/>
  <c r="AT194" i="1"/>
  <c r="AF196" i="1"/>
  <c r="S203" i="1"/>
  <c r="AW203" i="1"/>
  <c r="K208" i="1"/>
  <c r="N208" i="1"/>
  <c r="AE208" i="1"/>
  <c r="T223" i="1"/>
  <c r="U223" i="1" s="1"/>
  <c r="Q223" i="1" s="1"/>
  <c r="O223" i="1" s="1"/>
  <c r="R223" i="1" s="1"/>
  <c r="L223" i="1" s="1"/>
  <c r="M223" i="1" s="1"/>
  <c r="S149" i="1"/>
  <c r="AE150" i="1"/>
  <c r="N150" i="1"/>
  <c r="AF154" i="1"/>
  <c r="AA156" i="1"/>
  <c r="T156" i="1"/>
  <c r="U156" i="1" s="1"/>
  <c r="Q156" i="1" s="1"/>
  <c r="O156" i="1" s="1"/>
  <c r="R156" i="1" s="1"/>
  <c r="AW159" i="1"/>
  <c r="AF166" i="1"/>
  <c r="AA168" i="1"/>
  <c r="T168" i="1"/>
  <c r="U168" i="1" s="1"/>
  <c r="AW171" i="1"/>
  <c r="K176" i="1"/>
  <c r="N176" i="1"/>
  <c r="N177" i="1"/>
  <c r="AF178" i="1"/>
  <c r="AA180" i="1"/>
  <c r="Q181" i="1"/>
  <c r="O181" i="1" s="1"/>
  <c r="R181" i="1" s="1"/>
  <c r="AW182" i="1"/>
  <c r="AW184" i="1"/>
  <c r="AE185" i="1"/>
  <c r="AT186" i="1"/>
  <c r="AA187" i="1"/>
  <c r="S191" i="1"/>
  <c r="AW191" i="1"/>
  <c r="AC213" i="1"/>
  <c r="V213" i="1"/>
  <c r="Z213" i="1" s="1"/>
  <c r="AB213" i="1"/>
  <c r="AF213" i="1"/>
  <c r="AT213" i="1"/>
  <c r="K213" i="1"/>
  <c r="AE213" i="1"/>
  <c r="AT214" i="1"/>
  <c r="K214" i="1"/>
  <c r="AF214" i="1"/>
  <c r="T216" i="1"/>
  <c r="U216" i="1" s="1"/>
  <c r="AA218" i="1"/>
  <c r="AF223" i="1"/>
  <c r="AA224" i="1"/>
  <c r="AA231" i="1"/>
  <c r="AA247" i="1"/>
  <c r="AF151" i="1"/>
  <c r="AF155" i="1"/>
  <c r="AF159" i="1"/>
  <c r="AF163" i="1"/>
  <c r="AF167" i="1"/>
  <c r="AF171" i="1"/>
  <c r="AF175" i="1"/>
  <c r="AF179" i="1"/>
  <c r="AF183" i="1"/>
  <c r="AA196" i="1"/>
  <c r="Q196" i="1"/>
  <c r="O196" i="1" s="1"/>
  <c r="R196" i="1" s="1"/>
  <c r="L196" i="1" s="1"/>
  <c r="M196" i="1" s="1"/>
  <c r="AW198" i="1"/>
  <c r="AE202" i="1"/>
  <c r="N202" i="1"/>
  <c r="K204" i="1"/>
  <c r="N204" i="1"/>
  <c r="AA208" i="1"/>
  <c r="Q208" i="1"/>
  <c r="O208" i="1" s="1"/>
  <c r="R208" i="1" s="1"/>
  <c r="L208" i="1" s="1"/>
  <c r="M208" i="1" s="1"/>
  <c r="AW210" i="1"/>
  <c r="S215" i="1"/>
  <c r="N216" i="1"/>
  <c r="S219" i="1"/>
  <c r="AD222" i="1"/>
  <c r="AA228" i="1"/>
  <c r="Q230" i="1"/>
  <c r="O230" i="1" s="1"/>
  <c r="R230" i="1" s="1"/>
  <c r="L230" i="1" s="1"/>
  <c r="M230" i="1" s="1"/>
  <c r="AE231" i="1"/>
  <c r="N231" i="1"/>
  <c r="AF231" i="1"/>
  <c r="AT231" i="1"/>
  <c r="AA212" i="1"/>
  <c r="Q212" i="1"/>
  <c r="O212" i="1" s="1"/>
  <c r="R212" i="1" s="1"/>
  <c r="AE215" i="1"/>
  <c r="AT215" i="1"/>
  <c r="K217" i="1"/>
  <c r="AE217" i="1"/>
  <c r="AW262" i="1"/>
  <c r="S262" i="1"/>
  <c r="AF272" i="1"/>
  <c r="AE272" i="1"/>
  <c r="AT272" i="1"/>
  <c r="K272" i="1"/>
  <c r="N272" i="1"/>
  <c r="V273" i="1"/>
  <c r="Z273" i="1" s="1"/>
  <c r="AC273" i="1"/>
  <c r="AA200" i="1"/>
  <c r="Q200" i="1"/>
  <c r="O200" i="1" s="1"/>
  <c r="R200" i="1" s="1"/>
  <c r="AE206" i="1"/>
  <c r="N206" i="1"/>
  <c r="AF222" i="1"/>
  <c r="AE222" i="1"/>
  <c r="AT222" i="1"/>
  <c r="K222" i="1"/>
  <c r="S228" i="1"/>
  <c r="AW228" i="1"/>
  <c r="AA244" i="1"/>
  <c r="AW187" i="1"/>
  <c r="Q193" i="1"/>
  <c r="O193" i="1" s="1"/>
  <c r="R193" i="1" s="1"/>
  <c r="L193" i="1" s="1"/>
  <c r="M193" i="1" s="1"/>
  <c r="S195" i="1"/>
  <c r="AA197" i="1"/>
  <c r="AF201" i="1"/>
  <c r="AE201" i="1"/>
  <c r="AT201" i="1"/>
  <c r="AF204" i="1"/>
  <c r="AT206" i="1"/>
  <c r="S207" i="1"/>
  <c r="AA209" i="1"/>
  <c r="K212" i="1"/>
  <c r="N212" i="1"/>
  <c r="K215" i="1"/>
  <c r="K216" i="1"/>
  <c r="AT216" i="1"/>
  <c r="N217" i="1"/>
  <c r="AA226" i="1"/>
  <c r="AA282" i="1"/>
  <c r="W186" i="1"/>
  <c r="T192" i="1"/>
  <c r="U192" i="1" s="1"/>
  <c r="AW192" i="1"/>
  <c r="S197" i="1"/>
  <c r="AE198" i="1"/>
  <c r="N198" i="1"/>
  <c r="K200" i="1"/>
  <c r="N200" i="1"/>
  <c r="N201" i="1"/>
  <c r="AF202" i="1"/>
  <c r="AW207" i="1"/>
  <c r="S209" i="1"/>
  <c r="AE210" i="1"/>
  <c r="N210" i="1"/>
  <c r="T220" i="1"/>
  <c r="U220" i="1" s="1"/>
  <c r="Q222" i="1"/>
  <c r="O222" i="1" s="1"/>
  <c r="R222" i="1" s="1"/>
  <c r="AA222" i="1"/>
  <c r="K225" i="1"/>
  <c r="N225" i="1"/>
  <c r="AE225" i="1"/>
  <c r="AF226" i="1"/>
  <c r="AE226" i="1"/>
  <c r="AT226" i="1"/>
  <c r="K226" i="1"/>
  <c r="AA230" i="1"/>
  <c r="K233" i="1"/>
  <c r="N233" i="1"/>
  <c r="AF233" i="1"/>
  <c r="AE233" i="1"/>
  <c r="AW238" i="1"/>
  <c r="S238" i="1"/>
  <c r="AA245" i="1"/>
  <c r="T246" i="1"/>
  <c r="U246" i="1" s="1"/>
  <c r="AT248" i="1"/>
  <c r="K248" i="1"/>
  <c r="AF248" i="1"/>
  <c r="AE248" i="1"/>
  <c r="N248" i="1"/>
  <c r="AF207" i="1"/>
  <c r="AF211" i="1"/>
  <c r="S218" i="1"/>
  <c r="AB222" i="1"/>
  <c r="AA225" i="1"/>
  <c r="Q225" i="1"/>
  <c r="O225" i="1" s="1"/>
  <c r="R225" i="1" s="1"/>
  <c r="T230" i="1"/>
  <c r="U230" i="1" s="1"/>
  <c r="W231" i="1"/>
  <c r="S232" i="1"/>
  <c r="AA243" i="1"/>
  <c r="S248" i="1"/>
  <c r="AW248" i="1"/>
  <c r="Q256" i="1"/>
  <c r="O256" i="1" s="1"/>
  <c r="R256" i="1" s="1"/>
  <c r="L256" i="1" s="1"/>
  <c r="M256" i="1" s="1"/>
  <c r="AA256" i="1"/>
  <c r="AA257" i="1"/>
  <c r="V275" i="1"/>
  <c r="Z275" i="1" s="1"/>
  <c r="AC275" i="1"/>
  <c r="AB275" i="1"/>
  <c r="AF288" i="1"/>
  <c r="AE288" i="1"/>
  <c r="AT288" i="1"/>
  <c r="N288" i="1"/>
  <c r="K288" i="1"/>
  <c r="AA237" i="1"/>
  <c r="T247" i="1"/>
  <c r="U247" i="1" s="1"/>
  <c r="AA252" i="1"/>
  <c r="AA255" i="1"/>
  <c r="AA287" i="1"/>
  <c r="AE235" i="1"/>
  <c r="N235" i="1"/>
  <c r="AA241" i="1"/>
  <c r="AW242" i="1"/>
  <c r="S242" i="1"/>
  <c r="AT243" i="1"/>
  <c r="T252" i="1"/>
  <c r="U252" i="1" s="1"/>
  <c r="T256" i="1"/>
  <c r="U256" i="1" s="1"/>
  <c r="AA261" i="1"/>
  <c r="AF276" i="1"/>
  <c r="AE276" i="1"/>
  <c r="AT276" i="1"/>
  <c r="K276" i="1"/>
  <c r="N276" i="1"/>
  <c r="V279" i="1"/>
  <c r="Z279" i="1" s="1"/>
  <c r="S282" i="1"/>
  <c r="AW282" i="1"/>
  <c r="S217" i="1"/>
  <c r="AA229" i="1"/>
  <c r="Q229" i="1"/>
  <c r="O229" i="1" s="1"/>
  <c r="R229" i="1" s="1"/>
  <c r="L229" i="1" s="1"/>
  <c r="M229" i="1" s="1"/>
  <c r="AF230" i="1"/>
  <c r="AE230" i="1"/>
  <c r="AT230" i="1"/>
  <c r="AT235" i="1"/>
  <c r="K237" i="1"/>
  <c r="N237" i="1"/>
  <c r="AE238" i="1"/>
  <c r="AF238" i="1"/>
  <c r="V240" i="1"/>
  <c r="Z240" i="1" s="1"/>
  <c r="S244" i="1"/>
  <c r="AF251" i="1"/>
  <c r="AE251" i="1"/>
  <c r="N251" i="1"/>
  <c r="AT253" i="1"/>
  <c r="K253" i="1"/>
  <c r="AF253" i="1"/>
  <c r="AE253" i="1"/>
  <c r="N253" i="1"/>
  <c r="T263" i="1"/>
  <c r="U263" i="1" s="1"/>
  <c r="AA265" i="1"/>
  <c r="AB269" i="1"/>
  <c r="T287" i="1"/>
  <c r="U287" i="1" s="1"/>
  <c r="AW217" i="1"/>
  <c r="S224" i="1"/>
  <c r="AE227" i="1"/>
  <c r="N227" i="1"/>
  <c r="AA233" i="1"/>
  <c r="AT238" i="1"/>
  <c r="AA239" i="1"/>
  <c r="AW244" i="1"/>
  <c r="K245" i="1"/>
  <c r="AF245" i="1"/>
  <c r="AE245" i="1"/>
  <c r="AT245" i="1"/>
  <c r="AA248" i="1"/>
  <c r="AF250" i="1"/>
  <c r="AE250" i="1"/>
  <c r="AT250" i="1"/>
  <c r="N250" i="1"/>
  <c r="K250" i="1"/>
  <c r="T251" i="1"/>
  <c r="U251" i="1" s="1"/>
  <c r="AW258" i="1"/>
  <c r="S258" i="1"/>
  <c r="Q213" i="1"/>
  <c r="O213" i="1" s="1"/>
  <c r="R213" i="1" s="1"/>
  <c r="L213" i="1" s="1"/>
  <c r="M213" i="1" s="1"/>
  <c r="AA214" i="1"/>
  <c r="W219" i="1"/>
  <c r="AW224" i="1"/>
  <c r="W227" i="1"/>
  <c r="AT227" i="1"/>
  <c r="K229" i="1"/>
  <c r="N229" i="1"/>
  <c r="N230" i="1"/>
  <c r="K235" i="1"/>
  <c r="AW235" i="1"/>
  <c r="S236" i="1"/>
  <c r="N238" i="1"/>
  <c r="S245" i="1"/>
  <c r="AW245" i="1"/>
  <c r="AC249" i="1"/>
  <c r="AW254" i="1"/>
  <c r="Q264" i="1"/>
  <c r="O264" i="1" s="1"/>
  <c r="R264" i="1" s="1"/>
  <c r="L264" i="1" s="1"/>
  <c r="M264" i="1" s="1"/>
  <c r="AA264" i="1"/>
  <c r="K275" i="1"/>
  <c r="N275" i="1"/>
  <c r="AE275" i="1"/>
  <c r="AF275" i="1"/>
  <c r="AT275" i="1"/>
  <c r="AA283" i="1"/>
  <c r="AF284" i="1"/>
  <c r="AE284" i="1"/>
  <c r="AT284" i="1"/>
  <c r="N284" i="1"/>
  <c r="K284" i="1"/>
  <c r="AF232" i="1"/>
  <c r="W239" i="1"/>
  <c r="W243" i="1"/>
  <c r="AE247" i="1"/>
  <c r="N247" i="1"/>
  <c r="W251" i="1"/>
  <c r="W253" i="1"/>
  <c r="AF254" i="1"/>
  <c r="AA266" i="1"/>
  <c r="AW276" i="1"/>
  <c r="S276" i="1"/>
  <c r="AF246" i="1"/>
  <c r="AE246" i="1"/>
  <c r="K247" i="1"/>
  <c r="AW247" i="1"/>
  <c r="AA249" i="1"/>
  <c r="Q249" i="1"/>
  <c r="O249" i="1" s="1"/>
  <c r="R249" i="1" s="1"/>
  <c r="AA260" i="1"/>
  <c r="AA263" i="1"/>
  <c r="Q263" i="1"/>
  <c r="O263" i="1" s="1"/>
  <c r="R263" i="1" s="1"/>
  <c r="L263" i="1" s="1"/>
  <c r="M263" i="1" s="1"/>
  <c r="T264" i="1"/>
  <c r="U264" i="1" s="1"/>
  <c r="S266" i="1"/>
  <c r="AW266" i="1"/>
  <c r="T272" i="1"/>
  <c r="U272" i="1" s="1"/>
  <c r="T281" i="1"/>
  <c r="U281" i="1" s="1"/>
  <c r="AC291" i="1"/>
  <c r="AB291" i="1"/>
  <c r="AT246" i="1"/>
  <c r="AT254" i="1"/>
  <c r="S261" i="1"/>
  <c r="AW261" i="1"/>
  <c r="AA270" i="1"/>
  <c r="S278" i="1"/>
  <c r="AW278" i="1"/>
  <c r="T285" i="1"/>
  <c r="U285" i="1" s="1"/>
  <c r="S239" i="1"/>
  <c r="AW241" i="1"/>
  <c r="S243" i="1"/>
  <c r="AF247" i="1"/>
  <c r="K249" i="1"/>
  <c r="N249" i="1"/>
  <c r="K254" i="1"/>
  <c r="AA259" i="1"/>
  <c r="T260" i="1"/>
  <c r="U260" i="1" s="1"/>
  <c r="W261" i="1"/>
  <c r="AB277" i="1"/>
  <c r="N260" i="1"/>
  <c r="AT260" i="1"/>
  <c r="N264" i="1"/>
  <c r="AT264" i="1"/>
  <c r="AA276" i="1"/>
  <c r="AA290" i="1"/>
  <c r="AA291" i="1"/>
  <c r="Q291" i="1"/>
  <c r="O291" i="1" s="1"/>
  <c r="R291" i="1" s="1"/>
  <c r="L291" i="1" s="1"/>
  <c r="M291" i="1" s="1"/>
  <c r="AF292" i="1"/>
  <c r="AE292" i="1"/>
  <c r="AT292" i="1"/>
  <c r="N292" i="1"/>
  <c r="W255" i="1"/>
  <c r="K258" i="1"/>
  <c r="K262" i="1"/>
  <c r="AA274" i="1"/>
  <c r="T277" i="1"/>
  <c r="U277" i="1" s="1"/>
  <c r="AE285" i="1"/>
  <c r="N285" i="1"/>
  <c r="K285" i="1"/>
  <c r="AT285" i="1"/>
  <c r="Q254" i="1"/>
  <c r="O254" i="1" s="1"/>
  <c r="R254" i="1" s="1"/>
  <c r="L254" i="1" s="1"/>
  <c r="M254" i="1" s="1"/>
  <c r="AF255" i="1"/>
  <c r="AE255" i="1"/>
  <c r="K255" i="1"/>
  <c r="AT257" i="1"/>
  <c r="K257" i="1"/>
  <c r="AE257" i="1"/>
  <c r="AF259" i="1"/>
  <c r="AE259" i="1"/>
  <c r="N259" i="1"/>
  <c r="K259" i="1"/>
  <c r="AE260" i="1"/>
  <c r="AF263" i="1"/>
  <c r="AE263" i="1"/>
  <c r="N263" i="1"/>
  <c r="K263" i="1"/>
  <c r="AB264" i="1"/>
  <c r="AE264" i="1"/>
  <c r="AF268" i="1"/>
  <c r="AE268" i="1"/>
  <c r="AT268" i="1"/>
  <c r="N268" i="1"/>
  <c r="T270" i="1"/>
  <c r="U270" i="1" s="1"/>
  <c r="K271" i="1"/>
  <c r="N271" i="1"/>
  <c r="AF271" i="1"/>
  <c r="AA278" i="1"/>
  <c r="AE281" i="1"/>
  <c r="N281" i="1"/>
  <c r="AF281" i="1"/>
  <c r="AT281" i="1"/>
  <c r="AA289" i="1"/>
  <c r="T289" i="1"/>
  <c r="U289" i="1" s="1"/>
  <c r="AB289" i="1" s="1"/>
  <c r="AW255" i="1"/>
  <c r="S255" i="1"/>
  <c r="S257" i="1"/>
  <c r="AW257" i="1"/>
  <c r="N258" i="1"/>
  <c r="AT258" i="1"/>
  <c r="AF260" i="1"/>
  <c r="AT261" i="1"/>
  <c r="K261" i="1"/>
  <c r="AE261" i="1"/>
  <c r="N262" i="1"/>
  <c r="AT262" i="1"/>
  <c r="AF264" i="1"/>
  <c r="AT265" i="1"/>
  <c r="K265" i="1"/>
  <c r="AE265" i="1"/>
  <c r="T267" i="1"/>
  <c r="U267" i="1" s="1"/>
  <c r="AE269" i="1"/>
  <c r="N269" i="1"/>
  <c r="K269" i="1"/>
  <c r="AT269" i="1"/>
  <c r="AW270" i="1"/>
  <c r="AB273" i="1"/>
  <c r="AE273" i="1"/>
  <c r="N273" i="1"/>
  <c r="K273" i="1"/>
  <c r="L273" i="1" s="1"/>
  <c r="M273" i="1" s="1"/>
  <c r="S259" i="1"/>
  <c r="K267" i="1"/>
  <c r="N267" i="1"/>
  <c r="AT270" i="1"/>
  <c r="K270" i="1"/>
  <c r="AF270" i="1"/>
  <c r="AA275" i="1"/>
  <c r="Q275" i="1"/>
  <c r="O275" i="1" s="1"/>
  <c r="R275" i="1" s="1"/>
  <c r="L275" i="1" s="1"/>
  <c r="M275" i="1" s="1"/>
  <c r="T280" i="1"/>
  <c r="U280" i="1" s="1"/>
  <c r="AB280" i="1" s="1"/>
  <c r="W281" i="1"/>
  <c r="K283" i="1"/>
  <c r="N283" i="1"/>
  <c r="AW289" i="1"/>
  <c r="AE267" i="1"/>
  <c r="S268" i="1"/>
  <c r="T271" i="1"/>
  <c r="U271" i="1" s="1"/>
  <c r="Q271" i="1" s="1"/>
  <c r="O271" i="1" s="1"/>
  <c r="R271" i="1" s="1"/>
  <c r="AD275" i="1"/>
  <c r="AA279" i="1"/>
  <c r="AF280" i="1"/>
  <c r="AE280" i="1"/>
  <c r="AT280" i="1"/>
  <c r="AE283" i="1"/>
  <c r="S284" i="1"/>
  <c r="K287" i="1"/>
  <c r="N287" i="1"/>
  <c r="AT290" i="1"/>
  <c r="K290" i="1"/>
  <c r="AF290" i="1"/>
  <c r="K291" i="1"/>
  <c r="N291" i="1"/>
  <c r="AF267" i="1"/>
  <c r="Q272" i="1"/>
  <c r="O272" i="1" s="1"/>
  <c r="R272" i="1" s="1"/>
  <c r="S274" i="1"/>
  <c r="AE277" i="1"/>
  <c r="N277" i="1"/>
  <c r="AF283" i="1"/>
  <c r="AA288" i="1"/>
  <c r="S290" i="1"/>
  <c r="AB292" i="1"/>
  <c r="AA292" i="1"/>
  <c r="AA267" i="1"/>
  <c r="AW269" i="1"/>
  <c r="AE270" i="1"/>
  <c r="AA271" i="1"/>
  <c r="AW274" i="1"/>
  <c r="W277" i="1"/>
  <c r="AT277" i="1"/>
  <c r="K279" i="1"/>
  <c r="N279" i="1"/>
  <c r="N280" i="1"/>
  <c r="AW285" i="1"/>
  <c r="S286" i="1"/>
  <c r="AE289" i="1"/>
  <c r="N289" i="1"/>
  <c r="N290" i="1"/>
  <c r="AW290" i="1"/>
  <c r="Q155" i="1" l="1"/>
  <c r="O155" i="1" s="1"/>
  <c r="R155" i="1" s="1"/>
  <c r="L155" i="1" s="1"/>
  <c r="M155" i="1" s="1"/>
  <c r="AB155" i="1"/>
  <c r="AD288" i="1"/>
  <c r="AB62" i="1"/>
  <c r="Q62" i="1"/>
  <c r="O62" i="1" s="1"/>
  <c r="R62" i="1" s="1"/>
  <c r="L62" i="1" s="1"/>
  <c r="M62" i="1" s="1"/>
  <c r="Q37" i="1"/>
  <c r="O37" i="1" s="1"/>
  <c r="R37" i="1" s="1"/>
  <c r="L37" i="1" s="1"/>
  <c r="M37" i="1" s="1"/>
  <c r="AB37" i="1"/>
  <c r="Q143" i="1"/>
  <c r="O143" i="1" s="1"/>
  <c r="R143" i="1" s="1"/>
  <c r="AB143" i="1"/>
  <c r="Q288" i="1"/>
  <c r="O288" i="1" s="1"/>
  <c r="R288" i="1" s="1"/>
  <c r="L288" i="1" s="1"/>
  <c r="M288" i="1" s="1"/>
  <c r="AD200" i="1"/>
  <c r="AD51" i="1"/>
  <c r="V51" i="1"/>
  <c r="Z51" i="1" s="1"/>
  <c r="Q289" i="1"/>
  <c r="O289" i="1" s="1"/>
  <c r="R289" i="1" s="1"/>
  <c r="L289" i="1" s="1"/>
  <c r="M289" i="1" s="1"/>
  <c r="Q234" i="1"/>
  <c r="O234" i="1" s="1"/>
  <c r="R234" i="1" s="1"/>
  <c r="L234" i="1" s="1"/>
  <c r="M234" i="1" s="1"/>
  <c r="Q269" i="1"/>
  <c r="O269" i="1" s="1"/>
  <c r="R269" i="1" s="1"/>
  <c r="AB147" i="1"/>
  <c r="L182" i="1"/>
  <c r="M182" i="1" s="1"/>
  <c r="AD107" i="1"/>
  <c r="AB254" i="1"/>
  <c r="AD254" i="1" s="1"/>
  <c r="AC269" i="1"/>
  <c r="AD269" i="1" s="1"/>
  <c r="L200" i="1"/>
  <c r="M200" i="1" s="1"/>
  <c r="AC234" i="1"/>
  <c r="AB288" i="1"/>
  <c r="V292" i="1"/>
  <c r="Z292" i="1" s="1"/>
  <c r="V254" i="1"/>
  <c r="Z254" i="1" s="1"/>
  <c r="V288" i="1"/>
  <c r="Z288" i="1" s="1"/>
  <c r="AB279" i="1"/>
  <c r="AD279" i="1" s="1"/>
  <c r="L204" i="1"/>
  <c r="M204" i="1" s="1"/>
  <c r="AC162" i="1"/>
  <c r="AD162" i="1" s="1"/>
  <c r="Q139" i="1"/>
  <c r="O139" i="1" s="1"/>
  <c r="R139" i="1" s="1"/>
  <c r="L139" i="1" s="1"/>
  <c r="M139" i="1" s="1"/>
  <c r="L134" i="1"/>
  <c r="M134" i="1" s="1"/>
  <c r="Q51" i="1"/>
  <c r="O51" i="1" s="1"/>
  <c r="R51" i="1" s="1"/>
  <c r="L51" i="1" s="1"/>
  <c r="M51" i="1" s="1"/>
  <c r="Q78" i="1"/>
  <c r="O78" i="1" s="1"/>
  <c r="R78" i="1" s="1"/>
  <c r="L78" i="1" s="1"/>
  <c r="M78" i="1" s="1"/>
  <c r="AB43" i="1"/>
  <c r="AC47" i="1"/>
  <c r="AD47" i="1" s="1"/>
  <c r="AD31" i="1"/>
  <c r="Q292" i="1"/>
  <c r="O292" i="1" s="1"/>
  <c r="R292" i="1" s="1"/>
  <c r="L292" i="1" s="1"/>
  <c r="M292" i="1" s="1"/>
  <c r="AB249" i="1"/>
  <c r="AD249" i="1" s="1"/>
  <c r="AC279" i="1"/>
  <c r="AB234" i="1"/>
  <c r="AB153" i="1"/>
  <c r="V162" i="1"/>
  <c r="Z162" i="1" s="1"/>
  <c r="AD126" i="1"/>
  <c r="AB82" i="1"/>
  <c r="V96" i="1"/>
  <c r="Z96" i="1" s="1"/>
  <c r="Q47" i="1"/>
  <c r="O47" i="1" s="1"/>
  <c r="R47" i="1" s="1"/>
  <c r="L47" i="1" s="1"/>
  <c r="M47" i="1" s="1"/>
  <c r="AC43" i="1"/>
  <c r="Q35" i="1"/>
  <c r="O35" i="1" s="1"/>
  <c r="R35" i="1" s="1"/>
  <c r="AB51" i="1"/>
  <c r="L249" i="1"/>
  <c r="M249" i="1" s="1"/>
  <c r="AD81" i="1"/>
  <c r="AB35" i="1"/>
  <c r="AD35" i="1" s="1"/>
  <c r="AD173" i="1"/>
  <c r="AD291" i="1"/>
  <c r="AD39" i="1"/>
  <c r="AB57" i="1"/>
  <c r="L156" i="1"/>
  <c r="M156" i="1" s="1"/>
  <c r="Q162" i="1"/>
  <c r="O162" i="1" s="1"/>
  <c r="R162" i="1" s="1"/>
  <c r="L162" i="1" s="1"/>
  <c r="M162" i="1" s="1"/>
  <c r="V47" i="1"/>
  <c r="Z47" i="1" s="1"/>
  <c r="V35" i="1"/>
  <c r="Z35" i="1" s="1"/>
  <c r="AD273" i="1"/>
  <c r="AD196" i="1"/>
  <c r="Q130" i="1"/>
  <c r="O130" i="1" s="1"/>
  <c r="R130" i="1" s="1"/>
  <c r="L130" i="1" s="1"/>
  <c r="M130" i="1" s="1"/>
  <c r="L33" i="1"/>
  <c r="M33" i="1" s="1"/>
  <c r="V190" i="1"/>
  <c r="Z190" i="1" s="1"/>
  <c r="AC190" i="1"/>
  <c r="AB190" i="1"/>
  <c r="Q190" i="1"/>
  <c r="O190" i="1" s="1"/>
  <c r="R190" i="1" s="1"/>
  <c r="L190" i="1" s="1"/>
  <c r="M190" i="1" s="1"/>
  <c r="V98" i="1"/>
  <c r="Z98" i="1" s="1"/>
  <c r="AC98" i="1"/>
  <c r="AB98" i="1"/>
  <c r="Q98" i="1"/>
  <c r="O98" i="1" s="1"/>
  <c r="R98" i="1" s="1"/>
  <c r="L98" i="1" s="1"/>
  <c r="M98" i="1" s="1"/>
  <c r="V250" i="1"/>
  <c r="Z250" i="1" s="1"/>
  <c r="AC250" i="1"/>
  <c r="T261" i="1"/>
  <c r="U261" i="1" s="1"/>
  <c r="T201" i="1"/>
  <c r="U201" i="1" s="1"/>
  <c r="V135" i="1"/>
  <c r="Z135" i="1" s="1"/>
  <c r="AC135" i="1"/>
  <c r="Q135" i="1"/>
  <c r="O135" i="1" s="1"/>
  <c r="R135" i="1" s="1"/>
  <c r="L135" i="1" s="1"/>
  <c r="M135" i="1" s="1"/>
  <c r="T42" i="1"/>
  <c r="U42" i="1" s="1"/>
  <c r="V281" i="1"/>
  <c r="Z281" i="1" s="1"/>
  <c r="AC281" i="1"/>
  <c r="AB281" i="1"/>
  <c r="Q281" i="1"/>
  <c r="O281" i="1" s="1"/>
  <c r="R281" i="1" s="1"/>
  <c r="L281" i="1" s="1"/>
  <c r="M281" i="1" s="1"/>
  <c r="T232" i="1"/>
  <c r="U232" i="1" s="1"/>
  <c r="T228" i="1"/>
  <c r="U228" i="1" s="1"/>
  <c r="V235" i="1"/>
  <c r="Z235" i="1" s="1"/>
  <c r="AC235" i="1"/>
  <c r="AB235" i="1"/>
  <c r="Q235" i="1"/>
  <c r="O235" i="1" s="1"/>
  <c r="R235" i="1" s="1"/>
  <c r="L235" i="1" s="1"/>
  <c r="M235" i="1" s="1"/>
  <c r="T177" i="1"/>
  <c r="U177" i="1" s="1"/>
  <c r="V86" i="1"/>
  <c r="Z86" i="1" s="1"/>
  <c r="AC86" i="1"/>
  <c r="AB86" i="1"/>
  <c r="Q86" i="1"/>
  <c r="O86" i="1" s="1"/>
  <c r="R86" i="1" s="1"/>
  <c r="L86" i="1" s="1"/>
  <c r="M86" i="1" s="1"/>
  <c r="AC99" i="1"/>
  <c r="V99" i="1"/>
  <c r="Z99" i="1" s="1"/>
  <c r="Q99" i="1"/>
  <c r="O99" i="1" s="1"/>
  <c r="R99" i="1" s="1"/>
  <c r="L99" i="1" s="1"/>
  <c r="M99" i="1" s="1"/>
  <c r="AB99" i="1"/>
  <c r="V89" i="1"/>
  <c r="Z89" i="1" s="1"/>
  <c r="AC89" i="1"/>
  <c r="AB89" i="1"/>
  <c r="Q89" i="1"/>
  <c r="O89" i="1" s="1"/>
  <c r="R89" i="1" s="1"/>
  <c r="L89" i="1" s="1"/>
  <c r="M89" i="1" s="1"/>
  <c r="T274" i="1"/>
  <c r="U274" i="1" s="1"/>
  <c r="AD229" i="1"/>
  <c r="T238" i="1"/>
  <c r="U238" i="1" s="1"/>
  <c r="AC220" i="1"/>
  <c r="AB220" i="1"/>
  <c r="V220" i="1"/>
  <c r="Z220" i="1" s="1"/>
  <c r="AD212" i="1"/>
  <c r="T159" i="1"/>
  <c r="U159" i="1" s="1"/>
  <c r="Q220" i="1"/>
  <c r="O220" i="1" s="1"/>
  <c r="R220" i="1" s="1"/>
  <c r="L220" i="1" s="1"/>
  <c r="M220" i="1" s="1"/>
  <c r="V160" i="1"/>
  <c r="Z160" i="1" s="1"/>
  <c r="AC160" i="1"/>
  <c r="AB160" i="1"/>
  <c r="T118" i="1"/>
  <c r="U118" i="1" s="1"/>
  <c r="AC117" i="1"/>
  <c r="AD117" i="1" s="1"/>
  <c r="V117" i="1"/>
  <c r="Z117" i="1" s="1"/>
  <c r="AB117" i="1"/>
  <c r="Q117" i="1"/>
  <c r="O117" i="1" s="1"/>
  <c r="R117" i="1" s="1"/>
  <c r="L117" i="1" s="1"/>
  <c r="M117" i="1" s="1"/>
  <c r="AC115" i="1"/>
  <c r="V115" i="1"/>
  <c r="Z115" i="1" s="1"/>
  <c r="Q115" i="1"/>
  <c r="O115" i="1" s="1"/>
  <c r="R115" i="1" s="1"/>
  <c r="L115" i="1" s="1"/>
  <c r="M115" i="1" s="1"/>
  <c r="AB115" i="1"/>
  <c r="V105" i="1"/>
  <c r="Z105" i="1" s="1"/>
  <c r="AC105" i="1"/>
  <c r="Q105" i="1"/>
  <c r="O105" i="1" s="1"/>
  <c r="R105" i="1" s="1"/>
  <c r="L105" i="1" s="1"/>
  <c r="M105" i="1" s="1"/>
  <c r="AB105" i="1"/>
  <c r="T60" i="1"/>
  <c r="U60" i="1" s="1"/>
  <c r="T243" i="1"/>
  <c r="U243" i="1" s="1"/>
  <c r="T242" i="1"/>
  <c r="U242" i="1" s="1"/>
  <c r="T209" i="1"/>
  <c r="U209" i="1" s="1"/>
  <c r="T191" i="1"/>
  <c r="U191" i="1" s="1"/>
  <c r="V146" i="1"/>
  <c r="Z146" i="1" s="1"/>
  <c r="AC146" i="1"/>
  <c r="AB146" i="1"/>
  <c r="T259" i="1"/>
  <c r="U259" i="1" s="1"/>
  <c r="T245" i="1"/>
  <c r="U245" i="1" s="1"/>
  <c r="AC246" i="1"/>
  <c r="AB246" i="1"/>
  <c r="V246" i="1"/>
  <c r="Z246" i="1" s="1"/>
  <c r="Q246" i="1"/>
  <c r="O246" i="1" s="1"/>
  <c r="R246" i="1" s="1"/>
  <c r="L246" i="1" s="1"/>
  <c r="M246" i="1" s="1"/>
  <c r="V189" i="1"/>
  <c r="Z189" i="1" s="1"/>
  <c r="AC189" i="1"/>
  <c r="AB189" i="1"/>
  <c r="T163" i="1"/>
  <c r="U163" i="1" s="1"/>
  <c r="AC270" i="1"/>
  <c r="AD270" i="1" s="1"/>
  <c r="V270" i="1"/>
  <c r="Z270" i="1" s="1"/>
  <c r="AB135" i="1"/>
  <c r="V74" i="1"/>
  <c r="Z74" i="1" s="1"/>
  <c r="AC74" i="1"/>
  <c r="AD74" i="1" s="1"/>
  <c r="Q74" i="1"/>
  <c r="O74" i="1" s="1"/>
  <c r="R74" i="1" s="1"/>
  <c r="L74" i="1" s="1"/>
  <c r="M74" i="1" s="1"/>
  <c r="L63" i="1"/>
  <c r="M63" i="1" s="1"/>
  <c r="V267" i="1"/>
  <c r="Z267" i="1" s="1"/>
  <c r="AC267" i="1"/>
  <c r="AB267" i="1"/>
  <c r="Q267" i="1"/>
  <c r="O267" i="1" s="1"/>
  <c r="R267" i="1" s="1"/>
  <c r="L267" i="1" s="1"/>
  <c r="M267" i="1" s="1"/>
  <c r="V285" i="1"/>
  <c r="Z285" i="1" s="1"/>
  <c r="AC285" i="1"/>
  <c r="Q285" i="1"/>
  <c r="O285" i="1" s="1"/>
  <c r="R285" i="1" s="1"/>
  <c r="L285" i="1" s="1"/>
  <c r="M285" i="1" s="1"/>
  <c r="AB285" i="1"/>
  <c r="V156" i="1"/>
  <c r="Z156" i="1" s="1"/>
  <c r="AC156" i="1"/>
  <c r="AB156" i="1"/>
  <c r="T140" i="1"/>
  <c r="U140" i="1" s="1"/>
  <c r="AD208" i="1"/>
  <c r="T72" i="1"/>
  <c r="U72" i="1" s="1"/>
  <c r="T286" i="1"/>
  <c r="U286" i="1" s="1"/>
  <c r="L271" i="1"/>
  <c r="M271" i="1" s="1"/>
  <c r="V263" i="1"/>
  <c r="Z263" i="1" s="1"/>
  <c r="AC263" i="1"/>
  <c r="AB263" i="1"/>
  <c r="AB250" i="1"/>
  <c r="T248" i="1"/>
  <c r="U248" i="1" s="1"/>
  <c r="V230" i="1"/>
  <c r="Z230" i="1" s="1"/>
  <c r="AC230" i="1"/>
  <c r="AB230" i="1"/>
  <c r="T195" i="1"/>
  <c r="U195" i="1" s="1"/>
  <c r="T262" i="1"/>
  <c r="U262" i="1" s="1"/>
  <c r="V186" i="1"/>
  <c r="Z186" i="1" s="1"/>
  <c r="AC186" i="1"/>
  <c r="AD186" i="1" s="1"/>
  <c r="AB186" i="1"/>
  <c r="Q186" i="1"/>
  <c r="O186" i="1" s="1"/>
  <c r="R186" i="1" s="1"/>
  <c r="L186" i="1" s="1"/>
  <c r="M186" i="1" s="1"/>
  <c r="T171" i="1"/>
  <c r="U171" i="1" s="1"/>
  <c r="L216" i="1"/>
  <c r="M216" i="1" s="1"/>
  <c r="L143" i="1"/>
  <c r="M143" i="1" s="1"/>
  <c r="T79" i="1"/>
  <c r="U79" i="1" s="1"/>
  <c r="V142" i="1"/>
  <c r="Z142" i="1" s="1"/>
  <c r="Q142" i="1"/>
  <c r="O142" i="1" s="1"/>
  <c r="R142" i="1" s="1"/>
  <c r="L142" i="1" s="1"/>
  <c r="M142" i="1" s="1"/>
  <c r="AB142" i="1"/>
  <c r="AC142" i="1"/>
  <c r="V170" i="1"/>
  <c r="Z170" i="1" s="1"/>
  <c r="AC170" i="1"/>
  <c r="Q170" i="1"/>
  <c r="O170" i="1" s="1"/>
  <c r="R170" i="1" s="1"/>
  <c r="L170" i="1" s="1"/>
  <c r="M170" i="1" s="1"/>
  <c r="AB170" i="1"/>
  <c r="V280" i="1"/>
  <c r="Z280" i="1" s="1"/>
  <c r="AC280" i="1"/>
  <c r="AD280" i="1" s="1"/>
  <c r="Q280" i="1"/>
  <c r="O280" i="1" s="1"/>
  <c r="R280" i="1" s="1"/>
  <c r="L280" i="1" s="1"/>
  <c r="M280" i="1" s="1"/>
  <c r="T276" i="1"/>
  <c r="U276" i="1" s="1"/>
  <c r="T218" i="1"/>
  <c r="U218" i="1" s="1"/>
  <c r="T187" i="1"/>
  <c r="U187" i="1" s="1"/>
  <c r="T128" i="1"/>
  <c r="U128" i="1" s="1"/>
  <c r="AC179" i="1"/>
  <c r="V179" i="1"/>
  <c r="Z179" i="1" s="1"/>
  <c r="AB179" i="1"/>
  <c r="T113" i="1"/>
  <c r="U113" i="1" s="1"/>
  <c r="V223" i="1"/>
  <c r="Z223" i="1" s="1"/>
  <c r="AC223" i="1"/>
  <c r="AB223" i="1"/>
  <c r="V227" i="1"/>
  <c r="Z227" i="1" s="1"/>
  <c r="AC227" i="1"/>
  <c r="AD227" i="1" s="1"/>
  <c r="Q227" i="1"/>
  <c r="O227" i="1" s="1"/>
  <c r="R227" i="1" s="1"/>
  <c r="L227" i="1" s="1"/>
  <c r="M227" i="1" s="1"/>
  <c r="V21" i="1"/>
  <c r="Z21" i="1" s="1"/>
  <c r="AC21" i="1"/>
  <c r="Q21" i="1"/>
  <c r="O21" i="1" s="1"/>
  <c r="R21" i="1" s="1"/>
  <c r="L21" i="1" s="1"/>
  <c r="M21" i="1" s="1"/>
  <c r="AB21" i="1"/>
  <c r="T255" i="1"/>
  <c r="U255" i="1" s="1"/>
  <c r="V150" i="1"/>
  <c r="Z150" i="1" s="1"/>
  <c r="AC150" i="1"/>
  <c r="AB150" i="1"/>
  <c r="Q150" i="1"/>
  <c r="O150" i="1" s="1"/>
  <c r="R150" i="1" s="1"/>
  <c r="L150" i="1" s="1"/>
  <c r="M150" i="1" s="1"/>
  <c r="V253" i="1"/>
  <c r="Z253" i="1" s="1"/>
  <c r="AC253" i="1"/>
  <c r="Q253" i="1"/>
  <c r="O253" i="1" s="1"/>
  <c r="R253" i="1" s="1"/>
  <c r="L253" i="1" s="1"/>
  <c r="M253" i="1" s="1"/>
  <c r="L225" i="1"/>
  <c r="M225" i="1" s="1"/>
  <c r="T215" i="1"/>
  <c r="U215" i="1" s="1"/>
  <c r="V198" i="1"/>
  <c r="Z198" i="1" s="1"/>
  <c r="AC198" i="1"/>
  <c r="AB198" i="1"/>
  <c r="Q198" i="1"/>
  <c r="O198" i="1" s="1"/>
  <c r="R198" i="1" s="1"/>
  <c r="L198" i="1" s="1"/>
  <c r="M198" i="1" s="1"/>
  <c r="T48" i="1"/>
  <c r="U48" i="1" s="1"/>
  <c r="T16" i="1"/>
  <c r="U16" i="1" s="1"/>
  <c r="AB101" i="1"/>
  <c r="V101" i="1"/>
  <c r="Z101" i="1" s="1"/>
  <c r="AC101" i="1"/>
  <c r="V66" i="1"/>
  <c r="Z66" i="1" s="1"/>
  <c r="AC66" i="1"/>
  <c r="AD66" i="1" s="1"/>
  <c r="Q66" i="1"/>
  <c r="O66" i="1" s="1"/>
  <c r="R66" i="1" s="1"/>
  <c r="L66" i="1" s="1"/>
  <c r="M66" i="1" s="1"/>
  <c r="AB66" i="1"/>
  <c r="T244" i="1"/>
  <c r="U244" i="1" s="1"/>
  <c r="T197" i="1"/>
  <c r="U197" i="1" s="1"/>
  <c r="V119" i="1"/>
  <c r="Z119" i="1" s="1"/>
  <c r="AC119" i="1"/>
  <c r="Q119" i="1"/>
  <c r="O119" i="1" s="1"/>
  <c r="R119" i="1" s="1"/>
  <c r="L119" i="1" s="1"/>
  <c r="M119" i="1" s="1"/>
  <c r="AB119" i="1"/>
  <c r="T76" i="1"/>
  <c r="U76" i="1" s="1"/>
  <c r="T22" i="1"/>
  <c r="U22" i="1" s="1"/>
  <c r="V260" i="1"/>
  <c r="Z260" i="1" s="1"/>
  <c r="AC260" i="1"/>
  <c r="Q260" i="1"/>
  <c r="O260" i="1" s="1"/>
  <c r="R260" i="1" s="1"/>
  <c r="L260" i="1" s="1"/>
  <c r="M260" i="1" s="1"/>
  <c r="AC192" i="1"/>
  <c r="AB192" i="1"/>
  <c r="V192" i="1"/>
  <c r="Z192" i="1" s="1"/>
  <c r="T32" i="1"/>
  <c r="U32" i="1" s="1"/>
  <c r="T38" i="1"/>
  <c r="U38" i="1" s="1"/>
  <c r="T236" i="1"/>
  <c r="U236" i="1" s="1"/>
  <c r="AB270" i="1"/>
  <c r="AB260" i="1"/>
  <c r="V283" i="1"/>
  <c r="Z283" i="1" s="1"/>
  <c r="AB283" i="1"/>
  <c r="AC283" i="1"/>
  <c r="AD283" i="1" s="1"/>
  <c r="T266" i="1"/>
  <c r="U266" i="1" s="1"/>
  <c r="T217" i="1"/>
  <c r="U217" i="1" s="1"/>
  <c r="V252" i="1"/>
  <c r="Z252" i="1" s="1"/>
  <c r="AC252" i="1"/>
  <c r="AB252" i="1"/>
  <c r="Q252" i="1"/>
  <c r="O252" i="1" s="1"/>
  <c r="R252" i="1" s="1"/>
  <c r="L252" i="1" s="1"/>
  <c r="M252" i="1" s="1"/>
  <c r="V247" i="1"/>
  <c r="Z247" i="1" s="1"/>
  <c r="AC247" i="1"/>
  <c r="AD247" i="1" s="1"/>
  <c r="AB247" i="1"/>
  <c r="Q247" i="1"/>
  <c r="O247" i="1" s="1"/>
  <c r="R247" i="1" s="1"/>
  <c r="L247" i="1" s="1"/>
  <c r="M247" i="1" s="1"/>
  <c r="T284" i="1"/>
  <c r="U284" i="1" s="1"/>
  <c r="AB253" i="1"/>
  <c r="Q270" i="1"/>
  <c r="O270" i="1" s="1"/>
  <c r="R270" i="1" s="1"/>
  <c r="L270" i="1" s="1"/>
  <c r="M270" i="1" s="1"/>
  <c r="AD292" i="1"/>
  <c r="V287" i="1"/>
  <c r="Z287" i="1" s="1"/>
  <c r="AC287" i="1"/>
  <c r="Q287" i="1"/>
  <c r="O287" i="1" s="1"/>
  <c r="R287" i="1" s="1"/>
  <c r="L287" i="1" s="1"/>
  <c r="M287" i="1" s="1"/>
  <c r="AB287" i="1"/>
  <c r="Q250" i="1"/>
  <c r="O250" i="1" s="1"/>
  <c r="R250" i="1" s="1"/>
  <c r="L250" i="1" s="1"/>
  <c r="M250" i="1" s="1"/>
  <c r="T183" i="1"/>
  <c r="U183" i="1" s="1"/>
  <c r="T205" i="1"/>
  <c r="U205" i="1" s="1"/>
  <c r="Q192" i="1"/>
  <c r="O192" i="1" s="1"/>
  <c r="R192" i="1" s="1"/>
  <c r="L192" i="1" s="1"/>
  <c r="M192" i="1" s="1"/>
  <c r="AC161" i="1"/>
  <c r="V161" i="1"/>
  <c r="Z161" i="1" s="1"/>
  <c r="AB161" i="1"/>
  <c r="Q101" i="1"/>
  <c r="O101" i="1" s="1"/>
  <c r="R101" i="1" s="1"/>
  <c r="L101" i="1" s="1"/>
  <c r="M101" i="1" s="1"/>
  <c r="T111" i="1"/>
  <c r="U111" i="1" s="1"/>
  <c r="V61" i="1"/>
  <c r="Z61" i="1" s="1"/>
  <c r="AC61" i="1"/>
  <c r="V29" i="1"/>
  <c r="Z29" i="1" s="1"/>
  <c r="AC29" i="1"/>
  <c r="AD29" i="1" s="1"/>
  <c r="AC121" i="1"/>
  <c r="V121" i="1"/>
  <c r="Z121" i="1" s="1"/>
  <c r="AB121" i="1"/>
  <c r="T28" i="1"/>
  <c r="U28" i="1" s="1"/>
  <c r="L279" i="1"/>
  <c r="M279" i="1" s="1"/>
  <c r="V265" i="1"/>
  <c r="Z265" i="1" s="1"/>
  <c r="AC265" i="1"/>
  <c r="AD265" i="1" s="1"/>
  <c r="L181" i="1"/>
  <c r="M181" i="1" s="1"/>
  <c r="V168" i="1"/>
  <c r="Z168" i="1" s="1"/>
  <c r="AC168" i="1"/>
  <c r="AB168" i="1"/>
  <c r="V180" i="1"/>
  <c r="Z180" i="1" s="1"/>
  <c r="AC180" i="1"/>
  <c r="V194" i="1"/>
  <c r="Z194" i="1" s="1"/>
  <c r="AC194" i="1"/>
  <c r="AB194" i="1"/>
  <c r="V127" i="1"/>
  <c r="Z127" i="1" s="1"/>
  <c r="AC127" i="1"/>
  <c r="AD127" i="1" s="1"/>
  <c r="T169" i="1"/>
  <c r="U169" i="1" s="1"/>
  <c r="AC185" i="1"/>
  <c r="AB185" i="1"/>
  <c r="V185" i="1"/>
  <c r="Z185" i="1" s="1"/>
  <c r="V176" i="1"/>
  <c r="Z176" i="1" s="1"/>
  <c r="AC176" i="1"/>
  <c r="AB176" i="1"/>
  <c r="T104" i="1"/>
  <c r="U104" i="1" s="1"/>
  <c r="T148" i="1"/>
  <c r="U148" i="1" s="1"/>
  <c r="T226" i="1"/>
  <c r="U226" i="1" s="1"/>
  <c r="T188" i="1"/>
  <c r="U188" i="1" s="1"/>
  <c r="AC137" i="1"/>
  <c r="V137" i="1"/>
  <c r="Z137" i="1" s="1"/>
  <c r="AB137" i="1"/>
  <c r="T103" i="1"/>
  <c r="U103" i="1" s="1"/>
  <c r="Q121" i="1"/>
  <c r="O121" i="1" s="1"/>
  <c r="R121" i="1" s="1"/>
  <c r="L121" i="1" s="1"/>
  <c r="M121" i="1" s="1"/>
  <c r="T83" i="1"/>
  <c r="U83" i="1" s="1"/>
  <c r="T144" i="1"/>
  <c r="U144" i="1" s="1"/>
  <c r="T95" i="1"/>
  <c r="U95" i="1" s="1"/>
  <c r="V70" i="1"/>
  <c r="Z70" i="1" s="1"/>
  <c r="AC70" i="1"/>
  <c r="AD70" i="1" s="1"/>
  <c r="V112" i="1"/>
  <c r="Z112" i="1" s="1"/>
  <c r="AC112" i="1"/>
  <c r="AD112" i="1" s="1"/>
  <c r="Q112" i="1"/>
  <c r="O112" i="1" s="1"/>
  <c r="R112" i="1" s="1"/>
  <c r="L112" i="1" s="1"/>
  <c r="M112" i="1" s="1"/>
  <c r="T56" i="1"/>
  <c r="U56" i="1" s="1"/>
  <c r="T24" i="1"/>
  <c r="U24" i="1" s="1"/>
  <c r="V138" i="1"/>
  <c r="Z138" i="1" s="1"/>
  <c r="AC138" i="1"/>
  <c r="AB138" i="1"/>
  <c r="V65" i="1"/>
  <c r="Z65" i="1" s="1"/>
  <c r="AC65" i="1"/>
  <c r="AD65" i="1" s="1"/>
  <c r="AD96" i="1"/>
  <c r="Q61" i="1"/>
  <c r="O61" i="1" s="1"/>
  <c r="R61" i="1" s="1"/>
  <c r="L61" i="1" s="1"/>
  <c r="M61" i="1" s="1"/>
  <c r="L81" i="1"/>
  <c r="M81" i="1" s="1"/>
  <c r="L35" i="1"/>
  <c r="M35" i="1" s="1"/>
  <c r="V69" i="1"/>
  <c r="Z69" i="1" s="1"/>
  <c r="AC69" i="1"/>
  <c r="AB69" i="1"/>
  <c r="T71" i="1"/>
  <c r="U71" i="1" s="1"/>
  <c r="V45" i="1"/>
  <c r="Z45" i="1" s="1"/>
  <c r="AC45" i="1"/>
  <c r="T100" i="1"/>
  <c r="U100" i="1" s="1"/>
  <c r="T290" i="1"/>
  <c r="U290" i="1" s="1"/>
  <c r="L272" i="1"/>
  <c r="M272" i="1" s="1"/>
  <c r="T257" i="1"/>
  <c r="U257" i="1" s="1"/>
  <c r="T278" i="1"/>
  <c r="U278" i="1" s="1"/>
  <c r="AB272" i="1"/>
  <c r="V272" i="1"/>
  <c r="Z272" i="1" s="1"/>
  <c r="AC272" i="1"/>
  <c r="V251" i="1"/>
  <c r="Z251" i="1" s="1"/>
  <c r="AC251" i="1"/>
  <c r="T224" i="1"/>
  <c r="U224" i="1" s="1"/>
  <c r="L269" i="1"/>
  <c r="M269" i="1" s="1"/>
  <c r="V256" i="1"/>
  <c r="Z256" i="1" s="1"/>
  <c r="AC256" i="1"/>
  <c r="AB256" i="1"/>
  <c r="AC241" i="1"/>
  <c r="V241" i="1"/>
  <c r="Z241" i="1" s="1"/>
  <c r="AB241" i="1"/>
  <c r="Q251" i="1"/>
  <c r="O251" i="1" s="1"/>
  <c r="R251" i="1" s="1"/>
  <c r="L251" i="1" s="1"/>
  <c r="M251" i="1" s="1"/>
  <c r="L212" i="1"/>
  <c r="M212" i="1" s="1"/>
  <c r="AC216" i="1"/>
  <c r="V216" i="1"/>
  <c r="Z216" i="1" s="1"/>
  <c r="Q180" i="1"/>
  <c r="O180" i="1" s="1"/>
  <c r="R180" i="1" s="1"/>
  <c r="L180" i="1" s="1"/>
  <c r="M180" i="1" s="1"/>
  <c r="Q168" i="1"/>
  <c r="O168" i="1" s="1"/>
  <c r="R168" i="1" s="1"/>
  <c r="L168" i="1" s="1"/>
  <c r="M168" i="1" s="1"/>
  <c r="T122" i="1"/>
  <c r="U122" i="1" s="1"/>
  <c r="V139" i="1"/>
  <c r="Z139" i="1" s="1"/>
  <c r="AC139" i="1"/>
  <c r="AD139" i="1" s="1"/>
  <c r="T132" i="1"/>
  <c r="U132" i="1" s="1"/>
  <c r="AC151" i="1"/>
  <c r="AD151" i="1" s="1"/>
  <c r="V151" i="1"/>
  <c r="Z151" i="1" s="1"/>
  <c r="Q151" i="1"/>
  <c r="O151" i="1" s="1"/>
  <c r="R151" i="1" s="1"/>
  <c r="L151" i="1" s="1"/>
  <c r="M151" i="1" s="1"/>
  <c r="V206" i="1"/>
  <c r="Z206" i="1" s="1"/>
  <c r="AC206" i="1"/>
  <c r="AB206" i="1"/>
  <c r="Q206" i="1"/>
  <c r="O206" i="1" s="1"/>
  <c r="R206" i="1" s="1"/>
  <c r="L206" i="1" s="1"/>
  <c r="M206" i="1" s="1"/>
  <c r="V172" i="1"/>
  <c r="Z172" i="1" s="1"/>
  <c r="AC172" i="1"/>
  <c r="AD172" i="1" s="1"/>
  <c r="V210" i="1"/>
  <c r="Z210" i="1" s="1"/>
  <c r="AC210" i="1"/>
  <c r="AB210" i="1"/>
  <c r="V166" i="1"/>
  <c r="Z166" i="1" s="1"/>
  <c r="AC166" i="1"/>
  <c r="AB166" i="1"/>
  <c r="V178" i="1"/>
  <c r="Z178" i="1" s="1"/>
  <c r="AC178" i="1"/>
  <c r="AB178" i="1"/>
  <c r="Q178" i="1"/>
  <c r="O178" i="1" s="1"/>
  <c r="R178" i="1" s="1"/>
  <c r="L178" i="1" s="1"/>
  <c r="M178" i="1" s="1"/>
  <c r="T102" i="1"/>
  <c r="U102" i="1" s="1"/>
  <c r="T84" i="1"/>
  <c r="U84" i="1" s="1"/>
  <c r="T80" i="1"/>
  <c r="U80" i="1" s="1"/>
  <c r="T67" i="1"/>
  <c r="U67" i="1" s="1"/>
  <c r="AC106" i="1"/>
  <c r="AD106" i="1" s="1"/>
  <c r="V106" i="1"/>
  <c r="Z106" i="1" s="1"/>
  <c r="V94" i="1"/>
  <c r="Z94" i="1" s="1"/>
  <c r="AC94" i="1"/>
  <c r="AD94" i="1" s="1"/>
  <c r="V57" i="1"/>
  <c r="Z57" i="1" s="1"/>
  <c r="AC57" i="1"/>
  <c r="AD57" i="1" s="1"/>
  <c r="V41" i="1"/>
  <c r="Z41" i="1" s="1"/>
  <c r="AC41" i="1"/>
  <c r="AD41" i="1" s="1"/>
  <c r="V25" i="1"/>
  <c r="Z25" i="1" s="1"/>
  <c r="AC25" i="1"/>
  <c r="V174" i="1"/>
  <c r="Z174" i="1" s="1"/>
  <c r="AC174" i="1"/>
  <c r="AB174" i="1"/>
  <c r="T52" i="1"/>
  <c r="U52" i="1" s="1"/>
  <c r="T20" i="1"/>
  <c r="U20" i="1" s="1"/>
  <c r="T34" i="1"/>
  <c r="U34" i="1" s="1"/>
  <c r="V93" i="1"/>
  <c r="Z93" i="1" s="1"/>
  <c r="AC93" i="1"/>
  <c r="AB93" i="1"/>
  <c r="L27" i="1"/>
  <c r="M27" i="1" s="1"/>
  <c r="Q106" i="1"/>
  <c r="O106" i="1" s="1"/>
  <c r="R106" i="1" s="1"/>
  <c r="L106" i="1" s="1"/>
  <c r="M106" i="1" s="1"/>
  <c r="V85" i="1"/>
  <c r="Z85" i="1" s="1"/>
  <c r="AC85" i="1"/>
  <c r="AB85" i="1"/>
  <c r="Q65" i="1"/>
  <c r="O65" i="1" s="1"/>
  <c r="R65" i="1" s="1"/>
  <c r="L65" i="1" s="1"/>
  <c r="M65" i="1" s="1"/>
  <c r="T23" i="1"/>
  <c r="U23" i="1" s="1"/>
  <c r="Q69" i="1"/>
  <c r="O69" i="1" s="1"/>
  <c r="R69" i="1" s="1"/>
  <c r="L69" i="1" s="1"/>
  <c r="M69" i="1" s="1"/>
  <c r="L85" i="1"/>
  <c r="M85" i="1" s="1"/>
  <c r="T175" i="1"/>
  <c r="U175" i="1" s="1"/>
  <c r="V134" i="1"/>
  <c r="Z134" i="1" s="1"/>
  <c r="AC134" i="1"/>
  <c r="AB134" i="1"/>
  <c r="T64" i="1"/>
  <c r="U64" i="1" s="1"/>
  <c r="V77" i="1"/>
  <c r="Z77" i="1" s="1"/>
  <c r="AC77" i="1"/>
  <c r="AB77" i="1"/>
  <c r="V233" i="1"/>
  <c r="Z233" i="1" s="1"/>
  <c r="AC233" i="1"/>
  <c r="AD233" i="1" s="1"/>
  <c r="V204" i="1"/>
  <c r="Z204" i="1" s="1"/>
  <c r="AC204" i="1"/>
  <c r="AB204" i="1"/>
  <c r="T165" i="1"/>
  <c r="U165" i="1" s="1"/>
  <c r="V53" i="1"/>
  <c r="Z53" i="1" s="1"/>
  <c r="AC53" i="1"/>
  <c r="L126" i="1"/>
  <c r="M126" i="1" s="1"/>
  <c r="T44" i="1"/>
  <c r="U44" i="1" s="1"/>
  <c r="T46" i="1"/>
  <c r="U46" i="1" s="1"/>
  <c r="V271" i="1"/>
  <c r="Z271" i="1" s="1"/>
  <c r="AC271" i="1"/>
  <c r="V289" i="1"/>
  <c r="Z289" i="1" s="1"/>
  <c r="AC289" i="1"/>
  <c r="AD289" i="1" s="1"/>
  <c r="T207" i="1"/>
  <c r="U207" i="1" s="1"/>
  <c r="T149" i="1"/>
  <c r="U149" i="1" s="1"/>
  <c r="T203" i="1"/>
  <c r="U203" i="1" s="1"/>
  <c r="T184" i="1"/>
  <c r="U184" i="1" s="1"/>
  <c r="L176" i="1"/>
  <c r="M176" i="1" s="1"/>
  <c r="V202" i="1"/>
  <c r="Z202" i="1" s="1"/>
  <c r="AC202" i="1"/>
  <c r="AB202" i="1"/>
  <c r="Q202" i="1"/>
  <c r="O202" i="1" s="1"/>
  <c r="R202" i="1" s="1"/>
  <c r="L202" i="1" s="1"/>
  <c r="M202" i="1" s="1"/>
  <c r="L166" i="1"/>
  <c r="M166" i="1" s="1"/>
  <c r="T136" i="1"/>
  <c r="U136" i="1" s="1"/>
  <c r="AB181" i="1"/>
  <c r="V181" i="1"/>
  <c r="Z181" i="1" s="1"/>
  <c r="AC181" i="1"/>
  <c r="AC155" i="1"/>
  <c r="AD155" i="1" s="1"/>
  <c r="V155" i="1"/>
  <c r="Z155" i="1" s="1"/>
  <c r="AB193" i="1"/>
  <c r="V193" i="1"/>
  <c r="Z193" i="1" s="1"/>
  <c r="AC193" i="1"/>
  <c r="AB180" i="1"/>
  <c r="V237" i="1"/>
  <c r="Z237" i="1" s="1"/>
  <c r="AC237" i="1"/>
  <c r="V214" i="1"/>
  <c r="Z214" i="1" s="1"/>
  <c r="AC214" i="1"/>
  <c r="AB214" i="1"/>
  <c r="V143" i="1"/>
  <c r="Z143" i="1" s="1"/>
  <c r="AC143" i="1"/>
  <c r="AD143" i="1" s="1"/>
  <c r="V114" i="1"/>
  <c r="Z114" i="1" s="1"/>
  <c r="AC114" i="1"/>
  <c r="AD114" i="1" s="1"/>
  <c r="Q114" i="1"/>
  <c r="O114" i="1" s="1"/>
  <c r="R114" i="1" s="1"/>
  <c r="L114" i="1" s="1"/>
  <c r="M114" i="1" s="1"/>
  <c r="L133" i="1"/>
  <c r="M133" i="1" s="1"/>
  <c r="V152" i="1"/>
  <c r="Z152" i="1" s="1"/>
  <c r="AC152" i="1"/>
  <c r="AB152" i="1"/>
  <c r="V164" i="1"/>
  <c r="Z164" i="1" s="1"/>
  <c r="AC164" i="1"/>
  <c r="AB164" i="1"/>
  <c r="AC141" i="1"/>
  <c r="AB141" i="1"/>
  <c r="V141" i="1"/>
  <c r="Z141" i="1" s="1"/>
  <c r="T88" i="1"/>
  <c r="U88" i="1" s="1"/>
  <c r="V147" i="1"/>
  <c r="Z147" i="1" s="1"/>
  <c r="AC147" i="1"/>
  <c r="AD147" i="1" s="1"/>
  <c r="V17" i="1"/>
  <c r="Z17" i="1" s="1"/>
  <c r="AC17" i="1"/>
  <c r="AD17" i="1" s="1"/>
  <c r="T91" i="1"/>
  <c r="U91" i="1" s="1"/>
  <c r="V158" i="1"/>
  <c r="Z158" i="1" s="1"/>
  <c r="AC158" i="1"/>
  <c r="AD158" i="1" s="1"/>
  <c r="AB158" i="1"/>
  <c r="Q158" i="1"/>
  <c r="O158" i="1" s="1"/>
  <c r="R158" i="1" s="1"/>
  <c r="L158" i="1" s="1"/>
  <c r="M158" i="1" s="1"/>
  <c r="V153" i="1"/>
  <c r="Z153" i="1" s="1"/>
  <c r="AC153" i="1"/>
  <c r="AD153" i="1" s="1"/>
  <c r="L129" i="1"/>
  <c r="M129" i="1" s="1"/>
  <c r="T40" i="1"/>
  <c r="U40" i="1" s="1"/>
  <c r="V154" i="1"/>
  <c r="Z154" i="1" s="1"/>
  <c r="AC154" i="1"/>
  <c r="AB154" i="1"/>
  <c r="Q154" i="1"/>
  <c r="O154" i="1" s="1"/>
  <c r="R154" i="1" s="1"/>
  <c r="L154" i="1" s="1"/>
  <c r="M154" i="1" s="1"/>
  <c r="V73" i="1"/>
  <c r="Z73" i="1" s="1"/>
  <c r="AC73" i="1"/>
  <c r="AB73" i="1"/>
  <c r="T55" i="1"/>
  <c r="U55" i="1" s="1"/>
  <c r="T50" i="1"/>
  <c r="U50" i="1" s="1"/>
  <c r="AB45" i="1"/>
  <c r="T26" i="1"/>
  <c r="U26" i="1" s="1"/>
  <c r="T54" i="1"/>
  <c r="U54" i="1" s="1"/>
  <c r="AB61" i="1"/>
  <c r="T211" i="1"/>
  <c r="U211" i="1" s="1"/>
  <c r="T30" i="1"/>
  <c r="U30" i="1" s="1"/>
  <c r="L43" i="1"/>
  <c r="M43" i="1" s="1"/>
  <c r="T19" i="1"/>
  <c r="U19" i="1" s="1"/>
  <c r="Q77" i="1"/>
  <c r="O77" i="1" s="1"/>
  <c r="R77" i="1" s="1"/>
  <c r="L77" i="1" s="1"/>
  <c r="M77" i="1" s="1"/>
  <c r="Q41" i="1"/>
  <c r="O41" i="1" s="1"/>
  <c r="R41" i="1" s="1"/>
  <c r="L41" i="1" s="1"/>
  <c r="M41" i="1" s="1"/>
  <c r="V131" i="1"/>
  <c r="Z131" i="1" s="1"/>
  <c r="AC131" i="1"/>
  <c r="AD131" i="1" s="1"/>
  <c r="T124" i="1"/>
  <c r="U124" i="1" s="1"/>
  <c r="Q131" i="1"/>
  <c r="O131" i="1" s="1"/>
  <c r="R131" i="1" s="1"/>
  <c r="L131" i="1" s="1"/>
  <c r="M131" i="1" s="1"/>
  <c r="T92" i="1"/>
  <c r="U92" i="1" s="1"/>
  <c r="T68" i="1"/>
  <c r="U68" i="1" s="1"/>
  <c r="V110" i="1"/>
  <c r="Z110" i="1" s="1"/>
  <c r="AC110" i="1"/>
  <c r="V78" i="1"/>
  <c r="Z78" i="1" s="1"/>
  <c r="AC78" i="1"/>
  <c r="AD78" i="1" s="1"/>
  <c r="V37" i="1"/>
  <c r="Z37" i="1" s="1"/>
  <c r="AC37" i="1"/>
  <c r="V82" i="1"/>
  <c r="Z82" i="1" s="1"/>
  <c r="AC82" i="1"/>
  <c r="AD82" i="1" s="1"/>
  <c r="AC108" i="1"/>
  <c r="AD108" i="1" s="1"/>
  <c r="AB108" i="1"/>
  <c r="V108" i="1"/>
  <c r="Z108" i="1" s="1"/>
  <c r="T59" i="1"/>
  <c r="U59" i="1" s="1"/>
  <c r="Q29" i="1"/>
  <c r="O29" i="1" s="1"/>
  <c r="R29" i="1" s="1"/>
  <c r="L29" i="1" s="1"/>
  <c r="M29" i="1" s="1"/>
  <c r="AB29" i="1"/>
  <c r="AB271" i="1"/>
  <c r="V264" i="1"/>
  <c r="Z264" i="1" s="1"/>
  <c r="AC264" i="1"/>
  <c r="AD264" i="1" s="1"/>
  <c r="T258" i="1"/>
  <c r="U258" i="1" s="1"/>
  <c r="Q265" i="1"/>
  <c r="O265" i="1" s="1"/>
  <c r="R265" i="1" s="1"/>
  <c r="L265" i="1" s="1"/>
  <c r="M265" i="1" s="1"/>
  <c r="T219" i="1"/>
  <c r="U219" i="1" s="1"/>
  <c r="AD213" i="1"/>
  <c r="T268" i="1"/>
  <c r="U268" i="1" s="1"/>
  <c r="V277" i="1"/>
  <c r="Z277" i="1" s="1"/>
  <c r="AC277" i="1"/>
  <c r="AD277" i="1" s="1"/>
  <c r="Q277" i="1"/>
  <c r="O277" i="1" s="1"/>
  <c r="R277" i="1" s="1"/>
  <c r="L277" i="1" s="1"/>
  <c r="M277" i="1" s="1"/>
  <c r="T239" i="1"/>
  <c r="U239" i="1" s="1"/>
  <c r="Q233" i="1"/>
  <c r="O233" i="1" s="1"/>
  <c r="R233" i="1" s="1"/>
  <c r="L233" i="1" s="1"/>
  <c r="M233" i="1" s="1"/>
  <c r="T282" i="1"/>
  <c r="U282" i="1" s="1"/>
  <c r="AB251" i="1"/>
  <c r="L222" i="1"/>
  <c r="M222" i="1" s="1"/>
  <c r="Q194" i="1"/>
  <c r="O194" i="1" s="1"/>
  <c r="R194" i="1" s="1"/>
  <c r="L194" i="1" s="1"/>
  <c r="M194" i="1" s="1"/>
  <c r="V231" i="1"/>
  <c r="Z231" i="1" s="1"/>
  <c r="AC231" i="1"/>
  <c r="AB231" i="1"/>
  <c r="Q172" i="1"/>
  <c r="O172" i="1" s="1"/>
  <c r="R172" i="1" s="1"/>
  <c r="L172" i="1" s="1"/>
  <c r="M172" i="1" s="1"/>
  <c r="V123" i="1"/>
  <c r="Z123" i="1" s="1"/>
  <c r="AC123" i="1"/>
  <c r="T120" i="1"/>
  <c r="U120" i="1" s="1"/>
  <c r="AB237" i="1"/>
  <c r="AB216" i="1"/>
  <c r="T199" i="1"/>
  <c r="U199" i="1" s="1"/>
  <c r="T167" i="1"/>
  <c r="U167" i="1" s="1"/>
  <c r="T221" i="1"/>
  <c r="U221" i="1" s="1"/>
  <c r="Q152" i="1"/>
  <c r="O152" i="1" s="1"/>
  <c r="R152" i="1" s="1"/>
  <c r="L152" i="1" s="1"/>
  <c r="M152" i="1" s="1"/>
  <c r="T116" i="1"/>
  <c r="U116" i="1" s="1"/>
  <c r="Q108" i="1"/>
  <c r="O108" i="1" s="1"/>
  <c r="R108" i="1" s="1"/>
  <c r="L108" i="1" s="1"/>
  <c r="M108" i="1" s="1"/>
  <c r="T75" i="1"/>
  <c r="U75" i="1" s="1"/>
  <c r="T157" i="1"/>
  <c r="U157" i="1" s="1"/>
  <c r="Q127" i="1"/>
  <c r="O127" i="1" s="1"/>
  <c r="R127" i="1" s="1"/>
  <c r="L127" i="1" s="1"/>
  <c r="M127" i="1" s="1"/>
  <c r="AB110" i="1"/>
  <c r="T87" i="1"/>
  <c r="U87" i="1" s="1"/>
  <c r="V49" i="1"/>
  <c r="Z49" i="1" s="1"/>
  <c r="AC49" i="1"/>
  <c r="V33" i="1"/>
  <c r="Z33" i="1" s="1"/>
  <c r="AC33" i="1"/>
  <c r="AD33" i="1" s="1"/>
  <c r="V90" i="1"/>
  <c r="Z90" i="1" s="1"/>
  <c r="AC90" i="1"/>
  <c r="AD90" i="1" s="1"/>
  <c r="AB123" i="1"/>
  <c r="AC125" i="1"/>
  <c r="V125" i="1"/>
  <c r="Z125" i="1" s="1"/>
  <c r="AB125" i="1"/>
  <c r="V97" i="1"/>
  <c r="Z97" i="1" s="1"/>
  <c r="AB97" i="1"/>
  <c r="Q97" i="1"/>
  <c r="O97" i="1" s="1"/>
  <c r="R97" i="1" s="1"/>
  <c r="L97" i="1" s="1"/>
  <c r="M97" i="1" s="1"/>
  <c r="AC97" i="1"/>
  <c r="T36" i="1"/>
  <c r="U36" i="1" s="1"/>
  <c r="AB49" i="1"/>
  <c r="T58" i="1"/>
  <c r="U58" i="1" s="1"/>
  <c r="AB53" i="1"/>
  <c r="Q94" i="1"/>
  <c r="O94" i="1" s="1"/>
  <c r="R94" i="1" s="1"/>
  <c r="L94" i="1" s="1"/>
  <c r="M94" i="1" s="1"/>
  <c r="Q25" i="1"/>
  <c r="O25" i="1" s="1"/>
  <c r="R25" i="1" s="1"/>
  <c r="L25" i="1" s="1"/>
  <c r="M25" i="1" s="1"/>
  <c r="AB25" i="1"/>
  <c r="AC129" i="1"/>
  <c r="AD129" i="1" s="1"/>
  <c r="AB129" i="1"/>
  <c r="V129" i="1"/>
  <c r="Z129" i="1" s="1"/>
  <c r="AB112" i="1"/>
  <c r="V62" i="1"/>
  <c r="Z62" i="1" s="1"/>
  <c r="AC62" i="1"/>
  <c r="AD62" i="1" s="1"/>
  <c r="T18" i="1"/>
  <c r="U18" i="1" s="1"/>
  <c r="Q53" i="1"/>
  <c r="O53" i="1" s="1"/>
  <c r="R53" i="1" s="1"/>
  <c r="L53" i="1" s="1"/>
  <c r="M53" i="1" s="1"/>
  <c r="AD141" i="1" l="1"/>
  <c r="AD263" i="1"/>
  <c r="AD37" i="1"/>
  <c r="AD137" i="1"/>
  <c r="AD281" i="1"/>
  <c r="AD178" i="1"/>
  <c r="AD198" i="1"/>
  <c r="AD156" i="1"/>
  <c r="AD202" i="1"/>
  <c r="AD179" i="1"/>
  <c r="AD166" i="1"/>
  <c r="AD252" i="1"/>
  <c r="AD260" i="1"/>
  <c r="AD115" i="1"/>
  <c r="AD189" i="1"/>
  <c r="AD235" i="1"/>
  <c r="AD253" i="1"/>
  <c r="AD285" i="1"/>
  <c r="AD43" i="1"/>
  <c r="AD119" i="1"/>
  <c r="AD267" i="1"/>
  <c r="AD204" i="1"/>
  <c r="AD125" i="1"/>
  <c r="AD241" i="1"/>
  <c r="AD272" i="1"/>
  <c r="AD110" i="1"/>
  <c r="AD53" i="1"/>
  <c r="AD105" i="1"/>
  <c r="AD135" i="1"/>
  <c r="AD234" i="1"/>
  <c r="V144" i="1"/>
  <c r="Z144" i="1" s="1"/>
  <c r="AC144" i="1"/>
  <c r="Q144" i="1"/>
  <c r="O144" i="1" s="1"/>
  <c r="R144" i="1" s="1"/>
  <c r="L144" i="1" s="1"/>
  <c r="M144" i="1" s="1"/>
  <c r="AB144" i="1"/>
  <c r="AB205" i="1"/>
  <c r="V205" i="1"/>
  <c r="Z205" i="1" s="1"/>
  <c r="AC205" i="1"/>
  <c r="AD205" i="1" s="1"/>
  <c r="Q205" i="1"/>
  <c r="O205" i="1" s="1"/>
  <c r="R205" i="1" s="1"/>
  <c r="L205" i="1" s="1"/>
  <c r="M205" i="1" s="1"/>
  <c r="AC266" i="1"/>
  <c r="V266" i="1"/>
  <c r="Z266" i="1" s="1"/>
  <c r="Q266" i="1"/>
  <c r="O266" i="1" s="1"/>
  <c r="R266" i="1" s="1"/>
  <c r="L266" i="1" s="1"/>
  <c r="M266" i="1" s="1"/>
  <c r="AB266" i="1"/>
  <c r="AC171" i="1"/>
  <c r="V171" i="1"/>
  <c r="Z171" i="1" s="1"/>
  <c r="Q171" i="1"/>
  <c r="O171" i="1" s="1"/>
  <c r="R171" i="1" s="1"/>
  <c r="L171" i="1" s="1"/>
  <c r="M171" i="1" s="1"/>
  <c r="AB171" i="1"/>
  <c r="AC177" i="1"/>
  <c r="V177" i="1"/>
  <c r="Z177" i="1" s="1"/>
  <c r="Q177" i="1"/>
  <c r="O177" i="1" s="1"/>
  <c r="R177" i="1" s="1"/>
  <c r="L177" i="1" s="1"/>
  <c r="M177" i="1" s="1"/>
  <c r="AB177" i="1"/>
  <c r="AC23" i="1"/>
  <c r="V23" i="1"/>
  <c r="Z23" i="1" s="1"/>
  <c r="AB23" i="1"/>
  <c r="Q23" i="1"/>
  <c r="O23" i="1" s="1"/>
  <c r="R23" i="1" s="1"/>
  <c r="L23" i="1" s="1"/>
  <c r="M23" i="1" s="1"/>
  <c r="AD256" i="1"/>
  <c r="AC290" i="1"/>
  <c r="AB290" i="1"/>
  <c r="V290" i="1"/>
  <c r="Z290" i="1" s="1"/>
  <c r="Q290" i="1"/>
  <c r="O290" i="1" s="1"/>
  <c r="R290" i="1" s="1"/>
  <c r="L290" i="1" s="1"/>
  <c r="M290" i="1" s="1"/>
  <c r="V188" i="1"/>
  <c r="Z188" i="1" s="1"/>
  <c r="Q188" i="1"/>
  <c r="O188" i="1" s="1"/>
  <c r="R188" i="1" s="1"/>
  <c r="L188" i="1" s="1"/>
  <c r="M188" i="1" s="1"/>
  <c r="AC188" i="1"/>
  <c r="AB188" i="1"/>
  <c r="AD168" i="1"/>
  <c r="V38" i="1"/>
  <c r="Z38" i="1" s="1"/>
  <c r="AC38" i="1"/>
  <c r="Q38" i="1"/>
  <c r="O38" i="1" s="1"/>
  <c r="R38" i="1" s="1"/>
  <c r="L38" i="1" s="1"/>
  <c r="M38" i="1" s="1"/>
  <c r="AB38" i="1"/>
  <c r="AD223" i="1"/>
  <c r="V128" i="1"/>
  <c r="Z128" i="1" s="1"/>
  <c r="AC128" i="1"/>
  <c r="Q128" i="1"/>
  <c r="O128" i="1" s="1"/>
  <c r="R128" i="1" s="1"/>
  <c r="L128" i="1" s="1"/>
  <c r="M128" i="1" s="1"/>
  <c r="AB128" i="1"/>
  <c r="V140" i="1"/>
  <c r="Z140" i="1" s="1"/>
  <c r="AC140" i="1"/>
  <c r="AB140" i="1"/>
  <c r="Q140" i="1"/>
  <c r="O140" i="1" s="1"/>
  <c r="R140" i="1" s="1"/>
  <c r="L140" i="1" s="1"/>
  <c r="M140" i="1" s="1"/>
  <c r="V242" i="1"/>
  <c r="Z242" i="1" s="1"/>
  <c r="AC242" i="1"/>
  <c r="AB242" i="1"/>
  <c r="Q242" i="1"/>
  <c r="O242" i="1" s="1"/>
  <c r="R242" i="1" s="1"/>
  <c r="L242" i="1" s="1"/>
  <c r="M242" i="1" s="1"/>
  <c r="AC159" i="1"/>
  <c r="V159" i="1"/>
  <c r="Z159" i="1" s="1"/>
  <c r="AB159" i="1"/>
  <c r="Q159" i="1"/>
  <c r="O159" i="1" s="1"/>
  <c r="R159" i="1" s="1"/>
  <c r="L159" i="1" s="1"/>
  <c r="M159" i="1" s="1"/>
  <c r="V18" i="1"/>
  <c r="Z18" i="1" s="1"/>
  <c r="AC18" i="1"/>
  <c r="Q18" i="1"/>
  <c r="O18" i="1" s="1"/>
  <c r="R18" i="1" s="1"/>
  <c r="L18" i="1" s="1"/>
  <c r="M18" i="1" s="1"/>
  <c r="AB18" i="1"/>
  <c r="AD97" i="1"/>
  <c r="V116" i="1"/>
  <c r="Z116" i="1" s="1"/>
  <c r="AC116" i="1"/>
  <c r="AB116" i="1"/>
  <c r="Q116" i="1"/>
  <c r="O116" i="1" s="1"/>
  <c r="R116" i="1" s="1"/>
  <c r="L116" i="1" s="1"/>
  <c r="M116" i="1" s="1"/>
  <c r="AD231" i="1"/>
  <c r="AC239" i="1"/>
  <c r="V239" i="1"/>
  <c r="Z239" i="1" s="1"/>
  <c r="Q239" i="1"/>
  <c r="O239" i="1" s="1"/>
  <c r="R239" i="1" s="1"/>
  <c r="L239" i="1" s="1"/>
  <c r="M239" i="1" s="1"/>
  <c r="AB239" i="1"/>
  <c r="V219" i="1"/>
  <c r="Z219" i="1" s="1"/>
  <c r="AC219" i="1"/>
  <c r="Q219" i="1"/>
  <c r="O219" i="1" s="1"/>
  <c r="R219" i="1" s="1"/>
  <c r="L219" i="1" s="1"/>
  <c r="M219" i="1" s="1"/>
  <c r="AB219" i="1"/>
  <c r="AC211" i="1"/>
  <c r="V211" i="1"/>
  <c r="Z211" i="1" s="1"/>
  <c r="Q211" i="1"/>
  <c r="O211" i="1" s="1"/>
  <c r="R211" i="1" s="1"/>
  <c r="L211" i="1" s="1"/>
  <c r="M211" i="1" s="1"/>
  <c r="AB211" i="1"/>
  <c r="V50" i="1"/>
  <c r="Z50" i="1" s="1"/>
  <c r="AC50" i="1"/>
  <c r="Q50" i="1"/>
  <c r="O50" i="1" s="1"/>
  <c r="R50" i="1" s="1"/>
  <c r="L50" i="1" s="1"/>
  <c r="M50" i="1" s="1"/>
  <c r="AB50" i="1"/>
  <c r="AD154" i="1"/>
  <c r="AD193" i="1"/>
  <c r="V184" i="1"/>
  <c r="Z184" i="1" s="1"/>
  <c r="AC184" i="1"/>
  <c r="Q184" i="1"/>
  <c r="O184" i="1" s="1"/>
  <c r="R184" i="1" s="1"/>
  <c r="L184" i="1" s="1"/>
  <c r="M184" i="1" s="1"/>
  <c r="AB184" i="1"/>
  <c r="AD134" i="1"/>
  <c r="AD174" i="1"/>
  <c r="AC84" i="1"/>
  <c r="AB84" i="1"/>
  <c r="V84" i="1"/>
  <c r="Z84" i="1" s="1"/>
  <c r="Q84" i="1"/>
  <c r="O84" i="1" s="1"/>
  <c r="R84" i="1" s="1"/>
  <c r="L84" i="1" s="1"/>
  <c r="M84" i="1" s="1"/>
  <c r="V132" i="1"/>
  <c r="Z132" i="1" s="1"/>
  <c r="AC132" i="1"/>
  <c r="Q132" i="1"/>
  <c r="O132" i="1" s="1"/>
  <c r="R132" i="1" s="1"/>
  <c r="L132" i="1" s="1"/>
  <c r="M132" i="1" s="1"/>
  <c r="AB132" i="1"/>
  <c r="AD216" i="1"/>
  <c r="V100" i="1"/>
  <c r="Z100" i="1" s="1"/>
  <c r="AC100" i="1"/>
  <c r="AB100" i="1"/>
  <c r="Q100" i="1"/>
  <c r="O100" i="1" s="1"/>
  <c r="R100" i="1" s="1"/>
  <c r="L100" i="1" s="1"/>
  <c r="M100" i="1" s="1"/>
  <c r="AD138" i="1"/>
  <c r="AC83" i="1"/>
  <c r="Q83" i="1"/>
  <c r="O83" i="1" s="1"/>
  <c r="R83" i="1" s="1"/>
  <c r="L83" i="1" s="1"/>
  <c r="M83" i="1" s="1"/>
  <c r="V83" i="1"/>
  <c r="Z83" i="1" s="1"/>
  <c r="AB83" i="1"/>
  <c r="AD176" i="1"/>
  <c r="AC183" i="1"/>
  <c r="V183" i="1"/>
  <c r="Z183" i="1" s="1"/>
  <c r="Q183" i="1"/>
  <c r="O183" i="1" s="1"/>
  <c r="R183" i="1" s="1"/>
  <c r="L183" i="1" s="1"/>
  <c r="M183" i="1" s="1"/>
  <c r="AB183" i="1"/>
  <c r="V32" i="1"/>
  <c r="Z32" i="1" s="1"/>
  <c r="AC32" i="1"/>
  <c r="AB32" i="1"/>
  <c r="Q32" i="1"/>
  <c r="O32" i="1" s="1"/>
  <c r="R32" i="1" s="1"/>
  <c r="L32" i="1" s="1"/>
  <c r="M32" i="1" s="1"/>
  <c r="AD101" i="1"/>
  <c r="AD230" i="1"/>
  <c r="AD146" i="1"/>
  <c r="AC243" i="1"/>
  <c r="V243" i="1"/>
  <c r="Z243" i="1" s="1"/>
  <c r="Q243" i="1"/>
  <c r="O243" i="1" s="1"/>
  <c r="R243" i="1" s="1"/>
  <c r="L243" i="1" s="1"/>
  <c r="M243" i="1" s="1"/>
  <c r="AB243" i="1"/>
  <c r="V118" i="1"/>
  <c r="Z118" i="1" s="1"/>
  <c r="AB118" i="1"/>
  <c r="AC118" i="1"/>
  <c r="AD118" i="1" s="1"/>
  <c r="Q118" i="1"/>
  <c r="O118" i="1" s="1"/>
  <c r="R118" i="1" s="1"/>
  <c r="L118" i="1" s="1"/>
  <c r="M118" i="1" s="1"/>
  <c r="AC274" i="1"/>
  <c r="V274" i="1"/>
  <c r="Z274" i="1" s="1"/>
  <c r="AB274" i="1"/>
  <c r="Q274" i="1"/>
  <c r="O274" i="1" s="1"/>
  <c r="R274" i="1" s="1"/>
  <c r="L274" i="1" s="1"/>
  <c r="M274" i="1" s="1"/>
  <c r="AD99" i="1"/>
  <c r="AD98" i="1"/>
  <c r="AB268" i="1"/>
  <c r="V268" i="1"/>
  <c r="Z268" i="1" s="1"/>
  <c r="AC268" i="1"/>
  <c r="AD268" i="1" s="1"/>
  <c r="Q268" i="1"/>
  <c r="O268" i="1" s="1"/>
  <c r="R268" i="1" s="1"/>
  <c r="L268" i="1" s="1"/>
  <c r="M268" i="1" s="1"/>
  <c r="AD69" i="1"/>
  <c r="AD121" i="1"/>
  <c r="V22" i="1"/>
  <c r="Z22" i="1" s="1"/>
  <c r="AC22" i="1"/>
  <c r="Q22" i="1"/>
  <c r="O22" i="1" s="1"/>
  <c r="R22" i="1" s="1"/>
  <c r="L22" i="1" s="1"/>
  <c r="M22" i="1" s="1"/>
  <c r="AB22" i="1"/>
  <c r="AB197" i="1"/>
  <c r="AC197" i="1"/>
  <c r="V197" i="1"/>
  <c r="Z197" i="1" s="1"/>
  <c r="Q197" i="1"/>
  <c r="O197" i="1" s="1"/>
  <c r="R197" i="1" s="1"/>
  <c r="L197" i="1" s="1"/>
  <c r="M197" i="1" s="1"/>
  <c r="AD21" i="1"/>
  <c r="V113" i="1"/>
  <c r="Z113" i="1" s="1"/>
  <c r="AC113" i="1"/>
  <c r="AB113" i="1"/>
  <c r="Q113" i="1"/>
  <c r="O113" i="1" s="1"/>
  <c r="R113" i="1" s="1"/>
  <c r="L113" i="1" s="1"/>
  <c r="M113" i="1" s="1"/>
  <c r="AC187" i="1"/>
  <c r="V187" i="1"/>
  <c r="Z187" i="1" s="1"/>
  <c r="Q187" i="1"/>
  <c r="O187" i="1" s="1"/>
  <c r="R187" i="1" s="1"/>
  <c r="L187" i="1" s="1"/>
  <c r="M187" i="1" s="1"/>
  <c r="AB187" i="1"/>
  <c r="AB201" i="1"/>
  <c r="AC201" i="1"/>
  <c r="AD201" i="1" s="1"/>
  <c r="V201" i="1"/>
  <c r="Z201" i="1" s="1"/>
  <c r="Q201" i="1"/>
  <c r="O201" i="1" s="1"/>
  <c r="R201" i="1" s="1"/>
  <c r="L201" i="1" s="1"/>
  <c r="M201" i="1" s="1"/>
  <c r="V36" i="1"/>
  <c r="Z36" i="1" s="1"/>
  <c r="AC36" i="1"/>
  <c r="AB36" i="1"/>
  <c r="Q36" i="1"/>
  <c r="O36" i="1" s="1"/>
  <c r="R36" i="1" s="1"/>
  <c r="L36" i="1" s="1"/>
  <c r="M36" i="1" s="1"/>
  <c r="V40" i="1"/>
  <c r="Z40" i="1" s="1"/>
  <c r="AC40" i="1"/>
  <c r="AB40" i="1"/>
  <c r="Q40" i="1"/>
  <c r="O40" i="1" s="1"/>
  <c r="R40" i="1" s="1"/>
  <c r="L40" i="1" s="1"/>
  <c r="M40" i="1" s="1"/>
  <c r="V24" i="1"/>
  <c r="Z24" i="1" s="1"/>
  <c r="AC24" i="1"/>
  <c r="AB24" i="1"/>
  <c r="Q24" i="1"/>
  <c r="O24" i="1" s="1"/>
  <c r="R24" i="1" s="1"/>
  <c r="L24" i="1" s="1"/>
  <c r="M24" i="1" s="1"/>
  <c r="AC103" i="1"/>
  <c r="V103" i="1"/>
  <c r="Z103" i="1" s="1"/>
  <c r="AB103" i="1"/>
  <c r="Q103" i="1"/>
  <c r="O103" i="1" s="1"/>
  <c r="R103" i="1" s="1"/>
  <c r="L103" i="1" s="1"/>
  <c r="M103" i="1" s="1"/>
  <c r="V284" i="1"/>
  <c r="Z284" i="1" s="1"/>
  <c r="AC284" i="1"/>
  <c r="Q284" i="1"/>
  <c r="O284" i="1" s="1"/>
  <c r="R284" i="1" s="1"/>
  <c r="L284" i="1" s="1"/>
  <c r="M284" i="1" s="1"/>
  <c r="AB284" i="1"/>
  <c r="AC76" i="1"/>
  <c r="AB76" i="1"/>
  <c r="V76" i="1"/>
  <c r="Z76" i="1" s="1"/>
  <c r="Q76" i="1"/>
  <c r="O76" i="1" s="1"/>
  <c r="R76" i="1" s="1"/>
  <c r="L76" i="1" s="1"/>
  <c r="M76" i="1" s="1"/>
  <c r="V218" i="1"/>
  <c r="Z218" i="1" s="1"/>
  <c r="AC218" i="1"/>
  <c r="AB218" i="1"/>
  <c r="Q218" i="1"/>
  <c r="O218" i="1" s="1"/>
  <c r="R218" i="1" s="1"/>
  <c r="L218" i="1" s="1"/>
  <c r="M218" i="1" s="1"/>
  <c r="AC79" i="1"/>
  <c r="V79" i="1"/>
  <c r="Z79" i="1" s="1"/>
  <c r="Q79" i="1"/>
  <c r="O79" i="1" s="1"/>
  <c r="R79" i="1" s="1"/>
  <c r="L79" i="1" s="1"/>
  <c r="M79" i="1" s="1"/>
  <c r="AB79" i="1"/>
  <c r="AC286" i="1"/>
  <c r="AB286" i="1"/>
  <c r="V286" i="1"/>
  <c r="Z286" i="1" s="1"/>
  <c r="Q286" i="1"/>
  <c r="O286" i="1" s="1"/>
  <c r="R286" i="1" s="1"/>
  <c r="L286" i="1" s="1"/>
  <c r="M286" i="1" s="1"/>
  <c r="AD246" i="1"/>
  <c r="V60" i="1"/>
  <c r="Z60" i="1" s="1"/>
  <c r="AC60" i="1"/>
  <c r="Q60" i="1"/>
  <c r="O60" i="1" s="1"/>
  <c r="R60" i="1" s="1"/>
  <c r="L60" i="1" s="1"/>
  <c r="M60" i="1" s="1"/>
  <c r="AB60" i="1"/>
  <c r="AC282" i="1"/>
  <c r="AB282" i="1"/>
  <c r="V282" i="1"/>
  <c r="Z282" i="1" s="1"/>
  <c r="Q282" i="1"/>
  <c r="O282" i="1" s="1"/>
  <c r="R282" i="1" s="1"/>
  <c r="L282" i="1" s="1"/>
  <c r="M282" i="1" s="1"/>
  <c r="V30" i="1"/>
  <c r="Z30" i="1" s="1"/>
  <c r="AC30" i="1"/>
  <c r="Q30" i="1"/>
  <c r="O30" i="1" s="1"/>
  <c r="R30" i="1" s="1"/>
  <c r="L30" i="1" s="1"/>
  <c r="M30" i="1" s="1"/>
  <c r="AB30" i="1"/>
  <c r="AC44" i="1"/>
  <c r="V44" i="1"/>
  <c r="Z44" i="1" s="1"/>
  <c r="AB44" i="1"/>
  <c r="Q44" i="1"/>
  <c r="O44" i="1" s="1"/>
  <c r="R44" i="1" s="1"/>
  <c r="L44" i="1" s="1"/>
  <c r="M44" i="1" s="1"/>
  <c r="AD164" i="1"/>
  <c r="AC207" i="1"/>
  <c r="V207" i="1"/>
  <c r="Z207" i="1" s="1"/>
  <c r="Q207" i="1"/>
  <c r="O207" i="1" s="1"/>
  <c r="R207" i="1" s="1"/>
  <c r="L207" i="1" s="1"/>
  <c r="M207" i="1" s="1"/>
  <c r="AB207" i="1"/>
  <c r="AC80" i="1"/>
  <c r="AB80" i="1"/>
  <c r="V80" i="1"/>
  <c r="Z80" i="1" s="1"/>
  <c r="Q80" i="1"/>
  <c r="O80" i="1" s="1"/>
  <c r="R80" i="1" s="1"/>
  <c r="L80" i="1" s="1"/>
  <c r="M80" i="1" s="1"/>
  <c r="AC111" i="1"/>
  <c r="V111" i="1"/>
  <c r="Z111" i="1" s="1"/>
  <c r="Q111" i="1"/>
  <c r="O111" i="1" s="1"/>
  <c r="R111" i="1" s="1"/>
  <c r="L111" i="1" s="1"/>
  <c r="M111" i="1" s="1"/>
  <c r="AB111" i="1"/>
  <c r="AD25" i="1"/>
  <c r="AD206" i="1"/>
  <c r="AC226" i="1"/>
  <c r="V226" i="1"/>
  <c r="Z226" i="1" s="1"/>
  <c r="Q226" i="1"/>
  <c r="O226" i="1" s="1"/>
  <c r="R226" i="1" s="1"/>
  <c r="L226" i="1" s="1"/>
  <c r="M226" i="1" s="1"/>
  <c r="AB226" i="1"/>
  <c r="AC157" i="1"/>
  <c r="V157" i="1"/>
  <c r="Z157" i="1" s="1"/>
  <c r="Q157" i="1"/>
  <c r="O157" i="1" s="1"/>
  <c r="R157" i="1" s="1"/>
  <c r="L157" i="1" s="1"/>
  <c r="M157" i="1" s="1"/>
  <c r="AB157" i="1"/>
  <c r="V221" i="1"/>
  <c r="Z221" i="1" s="1"/>
  <c r="AC221" i="1"/>
  <c r="Q221" i="1"/>
  <c r="O221" i="1" s="1"/>
  <c r="R221" i="1" s="1"/>
  <c r="L221" i="1" s="1"/>
  <c r="M221" i="1" s="1"/>
  <c r="AB221" i="1"/>
  <c r="AC120" i="1"/>
  <c r="V120" i="1"/>
  <c r="Z120" i="1" s="1"/>
  <c r="Q120" i="1"/>
  <c r="O120" i="1" s="1"/>
  <c r="R120" i="1" s="1"/>
  <c r="L120" i="1" s="1"/>
  <c r="M120" i="1" s="1"/>
  <c r="AB120" i="1"/>
  <c r="AC258" i="1"/>
  <c r="AB258" i="1"/>
  <c r="V258" i="1"/>
  <c r="Z258" i="1" s="1"/>
  <c r="Q258" i="1"/>
  <c r="O258" i="1" s="1"/>
  <c r="R258" i="1" s="1"/>
  <c r="L258" i="1" s="1"/>
  <c r="M258" i="1" s="1"/>
  <c r="AC59" i="1"/>
  <c r="AB59" i="1"/>
  <c r="V59" i="1"/>
  <c r="Z59" i="1" s="1"/>
  <c r="Q59" i="1"/>
  <c r="O59" i="1" s="1"/>
  <c r="R59" i="1" s="1"/>
  <c r="L59" i="1" s="1"/>
  <c r="M59" i="1" s="1"/>
  <c r="AC19" i="1"/>
  <c r="V19" i="1"/>
  <c r="Z19" i="1" s="1"/>
  <c r="AB19" i="1"/>
  <c r="Q19" i="1"/>
  <c r="O19" i="1" s="1"/>
  <c r="R19" i="1" s="1"/>
  <c r="L19" i="1" s="1"/>
  <c r="M19" i="1" s="1"/>
  <c r="V54" i="1"/>
  <c r="Z54" i="1" s="1"/>
  <c r="AC54" i="1"/>
  <c r="Q54" i="1"/>
  <c r="O54" i="1" s="1"/>
  <c r="R54" i="1" s="1"/>
  <c r="L54" i="1" s="1"/>
  <c r="M54" i="1" s="1"/>
  <c r="AB54" i="1"/>
  <c r="AD214" i="1"/>
  <c r="AC203" i="1"/>
  <c r="V203" i="1"/>
  <c r="Z203" i="1" s="1"/>
  <c r="Q203" i="1"/>
  <c r="O203" i="1" s="1"/>
  <c r="R203" i="1" s="1"/>
  <c r="L203" i="1" s="1"/>
  <c r="M203" i="1" s="1"/>
  <c r="AB203" i="1"/>
  <c r="AD77" i="1"/>
  <c r="AC175" i="1"/>
  <c r="V175" i="1"/>
  <c r="Z175" i="1" s="1"/>
  <c r="Q175" i="1"/>
  <c r="O175" i="1" s="1"/>
  <c r="R175" i="1" s="1"/>
  <c r="L175" i="1" s="1"/>
  <c r="M175" i="1" s="1"/>
  <c r="AB175" i="1"/>
  <c r="V20" i="1"/>
  <c r="Z20" i="1" s="1"/>
  <c r="AC20" i="1"/>
  <c r="AB20" i="1"/>
  <c r="Q20" i="1"/>
  <c r="O20" i="1" s="1"/>
  <c r="R20" i="1" s="1"/>
  <c r="L20" i="1" s="1"/>
  <c r="M20" i="1" s="1"/>
  <c r="V102" i="1"/>
  <c r="Z102" i="1" s="1"/>
  <c r="AB102" i="1"/>
  <c r="AC102" i="1"/>
  <c r="Q102" i="1"/>
  <c r="O102" i="1" s="1"/>
  <c r="R102" i="1" s="1"/>
  <c r="L102" i="1" s="1"/>
  <c r="M102" i="1" s="1"/>
  <c r="V122" i="1"/>
  <c r="Z122" i="1" s="1"/>
  <c r="AC122" i="1"/>
  <c r="AB122" i="1"/>
  <c r="Q122" i="1"/>
  <c r="O122" i="1" s="1"/>
  <c r="R122" i="1" s="1"/>
  <c r="L122" i="1" s="1"/>
  <c r="M122" i="1" s="1"/>
  <c r="AC224" i="1"/>
  <c r="V224" i="1"/>
  <c r="Z224" i="1" s="1"/>
  <c r="Q224" i="1"/>
  <c r="O224" i="1" s="1"/>
  <c r="R224" i="1" s="1"/>
  <c r="L224" i="1" s="1"/>
  <c r="M224" i="1" s="1"/>
  <c r="AB224" i="1"/>
  <c r="AD161" i="1"/>
  <c r="V217" i="1"/>
  <c r="Z217" i="1" s="1"/>
  <c r="AC217" i="1"/>
  <c r="AB217" i="1"/>
  <c r="Q217" i="1"/>
  <c r="O217" i="1" s="1"/>
  <c r="R217" i="1" s="1"/>
  <c r="L217" i="1" s="1"/>
  <c r="M217" i="1" s="1"/>
  <c r="AC244" i="1"/>
  <c r="AB244" i="1"/>
  <c r="V244" i="1"/>
  <c r="Z244" i="1" s="1"/>
  <c r="Q244" i="1"/>
  <c r="O244" i="1" s="1"/>
  <c r="R244" i="1" s="1"/>
  <c r="L244" i="1" s="1"/>
  <c r="M244" i="1" s="1"/>
  <c r="V16" i="1"/>
  <c r="Z16" i="1" s="1"/>
  <c r="AC16" i="1"/>
  <c r="AB16" i="1"/>
  <c r="Q16" i="1"/>
  <c r="O16" i="1" s="1"/>
  <c r="R16" i="1" s="1"/>
  <c r="L16" i="1" s="1"/>
  <c r="M16" i="1" s="1"/>
  <c r="AB215" i="1"/>
  <c r="V215" i="1"/>
  <c r="Z215" i="1" s="1"/>
  <c r="AC215" i="1"/>
  <c r="AD215" i="1" s="1"/>
  <c r="Q215" i="1"/>
  <c r="O215" i="1" s="1"/>
  <c r="R215" i="1" s="1"/>
  <c r="L215" i="1" s="1"/>
  <c r="M215" i="1" s="1"/>
  <c r="AD150" i="1"/>
  <c r="AD170" i="1"/>
  <c r="AC262" i="1"/>
  <c r="V262" i="1"/>
  <c r="Z262" i="1" s="1"/>
  <c r="AB262" i="1"/>
  <c r="Q262" i="1"/>
  <c r="O262" i="1" s="1"/>
  <c r="R262" i="1" s="1"/>
  <c r="L262" i="1" s="1"/>
  <c r="M262" i="1" s="1"/>
  <c r="AC248" i="1"/>
  <c r="V248" i="1"/>
  <c r="Z248" i="1" s="1"/>
  <c r="Q248" i="1"/>
  <c r="O248" i="1" s="1"/>
  <c r="R248" i="1" s="1"/>
  <c r="L248" i="1" s="1"/>
  <c r="M248" i="1" s="1"/>
  <c r="AB248" i="1"/>
  <c r="AC163" i="1"/>
  <c r="V163" i="1"/>
  <c r="Z163" i="1" s="1"/>
  <c r="Q163" i="1"/>
  <c r="O163" i="1" s="1"/>
  <c r="R163" i="1" s="1"/>
  <c r="L163" i="1" s="1"/>
  <c r="M163" i="1" s="1"/>
  <c r="AB163" i="1"/>
  <c r="V245" i="1"/>
  <c r="Z245" i="1" s="1"/>
  <c r="AC245" i="1"/>
  <c r="AB245" i="1"/>
  <c r="Q245" i="1"/>
  <c r="O245" i="1" s="1"/>
  <c r="R245" i="1" s="1"/>
  <c r="L245" i="1" s="1"/>
  <c r="M245" i="1" s="1"/>
  <c r="AC191" i="1"/>
  <c r="V191" i="1"/>
  <c r="Z191" i="1" s="1"/>
  <c r="Q191" i="1"/>
  <c r="O191" i="1" s="1"/>
  <c r="R191" i="1" s="1"/>
  <c r="L191" i="1" s="1"/>
  <c r="M191" i="1" s="1"/>
  <c r="AB191" i="1"/>
  <c r="AD160" i="1"/>
  <c r="AD220" i="1"/>
  <c r="AD89" i="1"/>
  <c r="AD86" i="1"/>
  <c r="V261" i="1"/>
  <c r="Z261" i="1" s="1"/>
  <c r="AC261" i="1"/>
  <c r="AB261" i="1"/>
  <c r="Q261" i="1"/>
  <c r="O261" i="1" s="1"/>
  <c r="R261" i="1" s="1"/>
  <c r="L261" i="1" s="1"/>
  <c r="M261" i="1" s="1"/>
  <c r="AC169" i="1"/>
  <c r="V169" i="1"/>
  <c r="Z169" i="1" s="1"/>
  <c r="AB169" i="1"/>
  <c r="Q169" i="1"/>
  <c r="O169" i="1" s="1"/>
  <c r="R169" i="1" s="1"/>
  <c r="L169" i="1" s="1"/>
  <c r="M169" i="1" s="1"/>
  <c r="AC199" i="1"/>
  <c r="V199" i="1"/>
  <c r="Z199" i="1" s="1"/>
  <c r="Q199" i="1"/>
  <c r="O199" i="1" s="1"/>
  <c r="R199" i="1" s="1"/>
  <c r="L199" i="1" s="1"/>
  <c r="M199" i="1" s="1"/>
  <c r="AB199" i="1"/>
  <c r="AC92" i="1"/>
  <c r="AB92" i="1"/>
  <c r="V92" i="1"/>
  <c r="Z92" i="1" s="1"/>
  <c r="Q92" i="1"/>
  <c r="O92" i="1" s="1"/>
  <c r="R92" i="1" s="1"/>
  <c r="L92" i="1" s="1"/>
  <c r="M92" i="1" s="1"/>
  <c r="AC88" i="1"/>
  <c r="AB88" i="1"/>
  <c r="V88" i="1"/>
  <c r="Z88" i="1" s="1"/>
  <c r="Q88" i="1"/>
  <c r="O88" i="1" s="1"/>
  <c r="R88" i="1" s="1"/>
  <c r="L88" i="1" s="1"/>
  <c r="M88" i="1" s="1"/>
  <c r="AD271" i="1"/>
  <c r="AD85" i="1"/>
  <c r="V58" i="1"/>
  <c r="Z58" i="1" s="1"/>
  <c r="AC58" i="1"/>
  <c r="AB58" i="1"/>
  <c r="Q58" i="1"/>
  <c r="O58" i="1" s="1"/>
  <c r="R58" i="1" s="1"/>
  <c r="L58" i="1" s="1"/>
  <c r="M58" i="1" s="1"/>
  <c r="AD49" i="1"/>
  <c r="AD123" i="1"/>
  <c r="AD73" i="1"/>
  <c r="V91" i="1"/>
  <c r="Z91" i="1" s="1"/>
  <c r="AC91" i="1"/>
  <c r="Q91" i="1"/>
  <c r="O91" i="1" s="1"/>
  <c r="R91" i="1" s="1"/>
  <c r="L91" i="1" s="1"/>
  <c r="M91" i="1" s="1"/>
  <c r="AB91" i="1"/>
  <c r="AC149" i="1"/>
  <c r="V149" i="1"/>
  <c r="Z149" i="1" s="1"/>
  <c r="Q149" i="1"/>
  <c r="O149" i="1" s="1"/>
  <c r="R149" i="1" s="1"/>
  <c r="L149" i="1" s="1"/>
  <c r="M149" i="1" s="1"/>
  <c r="AB149" i="1"/>
  <c r="V165" i="1"/>
  <c r="Z165" i="1" s="1"/>
  <c r="AC165" i="1"/>
  <c r="Q165" i="1"/>
  <c r="O165" i="1" s="1"/>
  <c r="R165" i="1" s="1"/>
  <c r="L165" i="1" s="1"/>
  <c r="M165" i="1" s="1"/>
  <c r="AB165" i="1"/>
  <c r="AD210" i="1"/>
  <c r="AD251" i="1"/>
  <c r="V257" i="1"/>
  <c r="Z257" i="1" s="1"/>
  <c r="AC257" i="1"/>
  <c r="Q257" i="1"/>
  <c r="O257" i="1" s="1"/>
  <c r="R257" i="1" s="1"/>
  <c r="L257" i="1" s="1"/>
  <c r="M257" i="1" s="1"/>
  <c r="AB257" i="1"/>
  <c r="AC56" i="1"/>
  <c r="V56" i="1"/>
  <c r="Z56" i="1" s="1"/>
  <c r="AB56" i="1"/>
  <c r="Q56" i="1"/>
  <c r="O56" i="1" s="1"/>
  <c r="R56" i="1" s="1"/>
  <c r="L56" i="1" s="1"/>
  <c r="M56" i="1" s="1"/>
  <c r="AC95" i="1"/>
  <c r="V95" i="1"/>
  <c r="Z95" i="1" s="1"/>
  <c r="AB95" i="1"/>
  <c r="Q95" i="1"/>
  <c r="O95" i="1" s="1"/>
  <c r="R95" i="1" s="1"/>
  <c r="L95" i="1" s="1"/>
  <c r="M95" i="1" s="1"/>
  <c r="V148" i="1"/>
  <c r="Z148" i="1" s="1"/>
  <c r="AC148" i="1"/>
  <c r="Q148" i="1"/>
  <c r="O148" i="1" s="1"/>
  <c r="R148" i="1" s="1"/>
  <c r="L148" i="1" s="1"/>
  <c r="M148" i="1" s="1"/>
  <c r="AB148" i="1"/>
  <c r="AD185" i="1"/>
  <c r="AD180" i="1"/>
  <c r="AD61" i="1"/>
  <c r="AD287" i="1"/>
  <c r="AD192" i="1"/>
  <c r="AC72" i="1"/>
  <c r="AB72" i="1"/>
  <c r="V72" i="1"/>
  <c r="Z72" i="1" s="1"/>
  <c r="Q72" i="1"/>
  <c r="O72" i="1" s="1"/>
  <c r="R72" i="1" s="1"/>
  <c r="L72" i="1" s="1"/>
  <c r="M72" i="1" s="1"/>
  <c r="AC228" i="1"/>
  <c r="V228" i="1"/>
  <c r="Z228" i="1" s="1"/>
  <c r="Q228" i="1"/>
  <c r="O228" i="1" s="1"/>
  <c r="R228" i="1" s="1"/>
  <c r="L228" i="1" s="1"/>
  <c r="M228" i="1" s="1"/>
  <c r="AB228" i="1"/>
  <c r="V42" i="1"/>
  <c r="Z42" i="1" s="1"/>
  <c r="AC42" i="1"/>
  <c r="AB42" i="1"/>
  <c r="Q42" i="1"/>
  <c r="O42" i="1" s="1"/>
  <c r="R42" i="1" s="1"/>
  <c r="L42" i="1" s="1"/>
  <c r="M42" i="1" s="1"/>
  <c r="AD250" i="1"/>
  <c r="AD190" i="1"/>
  <c r="AC104" i="1"/>
  <c r="V104" i="1"/>
  <c r="Z104" i="1" s="1"/>
  <c r="AB104" i="1"/>
  <c r="Q104" i="1"/>
  <c r="O104" i="1" s="1"/>
  <c r="R104" i="1" s="1"/>
  <c r="L104" i="1" s="1"/>
  <c r="M104" i="1" s="1"/>
  <c r="AC195" i="1"/>
  <c r="V195" i="1"/>
  <c r="Z195" i="1" s="1"/>
  <c r="Q195" i="1"/>
  <c r="O195" i="1" s="1"/>
  <c r="R195" i="1" s="1"/>
  <c r="L195" i="1" s="1"/>
  <c r="M195" i="1" s="1"/>
  <c r="AB195" i="1"/>
  <c r="AC232" i="1"/>
  <c r="V232" i="1"/>
  <c r="Z232" i="1" s="1"/>
  <c r="Q232" i="1"/>
  <c r="O232" i="1" s="1"/>
  <c r="R232" i="1" s="1"/>
  <c r="L232" i="1" s="1"/>
  <c r="M232" i="1" s="1"/>
  <c r="AB232" i="1"/>
  <c r="AC87" i="1"/>
  <c r="V87" i="1"/>
  <c r="Z87" i="1" s="1"/>
  <c r="AB87" i="1"/>
  <c r="Q87" i="1"/>
  <c r="O87" i="1" s="1"/>
  <c r="R87" i="1" s="1"/>
  <c r="L87" i="1" s="1"/>
  <c r="M87" i="1" s="1"/>
  <c r="AC68" i="1"/>
  <c r="AB68" i="1"/>
  <c r="V68" i="1"/>
  <c r="Z68" i="1" s="1"/>
  <c r="Q68" i="1"/>
  <c r="O68" i="1" s="1"/>
  <c r="R68" i="1" s="1"/>
  <c r="L68" i="1" s="1"/>
  <c r="M68" i="1" s="1"/>
  <c r="AD93" i="1"/>
  <c r="AC55" i="1"/>
  <c r="AB55" i="1"/>
  <c r="V55" i="1"/>
  <c r="Z55" i="1" s="1"/>
  <c r="Q55" i="1"/>
  <c r="O55" i="1" s="1"/>
  <c r="R55" i="1" s="1"/>
  <c r="L55" i="1" s="1"/>
  <c r="M55" i="1" s="1"/>
  <c r="V136" i="1"/>
  <c r="Z136" i="1" s="1"/>
  <c r="AC136" i="1"/>
  <c r="Q136" i="1"/>
  <c r="O136" i="1" s="1"/>
  <c r="R136" i="1" s="1"/>
  <c r="L136" i="1" s="1"/>
  <c r="M136" i="1" s="1"/>
  <c r="AB136" i="1"/>
  <c r="AD152" i="1"/>
  <c r="V34" i="1"/>
  <c r="Z34" i="1" s="1"/>
  <c r="AC34" i="1"/>
  <c r="Q34" i="1"/>
  <c r="O34" i="1" s="1"/>
  <c r="R34" i="1" s="1"/>
  <c r="L34" i="1" s="1"/>
  <c r="M34" i="1" s="1"/>
  <c r="AB34" i="1"/>
  <c r="AC278" i="1"/>
  <c r="V278" i="1"/>
  <c r="Z278" i="1" s="1"/>
  <c r="AB278" i="1"/>
  <c r="Q278" i="1"/>
  <c r="O278" i="1" s="1"/>
  <c r="R278" i="1" s="1"/>
  <c r="L278" i="1" s="1"/>
  <c r="M278" i="1" s="1"/>
  <c r="AD45" i="1"/>
  <c r="AD194" i="1"/>
  <c r="AC75" i="1"/>
  <c r="Q75" i="1"/>
  <c r="O75" i="1" s="1"/>
  <c r="R75" i="1" s="1"/>
  <c r="L75" i="1" s="1"/>
  <c r="M75" i="1" s="1"/>
  <c r="V75" i="1"/>
  <c r="Z75" i="1" s="1"/>
  <c r="AB75" i="1"/>
  <c r="AC167" i="1"/>
  <c r="V167" i="1"/>
  <c r="Z167" i="1" s="1"/>
  <c r="Q167" i="1"/>
  <c r="O167" i="1" s="1"/>
  <c r="R167" i="1" s="1"/>
  <c r="L167" i="1" s="1"/>
  <c r="M167" i="1" s="1"/>
  <c r="AB167" i="1"/>
  <c r="V124" i="1"/>
  <c r="Z124" i="1" s="1"/>
  <c r="AC124" i="1"/>
  <c r="AB124" i="1"/>
  <c r="Q124" i="1"/>
  <c r="O124" i="1" s="1"/>
  <c r="R124" i="1" s="1"/>
  <c r="L124" i="1" s="1"/>
  <c r="M124" i="1" s="1"/>
  <c r="V26" i="1"/>
  <c r="Z26" i="1" s="1"/>
  <c r="AC26" i="1"/>
  <c r="AB26" i="1"/>
  <c r="Q26" i="1"/>
  <c r="O26" i="1" s="1"/>
  <c r="R26" i="1" s="1"/>
  <c r="L26" i="1" s="1"/>
  <c r="M26" i="1" s="1"/>
  <c r="AD237" i="1"/>
  <c r="AD181" i="1"/>
  <c r="V46" i="1"/>
  <c r="Z46" i="1" s="1"/>
  <c r="AC46" i="1"/>
  <c r="Q46" i="1"/>
  <c r="O46" i="1" s="1"/>
  <c r="R46" i="1" s="1"/>
  <c r="L46" i="1" s="1"/>
  <c r="M46" i="1" s="1"/>
  <c r="AB46" i="1"/>
  <c r="AC64" i="1"/>
  <c r="V64" i="1"/>
  <c r="Z64" i="1" s="1"/>
  <c r="AB64" i="1"/>
  <c r="Q64" i="1"/>
  <c r="O64" i="1" s="1"/>
  <c r="R64" i="1" s="1"/>
  <c r="L64" i="1" s="1"/>
  <c r="M64" i="1" s="1"/>
  <c r="AC52" i="1"/>
  <c r="V52" i="1"/>
  <c r="Z52" i="1" s="1"/>
  <c r="AB52" i="1"/>
  <c r="Q52" i="1"/>
  <c r="O52" i="1" s="1"/>
  <c r="R52" i="1" s="1"/>
  <c r="L52" i="1" s="1"/>
  <c r="M52" i="1" s="1"/>
  <c r="V67" i="1"/>
  <c r="Z67" i="1" s="1"/>
  <c r="AC67" i="1"/>
  <c r="Q67" i="1"/>
  <c r="O67" i="1" s="1"/>
  <c r="R67" i="1" s="1"/>
  <c r="L67" i="1" s="1"/>
  <c r="M67" i="1" s="1"/>
  <c r="AB67" i="1"/>
  <c r="AC71" i="1"/>
  <c r="V71" i="1"/>
  <c r="Z71" i="1" s="1"/>
  <c r="Q71" i="1"/>
  <c r="O71" i="1" s="1"/>
  <c r="R71" i="1" s="1"/>
  <c r="L71" i="1" s="1"/>
  <c r="M71" i="1" s="1"/>
  <c r="AB71" i="1"/>
  <c r="V28" i="1"/>
  <c r="Z28" i="1" s="1"/>
  <c r="AC28" i="1"/>
  <c r="AB28" i="1"/>
  <c r="Q28" i="1"/>
  <c r="O28" i="1" s="1"/>
  <c r="R28" i="1" s="1"/>
  <c r="L28" i="1" s="1"/>
  <c r="M28" i="1" s="1"/>
  <c r="AC236" i="1"/>
  <c r="V236" i="1"/>
  <c r="Z236" i="1" s="1"/>
  <c r="Q236" i="1"/>
  <c r="O236" i="1" s="1"/>
  <c r="R236" i="1" s="1"/>
  <c r="L236" i="1" s="1"/>
  <c r="M236" i="1" s="1"/>
  <c r="AB236" i="1"/>
  <c r="AC48" i="1"/>
  <c r="V48" i="1"/>
  <c r="Z48" i="1" s="1"/>
  <c r="AB48" i="1"/>
  <c r="Q48" i="1"/>
  <c r="O48" i="1" s="1"/>
  <c r="R48" i="1" s="1"/>
  <c r="L48" i="1" s="1"/>
  <c r="M48" i="1" s="1"/>
  <c r="AC255" i="1"/>
  <c r="AB255" i="1"/>
  <c r="V255" i="1"/>
  <c r="Z255" i="1" s="1"/>
  <c r="Q255" i="1"/>
  <c r="O255" i="1" s="1"/>
  <c r="R255" i="1" s="1"/>
  <c r="L255" i="1" s="1"/>
  <c r="M255" i="1" s="1"/>
  <c r="AC276" i="1"/>
  <c r="V276" i="1"/>
  <c r="Z276" i="1" s="1"/>
  <c r="AB276" i="1"/>
  <c r="Q276" i="1"/>
  <c r="O276" i="1" s="1"/>
  <c r="R276" i="1" s="1"/>
  <c r="L276" i="1" s="1"/>
  <c r="M276" i="1" s="1"/>
  <c r="AD142" i="1"/>
  <c r="V259" i="1"/>
  <c r="Z259" i="1" s="1"/>
  <c r="AC259" i="1"/>
  <c r="AB259" i="1"/>
  <c r="Q259" i="1"/>
  <c r="O259" i="1" s="1"/>
  <c r="R259" i="1" s="1"/>
  <c r="L259" i="1" s="1"/>
  <c r="M259" i="1" s="1"/>
  <c r="AB209" i="1"/>
  <c r="AC209" i="1"/>
  <c r="AD209" i="1" s="1"/>
  <c r="V209" i="1"/>
  <c r="Z209" i="1" s="1"/>
  <c r="Q209" i="1"/>
  <c r="O209" i="1" s="1"/>
  <c r="R209" i="1" s="1"/>
  <c r="L209" i="1" s="1"/>
  <c r="M209" i="1" s="1"/>
  <c r="V238" i="1"/>
  <c r="Z238" i="1" s="1"/>
  <c r="AC238" i="1"/>
  <c r="AB238" i="1"/>
  <c r="Q238" i="1"/>
  <c r="O238" i="1" s="1"/>
  <c r="R238" i="1" s="1"/>
  <c r="L238" i="1" s="1"/>
  <c r="M238" i="1" s="1"/>
  <c r="AD274" i="1" l="1"/>
  <c r="AD124" i="1"/>
  <c r="AD75" i="1"/>
  <c r="AD68" i="1"/>
  <c r="AD232" i="1"/>
  <c r="AD104" i="1"/>
  <c r="AD165" i="1"/>
  <c r="AD91" i="1"/>
  <c r="AD122" i="1"/>
  <c r="AD20" i="1"/>
  <c r="AD243" i="1"/>
  <c r="AD83" i="1"/>
  <c r="AD188" i="1"/>
  <c r="AD67" i="1"/>
  <c r="AD34" i="1"/>
  <c r="AD111" i="1"/>
  <c r="AD207" i="1"/>
  <c r="AD30" i="1"/>
  <c r="AD60" i="1"/>
  <c r="AD132" i="1"/>
  <c r="AD50" i="1"/>
  <c r="AD219" i="1"/>
  <c r="AD228" i="1"/>
  <c r="AD248" i="1"/>
  <c r="AD203" i="1"/>
  <c r="AD238" i="1"/>
  <c r="AD259" i="1"/>
  <c r="AD244" i="1"/>
  <c r="AD100" i="1"/>
  <c r="AD28" i="1"/>
  <c r="AD48" i="1"/>
  <c r="AD64" i="1"/>
  <c r="AD116" i="1"/>
  <c r="AD26" i="1"/>
  <c r="AD55" i="1"/>
  <c r="AD95" i="1"/>
  <c r="AD102" i="1"/>
  <c r="AD19" i="1"/>
  <c r="AD258" i="1"/>
  <c r="AD226" i="1"/>
  <c r="AD79" i="1"/>
  <c r="AD76" i="1"/>
  <c r="AD103" i="1"/>
  <c r="AD22" i="1"/>
  <c r="AD183" i="1"/>
  <c r="AD184" i="1"/>
  <c r="AD140" i="1"/>
  <c r="AD23" i="1"/>
  <c r="AD171" i="1"/>
  <c r="AD159" i="1"/>
  <c r="AD38" i="1"/>
  <c r="AD257" i="1"/>
  <c r="AD169" i="1"/>
  <c r="AD221" i="1"/>
  <c r="AD195" i="1"/>
  <c r="AD46" i="1"/>
  <c r="AD42" i="1"/>
  <c r="AD261" i="1"/>
  <c r="AD224" i="1"/>
  <c r="AD175" i="1"/>
  <c r="AD80" i="1"/>
  <c r="AD245" i="1"/>
  <c r="AD92" i="1"/>
  <c r="AD40" i="1"/>
  <c r="AD113" i="1"/>
  <c r="AD167" i="1"/>
  <c r="AD87" i="1"/>
  <c r="AD149" i="1"/>
  <c r="AD255" i="1"/>
  <c r="AD236" i="1"/>
  <c r="AD71" i="1"/>
  <c r="AD52" i="1"/>
  <c r="AD278" i="1"/>
  <c r="AD136" i="1"/>
  <c r="AD72" i="1"/>
  <c r="AD148" i="1"/>
  <c r="AD88" i="1"/>
  <c r="AD199" i="1"/>
  <c r="AD191" i="1"/>
  <c r="AD163" i="1"/>
  <c r="AD262" i="1"/>
  <c r="AD54" i="1"/>
  <c r="AD44" i="1"/>
  <c r="AD282" i="1"/>
  <c r="AD218" i="1"/>
  <c r="AD284" i="1"/>
  <c r="AD24" i="1"/>
  <c r="AD36" i="1"/>
  <c r="AD32" i="1"/>
  <c r="AD84" i="1"/>
  <c r="AD211" i="1"/>
  <c r="AD239" i="1"/>
  <c r="AD290" i="1"/>
  <c r="AD144" i="1"/>
  <c r="AD276" i="1"/>
  <c r="AD56" i="1"/>
  <c r="AD58" i="1"/>
  <c r="AD16" i="1"/>
  <c r="AD217" i="1"/>
  <c r="AD59" i="1"/>
  <c r="AD120" i="1"/>
  <c r="AD157" i="1"/>
  <c r="AD286" i="1"/>
  <c r="AD187" i="1"/>
  <c r="AD197" i="1"/>
  <c r="AD18" i="1"/>
  <c r="AD242" i="1"/>
  <c r="AD128" i="1"/>
  <c r="AD177" i="1"/>
  <c r="AD266" i="1"/>
</calcChain>
</file>

<file path=xl/sharedStrings.xml><?xml version="1.0" encoding="utf-8"?>
<sst xmlns="http://schemas.openxmlformats.org/spreadsheetml/2006/main" count="3770" uniqueCount="915">
  <si>
    <t>File opened</t>
  </si>
  <si>
    <t>2022-11-28 14:05:39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</si>
  <si>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</si>
  <si>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</si>
  <si>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</si>
  <si>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</si>
  <si>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</si>
  <si>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</si>
  <si>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</si>
  <si>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</si>
  <si>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</si>
  <si>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</si>
  <si>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</si>
  <si>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</si>
  <si>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</si>
  <si>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Nov 28 10:56</t>
  </si>
  <si>
    <t>H2O rangematch</t>
  </si>
  <si>
    <t>Mon Nov 28 11:01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</si>
  <si>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</si>
  <si>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</si>
  <si>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</si>
  <si>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</si>
  <si>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</si>
  <si>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</si>
  <si>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</si>
  <si>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</si>
  <si>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</si>
  <si>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14:05:39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</si>
  <si>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</si>
  <si>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</si>
  <si>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</si>
  <si>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</si>
  <si>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</si>
  <si>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</si>
  <si>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</si>
  <si>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</si>
  <si>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</si>
  <si>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</si>
  <si>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</si>
  <si>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</si>
  <si>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</si>
  <si>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</si>
  <si>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</si>
  <si>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</si>
  <si>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</si>
  <si>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</si>
  <si>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</si>
  <si>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</si>
  <si>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</si>
  <si>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</si>
  <si>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</si>
  <si>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</si>
  <si>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</si>
  <si>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</si>
  <si>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</si>
  <si>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</si>
  <si>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</si>
  <si>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</si>
  <si>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</si>
  <si>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</si>
  <si>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</si>
  <si>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</si>
  <si>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</si>
  <si>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</si>
  <si>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</si>
  <si>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</si>
  <si>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</si>
  <si>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</si>
  <si>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</si>
  <si>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</si>
  <si>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</si>
  <si>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</si>
  <si>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</si>
  <si>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</si>
  <si>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</si>
  <si>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</si>
  <si>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</si>
  <si>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</si>
  <si>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</si>
  <si>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</si>
  <si>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3.84633 79.0553 395.189 639.713 897.032 1094.99 1288.95 1440.22</t>
  </si>
  <si>
    <t>Fs_true</t>
  </si>
  <si>
    <t>0.508339 98.5065 402.423 601.223 802.428 1004.94 1200.43 1401.81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</si>
  <si>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</si>
  <si>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</si>
  <si>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</si>
  <si>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</si>
  <si>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</si>
  <si>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</si>
  <si>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</si>
  <si>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</si>
  <si>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</si>
  <si>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</si>
  <si>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</si>
  <si>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</si>
  <si>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</si>
  <si>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</si>
  <si>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</si>
  <si>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</si>
  <si>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</si>
  <si>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</si>
  <si>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</si>
  <si>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</si>
  <si>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</si>
  <si>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</si>
  <si>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</si>
  <si>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</si>
  <si>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</si>
  <si>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</si>
  <si>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</si>
  <si>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</si>
  <si>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</si>
  <si>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</si>
  <si>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</si>
  <si>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</si>
  <si>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</si>
  <si>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</si>
  <si>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</si>
  <si>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</si>
  <si>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</si>
  <si>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</si>
  <si>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</si>
  <si>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</si>
  <si>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</si>
  <si>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</si>
  <si>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</si>
  <si>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</si>
  <si>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</si>
  <si>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</si>
  <si>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</si>
  <si>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</si>
  <si>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</si>
  <si>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</si>
  <si>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</si>
  <si>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</si>
  <si>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</si>
  <si>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</si>
  <si>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</si>
  <si>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</si>
  <si>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</si>
  <si>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</si>
  <si>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</si>
  <si>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</si>
  <si>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</si>
  <si>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</si>
  <si>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</si>
  <si>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</si>
  <si>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</si>
  <si>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</si>
  <si>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</si>
  <si>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</si>
  <si>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</si>
  <si>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</si>
  <si>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</si>
  <si>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</si>
  <si>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</si>
  <si>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</si>
  <si>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</si>
  <si>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</si>
  <si>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</si>
  <si>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</si>
  <si>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</si>
  <si>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</si>
  <si>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</si>
  <si>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</si>
  <si>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</si>
  <si>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</si>
  <si>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</si>
  <si>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</si>
  <si>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</si>
  <si>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</si>
  <si>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</si>
  <si>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</si>
  <si>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</si>
  <si>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</si>
  <si>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</si>
  <si>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</si>
  <si>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</si>
  <si>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</si>
  <si>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</si>
  <si>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</si>
  <si>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</si>
  <si>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</si>
  <si>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</si>
  <si>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</si>
  <si>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</si>
  <si>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</si>
  <si>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</si>
  <si>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</si>
  <si>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</si>
  <si>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</si>
  <si>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</si>
  <si>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</si>
  <si>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</si>
  <si>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</si>
  <si>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</si>
  <si>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</si>
  <si>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</si>
  <si>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</si>
  <si>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</si>
  <si>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</si>
  <si>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</si>
  <si>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</si>
  <si>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</si>
  <si>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</si>
  <si>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</si>
  <si>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</si>
  <si>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</si>
  <si>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</si>
  <si>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</si>
  <si>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</si>
  <si>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</si>
  <si>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</si>
  <si>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</si>
  <si>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</si>
  <si>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</si>
  <si>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</si>
  <si>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</si>
  <si>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</si>
  <si>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</si>
  <si>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</si>
  <si>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</si>
  <si>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</si>
  <si>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</si>
  <si>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</si>
  <si>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</si>
  <si>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</si>
  <si>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</si>
  <si>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</si>
  <si>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</si>
  <si>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</si>
  <si>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</si>
  <si>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</si>
  <si>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</si>
  <si>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</si>
  <si>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</si>
  <si>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</si>
  <si>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</si>
  <si>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</si>
  <si>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</si>
  <si>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</si>
  <si>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</si>
  <si>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</si>
  <si>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</si>
  <si>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</si>
  <si>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</si>
  <si>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</si>
  <si>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</si>
  <si>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</si>
  <si>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</si>
  <si>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</si>
  <si>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</si>
  <si>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</si>
  <si>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</si>
  <si>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</si>
  <si>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</si>
  <si>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</si>
  <si>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</si>
  <si>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</si>
  <si>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</si>
  <si>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</si>
  <si>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</si>
  <si>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</si>
  <si>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</si>
  <si>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</si>
  <si>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</si>
  <si>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</si>
  <si>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</si>
  <si>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</si>
  <si>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</si>
  <si>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</si>
  <si>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</si>
  <si>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</si>
  <si>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</si>
  <si>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</si>
  <si>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</si>
  <si>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</si>
  <si>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</si>
  <si>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</si>
  <si>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</si>
  <si>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</si>
  <si>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</si>
  <si>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</si>
  <si>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</si>
  <si>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</si>
  <si>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</si>
  <si>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</si>
  <si>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</si>
  <si>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</si>
  <si>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</si>
  <si>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</si>
  <si>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</si>
  <si>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</si>
  <si>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</si>
  <si>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</si>
  <si>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</si>
  <si>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</si>
  <si>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</si>
  <si>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</si>
  <si>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</si>
  <si>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</si>
  <si>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</si>
  <si>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</si>
  <si>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</si>
  <si>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</si>
  <si>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</si>
  <si>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</si>
  <si>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</si>
  <si>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</si>
  <si>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</si>
  <si>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</si>
  <si>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</si>
  <si>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</si>
  <si>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</si>
  <si>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</si>
  <si>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</si>
  <si>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</si>
  <si>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</si>
  <si>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</si>
  <si>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</si>
  <si>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</si>
  <si>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</si>
  <si>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</si>
  <si>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</si>
  <si>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</si>
  <si>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</si>
  <si>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</si>
  <si>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</si>
  <si>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</si>
  <si>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</si>
  <si>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</si>
  <si>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</si>
  <si>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</si>
  <si>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</si>
  <si>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</si>
  <si>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</si>
  <si>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</si>
  <si>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</si>
  <si>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</si>
  <si>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</si>
  <si>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</si>
  <si>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</si>
  <si>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</si>
  <si>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</si>
  <si>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</si>
  <si>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</si>
  <si>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</si>
  <si>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</si>
  <si>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</si>
  <si>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</si>
  <si>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</si>
  <si>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</si>
  <si>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</si>
  <si>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20221128 14:14:15</t>
  </si>
  <si>
    <t>14:14:15</t>
  </si>
  <si>
    <t>0: Broadleaf</t>
  </si>
  <si>
    <t>14:06:05</t>
  </si>
  <si>
    <t>1/2</t>
  </si>
  <si>
    <t>00000000</t>
  </si>
  <si>
    <t>iiiiiiii</t>
  </si>
  <si>
    <t>off</t>
  </si>
  <si>
    <t>20221128 14:14:19</t>
  </si>
  <si>
    <t>14:14:19</t>
  </si>
  <si>
    <t>20221128 14:14:23</t>
  </si>
  <si>
    <t>14:14:23</t>
  </si>
  <si>
    <t>20221128 14:14:27</t>
  </si>
  <si>
    <t>14:14:27</t>
  </si>
  <si>
    <t>20221128 14:14:31</t>
  </si>
  <si>
    <t>14:14:31</t>
  </si>
  <si>
    <t>20221128 14:14:35</t>
  </si>
  <si>
    <t>14:14:35</t>
  </si>
  <si>
    <t>20221128 14:14:39</t>
  </si>
  <si>
    <t>14:14:39</t>
  </si>
  <si>
    <t>20221128 14:14:43</t>
  </si>
  <si>
    <t>14:14:43</t>
  </si>
  <si>
    <t>20221128 14:14:47</t>
  </si>
  <si>
    <t>14:14:47</t>
  </si>
  <si>
    <t>20221128 14:14:51</t>
  </si>
  <si>
    <t>14:14:51</t>
  </si>
  <si>
    <t>20221128 14:14:55</t>
  </si>
  <si>
    <t>14:14:55</t>
  </si>
  <si>
    <t>20221128 14:14:59</t>
  </si>
  <si>
    <t>14:14:59</t>
  </si>
  <si>
    <t>20221128 14:15:03</t>
  </si>
  <si>
    <t>14:15:03</t>
  </si>
  <si>
    <t>0/2</t>
  </si>
  <si>
    <t>20221128 14:15:07</t>
  </si>
  <si>
    <t>14:15:07</t>
  </si>
  <si>
    <t>20221128 14:15:11</t>
  </si>
  <si>
    <t>14:15:11</t>
  </si>
  <si>
    <t>20221128 14:15:15</t>
  </si>
  <si>
    <t>14:15:15</t>
  </si>
  <si>
    <t>20221128 14:15:19</t>
  </si>
  <si>
    <t>14:15:19</t>
  </si>
  <si>
    <t>20221128 14:15:23</t>
  </si>
  <si>
    <t>14:15:23</t>
  </si>
  <si>
    <t>20221128 14:15:27</t>
  </si>
  <si>
    <t>14:15:27</t>
  </si>
  <si>
    <t>20221128 14:15:31</t>
  </si>
  <si>
    <t>14:15:31</t>
  </si>
  <si>
    <t>20221128 14:15:35</t>
  </si>
  <si>
    <t>14:15:35</t>
  </si>
  <si>
    <t>20221128 14:15:39</t>
  </si>
  <si>
    <t>14:15:39</t>
  </si>
  <si>
    <t>20221128 14:15:43</t>
  </si>
  <si>
    <t>14:15:43</t>
  </si>
  <si>
    <t>20221128 14:15:47</t>
  </si>
  <si>
    <t>14:15:47</t>
  </si>
  <si>
    <t>20221128 14:15:51</t>
  </si>
  <si>
    <t>14:15:51</t>
  </si>
  <si>
    <t>20221128 14:15:55</t>
  </si>
  <si>
    <t>14:15:55</t>
  </si>
  <si>
    <t>20221128 14:15:59</t>
  </si>
  <si>
    <t>14:15:59</t>
  </si>
  <si>
    <t>20221128 14:16:03</t>
  </si>
  <si>
    <t>14:16:03</t>
  </si>
  <si>
    <t>20221128 14:16:07</t>
  </si>
  <si>
    <t>14:16:07</t>
  </si>
  <si>
    <t>20221128 14:16:11</t>
  </si>
  <si>
    <t>14:16:11</t>
  </si>
  <si>
    <t>20221128 14:16:15</t>
  </si>
  <si>
    <t>14:16:15</t>
  </si>
  <si>
    <t>20221128 14:16:19</t>
  </si>
  <si>
    <t>14:16:19</t>
  </si>
  <si>
    <t>20221128 14:16:23</t>
  </si>
  <si>
    <t>14:16:23</t>
  </si>
  <si>
    <t>20221128 14:16:27</t>
  </si>
  <si>
    <t>14:16:27</t>
  </si>
  <si>
    <t>20221128 14:16:31</t>
  </si>
  <si>
    <t>14:16:31</t>
  </si>
  <si>
    <t>20221128 14:16:35</t>
  </si>
  <si>
    <t>14:16:35</t>
  </si>
  <si>
    <t>20221128 14:16:39</t>
  </si>
  <si>
    <t>14:16:39</t>
  </si>
  <si>
    <t>20221128 14:16:43</t>
  </si>
  <si>
    <t>14:16:43</t>
  </si>
  <si>
    <t>20221128 14:16:47</t>
  </si>
  <si>
    <t>14:16:47</t>
  </si>
  <si>
    <t>20221128 14:16:51</t>
  </si>
  <si>
    <t>14:16:51</t>
  </si>
  <si>
    <t>20221128 14:16:55</t>
  </si>
  <si>
    <t>14:16:55</t>
  </si>
  <si>
    <t>20221128 14:16:59</t>
  </si>
  <si>
    <t>14:16:59</t>
  </si>
  <si>
    <t>20221128 14:17:03</t>
  </si>
  <si>
    <t>14:17:03</t>
  </si>
  <si>
    <t>20221128 14:17:07</t>
  </si>
  <si>
    <t>14:17:07</t>
  </si>
  <si>
    <t>20221128 14:17:11</t>
  </si>
  <si>
    <t>14:17:11</t>
  </si>
  <si>
    <t>20221128 14:17:15</t>
  </si>
  <si>
    <t>14:17:15</t>
  </si>
  <si>
    <t>20221128 14:17:19</t>
  </si>
  <si>
    <t>14:17:19</t>
  </si>
  <si>
    <t>20221128 14:17:23</t>
  </si>
  <si>
    <t>14:17:23</t>
  </si>
  <si>
    <t>20221128 14:17:27</t>
  </si>
  <si>
    <t>14:17:27</t>
  </si>
  <si>
    <t>20221128 14:17:31</t>
  </si>
  <si>
    <t>14:17:31</t>
  </si>
  <si>
    <t>20221128 14:17:35</t>
  </si>
  <si>
    <t>14:17:35</t>
  </si>
  <si>
    <t>20221128 14:17:39</t>
  </si>
  <si>
    <t>14:17:39</t>
  </si>
  <si>
    <t>20221128 14:17:43</t>
  </si>
  <si>
    <t>14:17:43</t>
  </si>
  <si>
    <t>20221128 14:17:47</t>
  </si>
  <si>
    <t>14:17:47</t>
  </si>
  <si>
    <t>20221128 14:17:51</t>
  </si>
  <si>
    <t>14:17:51</t>
  </si>
  <si>
    <t>20221128 14:17:55</t>
  </si>
  <si>
    <t>14:17:55</t>
  </si>
  <si>
    <t>20221128 14:17:59</t>
  </si>
  <si>
    <t>14:17:59</t>
  </si>
  <si>
    <t>20221128 14:18:03</t>
  </si>
  <si>
    <t>14:18:03</t>
  </si>
  <si>
    <t>20221128 14:18:07</t>
  </si>
  <si>
    <t>14:18:07</t>
  </si>
  <si>
    <t>20221128 14:18:11</t>
  </si>
  <si>
    <t>14:18:11</t>
  </si>
  <si>
    <t>20221128 14:18:15</t>
  </si>
  <si>
    <t>14:18:15</t>
  </si>
  <si>
    <t>20221128 14:18:19</t>
  </si>
  <si>
    <t>14:18:19</t>
  </si>
  <si>
    <t>20221128 14:18:23</t>
  </si>
  <si>
    <t>14:18:23</t>
  </si>
  <si>
    <t>20221128 14:18:27</t>
  </si>
  <si>
    <t>14:18:27</t>
  </si>
  <si>
    <t>20221128 14:18:31</t>
  </si>
  <si>
    <t>14:18:31</t>
  </si>
  <si>
    <t>20221128 14:18:35</t>
  </si>
  <si>
    <t>14:18:35</t>
  </si>
  <si>
    <t>20221128 14:18:39</t>
  </si>
  <si>
    <t>14:18:39</t>
  </si>
  <si>
    <t>20221128 14:18:43</t>
  </si>
  <si>
    <t>14:18:43</t>
  </si>
  <si>
    <t>20221128 14:18:47</t>
  </si>
  <si>
    <t>14:18:47</t>
  </si>
  <si>
    <t>20221128 14:18:51</t>
  </si>
  <si>
    <t>14:18:51</t>
  </si>
  <si>
    <t>20221128 14:18:55</t>
  </si>
  <si>
    <t>14:18:55</t>
  </si>
  <si>
    <t>20221128 14:18:59</t>
  </si>
  <si>
    <t>14:18:59</t>
  </si>
  <si>
    <t>20221128 14:19:03</t>
  </si>
  <si>
    <t>14:19:03</t>
  </si>
  <si>
    <t>20221128 14:19:07</t>
  </si>
  <si>
    <t>14:19:07</t>
  </si>
  <si>
    <t>20221128 14:19:11</t>
  </si>
  <si>
    <t>14:19:11</t>
  </si>
  <si>
    <t>20221128 14:19:15</t>
  </si>
  <si>
    <t>14:19:15</t>
  </si>
  <si>
    <t>20221128 14:19:19</t>
  </si>
  <si>
    <t>14:19:19</t>
  </si>
  <si>
    <t>20221128 14:19:23</t>
  </si>
  <si>
    <t>14:19:23</t>
  </si>
  <si>
    <t>20221128 14:19:27</t>
  </si>
  <si>
    <t>14:19:27</t>
  </si>
  <si>
    <t>20221128 14:19:31</t>
  </si>
  <si>
    <t>14:19:31</t>
  </si>
  <si>
    <t>20221128 14:19:35</t>
  </si>
  <si>
    <t>14:19:35</t>
  </si>
  <si>
    <t>20221128 14:19:39</t>
  </si>
  <si>
    <t>14:19:39</t>
  </si>
  <si>
    <t>20221128 14:19:42</t>
  </si>
  <si>
    <t>14:19:42</t>
  </si>
  <si>
    <t>20221128 14:19:47</t>
  </si>
  <si>
    <t>14:19:47</t>
  </si>
  <si>
    <t>20221128 14:19:51</t>
  </si>
  <si>
    <t>14:19:51</t>
  </si>
  <si>
    <t>20221128 14:19:55</t>
  </si>
  <si>
    <t>14:19:55</t>
  </si>
  <si>
    <t>20221128 14:19:59</t>
  </si>
  <si>
    <t>14:19:59</t>
  </si>
  <si>
    <t>20221128 14:20:03</t>
  </si>
  <si>
    <t>14:20:03</t>
  </si>
  <si>
    <t>20221128 14:20:07</t>
  </si>
  <si>
    <t>14:20:07</t>
  </si>
  <si>
    <t>20221128 14:20:11</t>
  </si>
  <si>
    <t>14:20:11</t>
  </si>
  <si>
    <t>20221128 14:20:15</t>
  </si>
  <si>
    <t>14:20:15</t>
  </si>
  <si>
    <t>20221128 14:20:19</t>
  </si>
  <si>
    <t>14:20:19</t>
  </si>
  <si>
    <t>20221128 14:20:23</t>
  </si>
  <si>
    <t>14:20:23</t>
  </si>
  <si>
    <t>20221128 14:20:27</t>
  </si>
  <si>
    <t>14:20:27</t>
  </si>
  <si>
    <t>20221128 14:20:31</t>
  </si>
  <si>
    <t>14:20:31</t>
  </si>
  <si>
    <t>20221128 14:20:34</t>
  </si>
  <si>
    <t>14:20:34</t>
  </si>
  <si>
    <t>20221128 14:20:38</t>
  </si>
  <si>
    <t>14:20:38</t>
  </si>
  <si>
    <t>20221128 14:20:42</t>
  </si>
  <si>
    <t>14:20:42</t>
  </si>
  <si>
    <t>20221128 14:20:46</t>
  </si>
  <si>
    <t>14:20:46</t>
  </si>
  <si>
    <t>20221128 14:20:50</t>
  </si>
  <si>
    <t>14:20:50</t>
  </si>
  <si>
    <t>20221128 14:20:54</t>
  </si>
  <si>
    <t>14:20:54</t>
  </si>
  <si>
    <t>20221128 14:20:58</t>
  </si>
  <si>
    <t>14:20:58</t>
  </si>
  <si>
    <t>20221128 14:21:02</t>
  </si>
  <si>
    <t>14:21:02</t>
  </si>
  <si>
    <t>20221128 14:21:06</t>
  </si>
  <si>
    <t>14:21:06</t>
  </si>
  <si>
    <t>20221128 14:21:10</t>
  </si>
  <si>
    <t>14:21:10</t>
  </si>
  <si>
    <t>20221128 14:21:15</t>
  </si>
  <si>
    <t>14:21:15</t>
  </si>
  <si>
    <t>20221128 14:21:19</t>
  </si>
  <si>
    <t>14:21:19</t>
  </si>
  <si>
    <t>20221128 14:21:23</t>
  </si>
  <si>
    <t>14:21:23</t>
  </si>
  <si>
    <t>20221128 14:21:27</t>
  </si>
  <si>
    <t>14:21:27</t>
  </si>
  <si>
    <t>20221128 14:21:31</t>
  </si>
  <si>
    <t>14:21:31</t>
  </si>
  <si>
    <t>20221128 14:21:35</t>
  </si>
  <si>
    <t>14:21:35</t>
  </si>
  <si>
    <t>20221128 14:21:39</t>
  </si>
  <si>
    <t>14:21:39</t>
  </si>
  <si>
    <t>20221128 14:21:43</t>
  </si>
  <si>
    <t>14:21:43</t>
  </si>
  <si>
    <t>20221128 14:21:47</t>
  </si>
  <si>
    <t>14:21:47</t>
  </si>
  <si>
    <t>20221128 14:21:51</t>
  </si>
  <si>
    <t>14:21:51</t>
  </si>
  <si>
    <t>20221128 14:21:54</t>
  </si>
  <si>
    <t>14:21:54</t>
  </si>
  <si>
    <t>20221128 14:21:58</t>
  </si>
  <si>
    <t>14:21:58</t>
  </si>
  <si>
    <t>20221128 14:22:02</t>
  </si>
  <si>
    <t>14:22:02</t>
  </si>
  <si>
    <t>20221128 14:22:06</t>
  </si>
  <si>
    <t>14:22:06</t>
  </si>
  <si>
    <t>20221128 14:22:10</t>
  </si>
  <si>
    <t>14:22:10</t>
  </si>
  <si>
    <t>20221128 14:22:14</t>
  </si>
  <si>
    <t>14:22:14</t>
  </si>
  <si>
    <t>20221128 14:22:18</t>
  </si>
  <si>
    <t>14:22:18</t>
  </si>
  <si>
    <t>20221128 14:22:22</t>
  </si>
  <si>
    <t>14:22:22</t>
  </si>
  <si>
    <t>20221128 14:22:26</t>
  </si>
  <si>
    <t>14:22:26</t>
  </si>
  <si>
    <t>20221128 14:22:30</t>
  </si>
  <si>
    <t>14:22:30</t>
  </si>
  <si>
    <t>20221128 14:22:34</t>
  </si>
  <si>
    <t>14:22:34</t>
  </si>
  <si>
    <t>20221128 14:22:38</t>
  </si>
  <si>
    <t>14:22:38</t>
  </si>
  <si>
    <t>20221128 14:22:42</t>
  </si>
  <si>
    <t>14:22:42</t>
  </si>
  <si>
    <t>20221128 14:22:46</t>
  </si>
  <si>
    <t>14:22:46</t>
  </si>
  <si>
    <t>20221128 14:22:50</t>
  </si>
  <si>
    <t>14:22:50</t>
  </si>
  <si>
    <t>20221128 14:22:54</t>
  </si>
  <si>
    <t>14:22:54</t>
  </si>
  <si>
    <t>20221128 14:22:58</t>
  </si>
  <si>
    <t>14:22:58</t>
  </si>
  <si>
    <t>20221128 14:23:02</t>
  </si>
  <si>
    <t>14:23:02</t>
  </si>
  <si>
    <t>20221128 14:23:06</t>
  </si>
  <si>
    <t>14:23:06</t>
  </si>
  <si>
    <t>20221128 14:23:10</t>
  </si>
  <si>
    <t>14:23:10</t>
  </si>
  <si>
    <t>20221128 14:23:14</t>
  </si>
  <si>
    <t>14:23:14</t>
  </si>
  <si>
    <t>20221128 14:23:18</t>
  </si>
  <si>
    <t>14:23:18</t>
  </si>
  <si>
    <t>20221128 14:23:22</t>
  </si>
  <si>
    <t>14:23:22</t>
  </si>
  <si>
    <t>20221128 14:23:26</t>
  </si>
  <si>
    <t>14:23:26</t>
  </si>
  <si>
    <t>20221128 14:23:30</t>
  </si>
  <si>
    <t>14:23:30</t>
  </si>
  <si>
    <t>20221128 14:23:34</t>
  </si>
  <si>
    <t>14:23:34</t>
  </si>
  <si>
    <t>20221128 14:23:38</t>
  </si>
  <si>
    <t>14:23:38</t>
  </si>
  <si>
    <t>20221128 14:23:42</t>
  </si>
  <si>
    <t>14:23:42</t>
  </si>
  <si>
    <t>20221128 14:23:46</t>
  </si>
  <si>
    <t>14:23:46</t>
  </si>
  <si>
    <t>20221128 14:23:50</t>
  </si>
  <si>
    <t>14:23:50</t>
  </si>
  <si>
    <t>20221128 14:23:54</t>
  </si>
  <si>
    <t>14:23:54</t>
  </si>
  <si>
    <t>2/2</t>
  </si>
  <si>
    <t>20221128 14:23:58</t>
  </si>
  <si>
    <t>14:23:58</t>
  </si>
  <si>
    <t>20221128 14:24:02</t>
  </si>
  <si>
    <t>14:24:02</t>
  </si>
  <si>
    <t>20221128 14:24:06</t>
  </si>
  <si>
    <t>14:24:06</t>
  </si>
  <si>
    <t>20221128 14:24:10</t>
  </si>
  <si>
    <t>14:24:10</t>
  </si>
  <si>
    <t>20221128 14:24:14</t>
  </si>
  <si>
    <t>14:24:14</t>
  </si>
  <si>
    <t>20221128 14:24:18</t>
  </si>
  <si>
    <t>14:24:18</t>
  </si>
  <si>
    <t>20221128 14:24:22</t>
  </si>
  <si>
    <t>14:24:22</t>
  </si>
  <si>
    <t>20221128 14:24:26</t>
  </si>
  <si>
    <t>14:24:26</t>
  </si>
  <si>
    <t>20221128 14:24:30</t>
  </si>
  <si>
    <t>14:24:30</t>
  </si>
  <si>
    <t>20221128 14:24:34</t>
  </si>
  <si>
    <t>14:24:34</t>
  </si>
  <si>
    <t>20221128 14:24:38</t>
  </si>
  <si>
    <t>14:24:38</t>
  </si>
  <si>
    <t>20221128 14:24:42</t>
  </si>
  <si>
    <t>14:24:42</t>
  </si>
  <si>
    <t>20221128 14:24:46</t>
  </si>
  <si>
    <t>14:24:46</t>
  </si>
  <si>
    <t>20221128 14:24:50</t>
  </si>
  <si>
    <t>14:24:50</t>
  </si>
  <si>
    <t>20221128 14:24:54</t>
  </si>
  <si>
    <t>14:24:54</t>
  </si>
  <si>
    <t>20221128 14:24:58</t>
  </si>
  <si>
    <t>14:24:58</t>
  </si>
  <si>
    <t>20221128 14:25:02</t>
  </si>
  <si>
    <t>14:25:02</t>
  </si>
  <si>
    <t>20221128 14:25:06</t>
  </si>
  <si>
    <t>14:25:06</t>
  </si>
  <si>
    <t>20221128 14:25:10</t>
  </si>
  <si>
    <t>14:25:10</t>
  </si>
  <si>
    <t>20221128 14:25:14</t>
  </si>
  <si>
    <t>14:25:14</t>
  </si>
  <si>
    <t>20221128 14:25:18</t>
  </si>
  <si>
    <t>14:25:18</t>
  </si>
  <si>
    <t>20221128 14:25:22</t>
  </si>
  <si>
    <t>14:25:22</t>
  </si>
  <si>
    <t>20221128 14:25:26</t>
  </si>
  <si>
    <t>14:25:26</t>
  </si>
  <si>
    <t>20221128 14:25:30</t>
  </si>
  <si>
    <t>14:25:30</t>
  </si>
  <si>
    <t>20221128 14:25:34</t>
  </si>
  <si>
    <t>14:25:34</t>
  </si>
  <si>
    <t>20221128 14:25:38</t>
  </si>
  <si>
    <t>14:25:38</t>
  </si>
  <si>
    <t>20221128 14:25:42</t>
  </si>
  <si>
    <t>14:25:42</t>
  </si>
  <si>
    <t>20221128 14:25:46</t>
  </si>
  <si>
    <t>14:25:46</t>
  </si>
  <si>
    <t>20221128 14:25:50</t>
  </si>
  <si>
    <t>14:25:50</t>
  </si>
  <si>
    <t>20221128 14:25:54</t>
  </si>
  <si>
    <t>14:25:54</t>
  </si>
  <si>
    <t>20221128 14:25:58</t>
  </si>
  <si>
    <t>14:25:58</t>
  </si>
  <si>
    <t>20221128 14:26:02</t>
  </si>
  <si>
    <t>14:26:02</t>
  </si>
  <si>
    <t>20221128 14:26:06</t>
  </si>
  <si>
    <t>14:26:06</t>
  </si>
  <si>
    <t>20221128 14:26:10</t>
  </si>
  <si>
    <t>14:26:10</t>
  </si>
  <si>
    <t>20221128 14:26:14</t>
  </si>
  <si>
    <t>14:26:14</t>
  </si>
  <si>
    <t>20221128 14:26:18</t>
  </si>
  <si>
    <t>14:26:18</t>
  </si>
  <si>
    <t>20221128 14:26:22</t>
  </si>
  <si>
    <t>14:26:22</t>
  </si>
  <si>
    <t>20221128 14:26:26</t>
  </si>
  <si>
    <t>14:26:26</t>
  </si>
  <si>
    <t>20221128 14:26:30</t>
  </si>
  <si>
    <t>14:26:30</t>
  </si>
  <si>
    <t>20221128 14:26:34</t>
  </si>
  <si>
    <t>14:26:34</t>
  </si>
  <si>
    <t>20221128 14:26:38</t>
  </si>
  <si>
    <t>14:26:38</t>
  </si>
  <si>
    <t>20221128 14:26:42</t>
  </si>
  <si>
    <t>14:26:42</t>
  </si>
  <si>
    <t>20221128 14:26:46</t>
  </si>
  <si>
    <t>14:26:46</t>
  </si>
  <si>
    <t>20221128 14:26:50</t>
  </si>
  <si>
    <t>14:26:50</t>
  </si>
  <si>
    <t>20221128 14:26:54</t>
  </si>
  <si>
    <t>14:26:54</t>
  </si>
  <si>
    <t>20221128 14:26:58</t>
  </si>
  <si>
    <t>14:26:58</t>
  </si>
  <si>
    <t>20221128 14:27:02</t>
  </si>
  <si>
    <t>14:27:02</t>
  </si>
  <si>
    <t>20221128 14:27:06</t>
  </si>
  <si>
    <t>14:27:06</t>
  </si>
  <si>
    <t>20221128 14:27:10</t>
  </si>
  <si>
    <t>14:27:10</t>
  </si>
  <si>
    <t>20221128 14:27:14</t>
  </si>
  <si>
    <t>14:27:14</t>
  </si>
  <si>
    <t>20221128 14:27:18</t>
  </si>
  <si>
    <t>14:27:18</t>
  </si>
  <si>
    <t>20221128 14:27:22</t>
  </si>
  <si>
    <t>14:27:22</t>
  </si>
  <si>
    <t>20221128 14:27:26</t>
  </si>
  <si>
    <t>14:27:26</t>
  </si>
  <si>
    <t>20221128 14:27:30</t>
  </si>
  <si>
    <t>14:27:30</t>
  </si>
  <si>
    <t>20221128 14:27:34</t>
  </si>
  <si>
    <t>14:27:34</t>
  </si>
  <si>
    <t>20221128 14:27:38</t>
  </si>
  <si>
    <t>14:27:38</t>
  </si>
  <si>
    <t>20221128 14:27:42</t>
  </si>
  <si>
    <t>14:27:42</t>
  </si>
  <si>
    <t>20221128 14:27:46</t>
  </si>
  <si>
    <t>14:27:46</t>
  </si>
  <si>
    <t>20221128 14:27:50</t>
  </si>
  <si>
    <t>14:27:50</t>
  </si>
  <si>
    <t>20221128 14:27:54</t>
  </si>
  <si>
    <t>14:27:54</t>
  </si>
  <si>
    <t>20221128 14:27:58</t>
  </si>
  <si>
    <t>14:27:58</t>
  </si>
  <si>
    <t>20221128 14:28:02</t>
  </si>
  <si>
    <t>14:28:02</t>
  </si>
  <si>
    <t>20221128 14:28:06</t>
  </si>
  <si>
    <t>14:28:06</t>
  </si>
  <si>
    <t>20221128 14:28:10</t>
  </si>
  <si>
    <t>14:28:10</t>
  </si>
  <si>
    <t>20221128 14:28:14</t>
  </si>
  <si>
    <t>14:28:14</t>
  </si>
  <si>
    <t>20221128 14:28:18</t>
  </si>
  <si>
    <t>14:28:18</t>
  </si>
  <si>
    <t>20221128 14:28:22</t>
  </si>
  <si>
    <t>14:28:22</t>
  </si>
  <si>
    <t>20221128 14:28:26</t>
  </si>
  <si>
    <t>14:28:26</t>
  </si>
  <si>
    <t>20221128 14:28:30</t>
  </si>
  <si>
    <t>14:28:30</t>
  </si>
  <si>
    <t>20221128 14:28:34</t>
  </si>
  <si>
    <t>14:28:34</t>
  </si>
  <si>
    <t>20221128 14:28:38</t>
  </si>
  <si>
    <t>14:28:38</t>
  </si>
  <si>
    <t>20221128 14:28:42</t>
  </si>
  <si>
    <t>14:28:42</t>
  </si>
  <si>
    <t>20221128 14:28:46</t>
  </si>
  <si>
    <t>14:28:46</t>
  </si>
  <si>
    <t>20221128 14:28:50</t>
  </si>
  <si>
    <t>14:28:50</t>
  </si>
  <si>
    <t>20221128 14:28:54</t>
  </si>
  <si>
    <t>14:28:54</t>
  </si>
  <si>
    <t>20221128 14:28:58</t>
  </si>
  <si>
    <t>14:28:58</t>
  </si>
  <si>
    <t>20221128 14:29:02</t>
  </si>
  <si>
    <t>14:29:02</t>
  </si>
  <si>
    <t>20221128 14:29:06</t>
  </si>
  <si>
    <t>14:29:06</t>
  </si>
  <si>
    <t>20221128 14:29:10</t>
  </si>
  <si>
    <t>14:29:10</t>
  </si>
  <si>
    <t>20221128 14:29:14</t>
  </si>
  <si>
    <t>14:29:14</t>
  </si>
  <si>
    <t>20221128 14:29:18</t>
  </si>
  <si>
    <t>14:29:18</t>
  </si>
  <si>
    <t>20221128 14:29:22</t>
  </si>
  <si>
    <t>14:29:22</t>
  </si>
  <si>
    <t>20221128 14:29:26</t>
  </si>
  <si>
    <t>14:29:26</t>
  </si>
  <si>
    <t>20221128 14:29:30</t>
  </si>
  <si>
    <t>14:29:30</t>
  </si>
  <si>
    <t>20221128 14:29:34</t>
  </si>
  <si>
    <t>14:29:34</t>
  </si>
  <si>
    <t>20221128 14:29:38</t>
  </si>
  <si>
    <t>14:29:38</t>
  </si>
  <si>
    <t>20221128 14:29:42</t>
  </si>
  <si>
    <t>14:29:42</t>
  </si>
  <si>
    <t>20221128 14:29:46</t>
  </si>
  <si>
    <t>14:29:46</t>
  </si>
  <si>
    <t>20221128 14:29:50</t>
  </si>
  <si>
    <t>14:29:50</t>
  </si>
  <si>
    <t>20221128 14:29:54</t>
  </si>
  <si>
    <t>14:29:54</t>
  </si>
  <si>
    <t>20221128 14:29:58</t>
  </si>
  <si>
    <t>14:29:58</t>
  </si>
  <si>
    <t>20221128 14:30:02</t>
  </si>
  <si>
    <t>14:30:02</t>
  </si>
  <si>
    <t>20221128 14:30:06</t>
  </si>
  <si>
    <t>14:30:06</t>
  </si>
  <si>
    <t>20221128 14:30:10</t>
  </si>
  <si>
    <t>14:30:10</t>
  </si>
  <si>
    <t>20221128 14:30:14</t>
  </si>
  <si>
    <t>14:30:14</t>
  </si>
  <si>
    <t>20221128 14:30:18</t>
  </si>
  <si>
    <t>14:30:18</t>
  </si>
  <si>
    <t>20221128 14:30:22</t>
  </si>
  <si>
    <t>14:30:22</t>
  </si>
  <si>
    <t>20221128 14:30:26</t>
  </si>
  <si>
    <t>14:30:26</t>
  </si>
  <si>
    <t>20221128 14:30:30</t>
  </si>
  <si>
    <t>14:30:30</t>
  </si>
  <si>
    <t>20221128 14:30:34</t>
  </si>
  <si>
    <t>14:30:34</t>
  </si>
  <si>
    <t>20221128 14:30:38</t>
  </si>
  <si>
    <t>14:30:38</t>
  </si>
  <si>
    <t>20221128 14:30:42</t>
  </si>
  <si>
    <t>14:30:42</t>
  </si>
  <si>
    <t>20221128 14:30:46</t>
  </si>
  <si>
    <t>14:30:46</t>
  </si>
  <si>
    <t>20221128 14:30:50</t>
  </si>
  <si>
    <t>14:30:50</t>
  </si>
  <si>
    <t>20221128 14:30:54</t>
  </si>
  <si>
    <t>14:30:54</t>
  </si>
  <si>
    <t>20221128 14:30:57</t>
  </si>
  <si>
    <t>14:30:57</t>
  </si>
  <si>
    <t>20221128 14:31:01</t>
  </si>
  <si>
    <t>14:31:01</t>
  </si>
  <si>
    <t>20221128 14:31:05</t>
  </si>
  <si>
    <t>14:31:05</t>
  </si>
  <si>
    <t>20221128 14:31:09</t>
  </si>
  <si>
    <t>14:31:09</t>
  </si>
  <si>
    <t>20221128 14:31:13</t>
  </si>
  <si>
    <t>14:31:13</t>
  </si>
  <si>
    <t>20221128 14:31:17</t>
  </si>
  <si>
    <t>14:31:17</t>
  </si>
  <si>
    <t>20221128 14:31:21</t>
  </si>
  <si>
    <t>14:31:21</t>
  </si>
  <si>
    <t>20221128 14:31:25</t>
  </si>
  <si>
    <t>14:31:25</t>
  </si>
  <si>
    <t>20221128 14:31:29</t>
  </si>
  <si>
    <t>14:31:29</t>
  </si>
  <si>
    <t>20221128 14:31:33</t>
  </si>
  <si>
    <t>14:31:33</t>
  </si>
  <si>
    <t>20221128 14:31:37</t>
  </si>
  <si>
    <t>14:31:37</t>
  </si>
  <si>
    <t>20221128 14:31:41</t>
  </si>
  <si>
    <t>14:31:41</t>
  </si>
  <si>
    <t>20221128 14:31:45</t>
  </si>
  <si>
    <t>14:31:45</t>
  </si>
  <si>
    <t>20221128 14:31:49</t>
  </si>
  <si>
    <t>14:31:49</t>
  </si>
  <si>
    <t>20221128 14:31:53</t>
  </si>
  <si>
    <t>14:31:53</t>
  </si>
  <si>
    <t>20221128 14:31:57</t>
  </si>
  <si>
    <t>14:31:57</t>
  </si>
  <si>
    <t>20221128 14:32:01</t>
  </si>
  <si>
    <t>14:32:01</t>
  </si>
  <si>
    <t>20221128 14:32:05</t>
  </si>
  <si>
    <t>14:32:05</t>
  </si>
  <si>
    <t>20221128 14:32:09</t>
  </si>
  <si>
    <t>14:32:09</t>
  </si>
  <si>
    <t>20221128 14:32:13</t>
  </si>
  <si>
    <t>14:32:13</t>
  </si>
  <si>
    <t>20221128 14:32:17</t>
  </si>
  <si>
    <t>14:32:17</t>
  </si>
  <si>
    <t>20221128 14:32:21</t>
  </si>
  <si>
    <t>14:32:21</t>
  </si>
  <si>
    <t>20221128 14:32:25</t>
  </si>
  <si>
    <t>14:32:25</t>
  </si>
  <si>
    <t>20221128 14:32:29</t>
  </si>
  <si>
    <t>14:32:29</t>
  </si>
  <si>
    <t>20221128 14:32:33</t>
  </si>
  <si>
    <t>14:32:33</t>
  </si>
  <si>
    <t>20221128 14:32:37</t>
  </si>
  <si>
    <t>14:32:37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</si>
</sst>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92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1669666455.5</v>
      </c>
      <c r="C16">
        <v>0</v>
      </c>
      <c r="D16" t="s">
        <v>353</v>
      </c>
      <c r="E16" t="s">
        <v>354</v>
      </c>
      <c r="F16">
        <v>4</v>
      </c>
      <c r="G16">
        <v>1669666453.25</v>
      </c>
      <c r="H16">
        <f t="shared" ref="H16:H79" si="0">(I16)/1000</f>
        <v>4.585558582008503E-3</v>
      </c>
      <c r="I16">
        <f t="shared" ref="I16:I79" si="1">IF(BD16, AL16, AF16)</f>
        <v>4.5855585820085034</v>
      </c>
      <c r="J16">
        <f t="shared" ref="J16:J79" si="2">IF(BD16, AG16, AE16)</f>
        <v>-4.5351649649234664</v>
      </c>
      <c r="K16">
        <f t="shared" ref="K16:K79" si="3">BF16 - IF(AS16&gt;1, J16*AZ16*100/(AU16*BT16), 0)</f>
        <v>11.821949999999999</v>
      </c>
      <c r="L16">
        <f t="shared" ref="L16:L79" si="4">((R16-H16/2)*K16-J16)/(R16+H16/2)</f>
        <v>37.629958374110302</v>
      </c>
      <c r="M16">
        <f t="shared" ref="M16:M79" si="5">L16*(BM16+BN16)/1000</f>
        <v>3.7950586221859934</v>
      </c>
      <c r="N16">
        <f t="shared" ref="N16:N79" si="6">(BF16 - IF(AS16&gt;1, J16*AZ16*100/(AU16*BT16), 0))*(BM16+BN16)/1000</f>
        <v>1.1922679486517624</v>
      </c>
      <c r="O16">
        <f t="shared" ref="O16:O79" si="7">2/((1/Q16-1/P16)+SIGN(Q16)*SQRT((1/Q16-1/P16)*(1/Q16-1/P16) + 4*BA16/((BA16+1)*(BA16+1))*(2*1/Q16*1/P16-1/P16*1/P16)))</f>
        <v>0.28420740279710627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3.6686318140001468</v>
      </c>
      <c r="Q16">
        <f t="shared" ref="Q16:Q79" si="9">H16*(1000-(1000*0.61365*EXP(17.502*U16/(240.97+U16))/(BM16+BN16)+BH16)/2)/(1000*0.61365*EXP(17.502*U16/(240.97+U16))/(BM16+BN16)-BH16)</f>
        <v>0.27251764729052286</v>
      </c>
      <c r="R16">
        <f t="shared" ref="R16:R79" si="10">1/((BA16+1)/(O16/1.6)+1/(P16/1.37)) + BA16/((BA16+1)/(O16/1.6) + BA16/(P16/1.37))</f>
        <v>0.17133374220144959</v>
      </c>
      <c r="S16">
        <f t="shared" ref="S16:S79" si="11">(AV16*AY16)</f>
        <v>226.11526423242009</v>
      </c>
      <c r="T16">
        <f t="shared" ref="T16:T79" si="12">(BO16+(S16+2*0.95*0.0000000567*(((BO16+$B$6)+273)^4-(BO16+273)^4)-44100*H16)/(1.84*29.3*P16+8*0.95*0.0000000567*(BO16+273)^3))</f>
        <v>33.543685823627143</v>
      </c>
      <c r="U16">
        <f t="shared" ref="U16:U79" si="13">($C$6*BP16+$D$6*BQ16+$E$6*T16)</f>
        <v>33.654087500000003</v>
      </c>
      <c r="V16">
        <f t="shared" ref="V16:V79" si="14">0.61365*EXP(17.502*U16/(240.97+U16))</f>
        <v>5.2407771879768967</v>
      </c>
      <c r="W16">
        <f t="shared" ref="W16:W79" si="15">(X16/Y16*100)</f>
        <v>69.912747276611114</v>
      </c>
      <c r="X16">
        <f t="shared" ref="X16:X79" si="16">BH16*(BM16+BN16)/1000</f>
        <v>3.6183095090876503</v>
      </c>
      <c r="Y16">
        <f t="shared" ref="Y16:Y79" si="17">0.61365*EXP(17.502*BO16/(240.97+BO16))</f>
        <v>5.175464632753938</v>
      </c>
      <c r="Z16">
        <f t="shared" ref="Z16:Z79" si="18">(V16-BH16*(BM16+BN16)/1000)</f>
        <v>1.6224676788892465</v>
      </c>
      <c r="AA16">
        <f t="shared" ref="AA16:AA79" si="19">(-H16*44100)</f>
        <v>-202.22313346657498</v>
      </c>
      <c r="AB16">
        <f t="shared" ref="AB16:AB79" si="20">2*29.3*P16*0.92*(BO16-U16)</f>
        <v>-44.318288097706173</v>
      </c>
      <c r="AC16">
        <f t="shared" ref="AC16:AC79" si="21">2*0.95*0.0000000567*(((BO16+$B$6)+273)^4-(U16+273)^4)</f>
        <v>-2.7813797379644192</v>
      </c>
      <c r="AD16">
        <f t="shared" ref="AD16:AD79" si="22">S16+AC16+AA16+AB16</f>
        <v>-23.207537069825477</v>
      </c>
      <c r="AE16">
        <f t="shared" ref="AE16:AE79" si="23">BL16*AS16*(BG16-BF16*(1000-AS16*BI16)/(1000-AS16*BH16))/(100*AZ16)</f>
        <v>-4.4956900117379774</v>
      </c>
      <c r="AF16">
        <f t="shared" ref="AF16:AF79" si="24">1000*BL16*AS16*(BH16-BI16)/(100*AZ16*(1000-AS16*BH16))</f>
        <v>4.5839415718666912</v>
      </c>
      <c r="AG16">
        <f t="shared" ref="AG16:AG79" si="25">(AH16 - AI16 - BM16*1000/(8.314*(BO16+273.15)) * AK16/BL16 * AJ16) * BL16/(100*AZ16) * (1000 - BI16)/1000</f>
        <v>-4.5351649649234664</v>
      </c>
      <c r="AH16">
        <v>10.324335817411329</v>
      </c>
      <c r="AI16">
        <v>12.273633939393941</v>
      </c>
      <c r="AJ16">
        <v>2.7678065368321879E-4</v>
      </c>
      <c r="AK16">
        <v>63.211260208648952</v>
      </c>
      <c r="AL16">
        <f t="shared" ref="AL16:AL79" si="26">(AN16 - AM16 + BM16*1000/(8.314*(BO16+273.15)) * AP16/BL16 * AO16) * BL16/(100*AZ16) * 1000/(1000 - AN16)</f>
        <v>4.5855585820085034</v>
      </c>
      <c r="AM16">
        <v>34.041416435751657</v>
      </c>
      <c r="AN16">
        <v>35.877309090909087</v>
      </c>
      <c r="AO16">
        <v>1.1965139383345949E-4</v>
      </c>
      <c r="AP16">
        <v>91.751103356154943</v>
      </c>
      <c r="AQ16">
        <v>261</v>
      </c>
      <c r="AR16">
        <v>40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47057.419983902517</v>
      </c>
      <c r="AV16">
        <f t="shared" ref="AV16:AV79" si="30">$B$10*BU16+$C$10*BV16+$F$10*CG16*(1-CJ16)</f>
        <v>1200.0162499999999</v>
      </c>
      <c r="AW16">
        <f t="shared" ref="AW16:AW79" si="31">AV16*AX16</f>
        <v>1025.9373135919277</v>
      </c>
      <c r="AX16">
        <f t="shared" ref="AX16:AX79" si="32">($B$10*$D$8+$C$10*$D$8+$F$10*((CT16+CL16)/MAX(CT16+CL16+CU16, 0.1)*$I$8+CU16/MAX(CT16+CL16+CU16, 0.1)*$J$8))/($B$10+$C$10+$F$10)</f>
        <v>0.85493618406578054</v>
      </c>
      <c r="AY16">
        <f t="shared" ref="AY16:AY79" si="33">($B$10*$K$8+$C$10*$K$8+$F$10*((CT16+CL16)/MAX(CT16+CL16+CU16, 0.1)*$P$8+CU16/MAX(CT16+CL16+CU16, 0.1)*$Q$8))/($B$10+$C$10+$F$10)</f>
        <v>0.18842683524695611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1669666453.25</v>
      </c>
      <c r="BF16">
        <v>11.821949999999999</v>
      </c>
      <c r="BG16">
        <v>9.9768912500000013</v>
      </c>
      <c r="BH16">
        <v>35.877400000000002</v>
      </c>
      <c r="BI16">
        <v>34.041487500000002</v>
      </c>
      <c r="BJ16">
        <v>14.524737500000001</v>
      </c>
      <c r="BK16">
        <v>35.765437499999997</v>
      </c>
      <c r="BL16">
        <v>649.95474999999999</v>
      </c>
      <c r="BM16">
        <v>100.75212500000001</v>
      </c>
      <c r="BN16">
        <v>9.9929749999999998E-2</v>
      </c>
      <c r="BO16">
        <v>33.430012499999997</v>
      </c>
      <c r="BP16">
        <v>33.654087500000003</v>
      </c>
      <c r="BQ16">
        <v>999.9</v>
      </c>
      <c r="BR16">
        <v>0</v>
      </c>
      <c r="BS16">
        <v>0</v>
      </c>
      <c r="BT16">
        <v>8995.5475000000006</v>
      </c>
      <c r="BU16">
        <v>0</v>
      </c>
      <c r="BV16">
        <v>37.985462499999997</v>
      </c>
      <c r="BW16">
        <v>1.8450599999999999</v>
      </c>
      <c r="BX16">
        <v>12.261862499999999</v>
      </c>
      <c r="BY16">
        <v>10.328474999999999</v>
      </c>
      <c r="BZ16">
        <v>1.8359175000000001</v>
      </c>
      <c r="CA16">
        <v>9.9768912500000013</v>
      </c>
      <c r="CB16">
        <v>34.041487500000002</v>
      </c>
      <c r="CC16">
        <v>3.614725</v>
      </c>
      <c r="CD16">
        <v>3.4297499999999999</v>
      </c>
      <c r="CE16">
        <v>27.1684375</v>
      </c>
      <c r="CF16">
        <v>26.275950000000002</v>
      </c>
      <c r="CG16">
        <v>1200.0162499999999</v>
      </c>
      <c r="CH16">
        <v>0.50004537500000001</v>
      </c>
      <c r="CI16">
        <v>0.49995462499999999</v>
      </c>
      <c r="CJ16">
        <v>0</v>
      </c>
      <c r="CK16">
        <v>785.06687499999998</v>
      </c>
      <c r="CL16">
        <v>4.9990899999999998</v>
      </c>
      <c r="CM16">
        <v>8228.8637500000004</v>
      </c>
      <c r="CN16">
        <v>9558.1375000000007</v>
      </c>
      <c r="CO16">
        <v>44.561999999999998</v>
      </c>
      <c r="CP16">
        <v>46.875</v>
      </c>
      <c r="CQ16">
        <v>45.375</v>
      </c>
      <c r="CR16">
        <v>45.75</v>
      </c>
      <c r="CS16">
        <v>45.859250000000003</v>
      </c>
      <c r="CT16">
        <v>597.56124999999997</v>
      </c>
      <c r="CU16">
        <v>597.45500000000004</v>
      </c>
      <c r="CV16">
        <v>0</v>
      </c>
      <c r="CW16">
        <v>1669666471</v>
      </c>
      <c r="CX16">
        <v>0</v>
      </c>
      <c r="CY16">
        <v>1669665965.5999999</v>
      </c>
      <c r="CZ16" t="s">
        <v>356</v>
      </c>
      <c r="DA16">
        <v>1669665965.5999999</v>
      </c>
      <c r="DB16">
        <v>1669665963.5999999</v>
      </c>
      <c r="DC16">
        <v>15</v>
      </c>
      <c r="DD16">
        <v>-5.5E-2</v>
      </c>
      <c r="DE16">
        <v>-1.2999999999999999E-2</v>
      </c>
      <c r="DF16">
        <v>-3.5779999999999998</v>
      </c>
      <c r="DG16">
        <v>0.11</v>
      </c>
      <c r="DH16">
        <v>415</v>
      </c>
      <c r="DI16">
        <v>36</v>
      </c>
      <c r="DJ16">
        <v>0.19</v>
      </c>
      <c r="DK16">
        <v>0.09</v>
      </c>
      <c r="DL16">
        <v>1.8581494999999999</v>
      </c>
      <c r="DM16">
        <v>-0.11551407129456299</v>
      </c>
      <c r="DN16">
        <v>2.000603208409903E-2</v>
      </c>
      <c r="DO16">
        <v>0</v>
      </c>
      <c r="DP16">
        <v>1.82383925</v>
      </c>
      <c r="DQ16">
        <v>8.892033771106761E-2</v>
      </c>
      <c r="DR16">
        <v>8.7556325835144496E-3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3.2948</v>
      </c>
      <c r="EB16">
        <v>2.6249799999999999</v>
      </c>
      <c r="EC16">
        <v>4.2612099999999997E-3</v>
      </c>
      <c r="ED16">
        <v>2.89748E-3</v>
      </c>
      <c r="EE16">
        <v>0.14354800000000001</v>
      </c>
      <c r="EF16">
        <v>0.13691900000000001</v>
      </c>
      <c r="EG16">
        <v>30088.6</v>
      </c>
      <c r="EH16">
        <v>30667.1</v>
      </c>
      <c r="EI16">
        <v>28119.8</v>
      </c>
      <c r="EJ16">
        <v>29612.1</v>
      </c>
      <c r="EK16">
        <v>33124.800000000003</v>
      </c>
      <c r="EL16">
        <v>35466.400000000001</v>
      </c>
      <c r="EM16">
        <v>39686.400000000001</v>
      </c>
      <c r="EN16">
        <v>42320.4</v>
      </c>
      <c r="EO16">
        <v>1.72167</v>
      </c>
      <c r="EP16">
        <v>2.1554000000000002</v>
      </c>
      <c r="EQ16">
        <v>0.119828</v>
      </c>
      <c r="ER16">
        <v>0</v>
      </c>
      <c r="ES16">
        <v>31.707799999999999</v>
      </c>
      <c r="ET16">
        <v>999.9</v>
      </c>
      <c r="EU16">
        <v>72.599999999999994</v>
      </c>
      <c r="EV16">
        <v>34.9</v>
      </c>
      <c r="EW16">
        <v>40.477400000000003</v>
      </c>
      <c r="EX16">
        <v>57.4285</v>
      </c>
      <c r="EY16">
        <v>-2.4879799999999999</v>
      </c>
      <c r="EZ16">
        <v>2</v>
      </c>
      <c r="FA16">
        <v>0.60059200000000001</v>
      </c>
      <c r="FB16">
        <v>0.78401699999999996</v>
      </c>
      <c r="FC16">
        <v>20.271100000000001</v>
      </c>
      <c r="FD16">
        <v>5.2228300000000001</v>
      </c>
      <c r="FE16">
        <v>12.0092</v>
      </c>
      <c r="FF16">
        <v>4.9876500000000004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1.8658300000000001</v>
      </c>
      <c r="FM16">
        <v>1.8621799999999999</v>
      </c>
      <c r="FN16">
        <v>1.8642000000000001</v>
      </c>
      <c r="FO16">
        <v>1.86026</v>
      </c>
      <c r="FP16">
        <v>1.86097</v>
      </c>
      <c r="FQ16">
        <v>1.86016</v>
      </c>
      <c r="FR16">
        <v>1.86185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-2.7029999999999998</v>
      </c>
      <c r="GH16">
        <v>0.1119</v>
      </c>
      <c r="GI16">
        <v>-2.6620400630577619</v>
      </c>
      <c r="GJ16">
        <v>-2.8314441237569559E-3</v>
      </c>
      <c r="GK16">
        <v>1.746196064066972E-6</v>
      </c>
      <c r="GL16">
        <v>-5.0840809965914505E-10</v>
      </c>
      <c r="GM16">
        <v>-0.19967665937034859</v>
      </c>
      <c r="GN16">
        <v>5.1166531179064507E-3</v>
      </c>
      <c r="GO16">
        <v>1.8935886849813399E-4</v>
      </c>
      <c r="GP16">
        <v>-2.4822471333493459E-6</v>
      </c>
      <c r="GQ16">
        <v>4</v>
      </c>
      <c r="GR16">
        <v>2082</v>
      </c>
      <c r="GS16">
        <v>4</v>
      </c>
      <c r="GT16">
        <v>36</v>
      </c>
      <c r="GU16">
        <v>8.1999999999999993</v>
      </c>
      <c r="GV16">
        <v>8.1999999999999993</v>
      </c>
      <c r="GW16">
        <v>0.17578099999999999</v>
      </c>
      <c r="GX16">
        <v>2.65503</v>
      </c>
      <c r="GY16">
        <v>2.04834</v>
      </c>
      <c r="GZ16">
        <v>2.6184099999999999</v>
      </c>
      <c r="HA16">
        <v>2.1972700000000001</v>
      </c>
      <c r="HB16">
        <v>2.34741</v>
      </c>
      <c r="HC16">
        <v>39.666899999999998</v>
      </c>
      <c r="HD16">
        <v>15.270300000000001</v>
      </c>
      <c r="HE16">
        <v>18</v>
      </c>
      <c r="HF16">
        <v>380.62400000000002</v>
      </c>
      <c r="HG16">
        <v>741.96299999999997</v>
      </c>
      <c r="HH16">
        <v>30.999700000000001</v>
      </c>
      <c r="HI16">
        <v>34.870199999999997</v>
      </c>
      <c r="HJ16">
        <v>29.999300000000002</v>
      </c>
      <c r="HK16">
        <v>34.896900000000002</v>
      </c>
      <c r="HL16">
        <v>34.9024</v>
      </c>
      <c r="HM16">
        <v>3.5593400000000002</v>
      </c>
      <c r="HN16">
        <v>20.259699999999999</v>
      </c>
      <c r="HO16">
        <v>100</v>
      </c>
      <c r="HP16">
        <v>31</v>
      </c>
      <c r="HQ16">
        <v>13.3454</v>
      </c>
      <c r="HR16">
        <v>34.0426</v>
      </c>
      <c r="HS16">
        <v>99.077799999999996</v>
      </c>
      <c r="HT16">
        <v>98.142700000000005</v>
      </c>
    </row>
    <row r="17" spans="1:228" x14ac:dyDescent="0.2">
      <c r="A17">
        <v>2</v>
      </c>
      <c r="B17">
        <v>1669666459.5</v>
      </c>
      <c r="C17">
        <v>4</v>
      </c>
      <c r="D17" t="s">
        <v>361</v>
      </c>
      <c r="E17" t="s">
        <v>362</v>
      </c>
      <c r="F17">
        <v>4</v>
      </c>
      <c r="G17">
        <v>1669666457.5</v>
      </c>
      <c r="H17">
        <f t="shared" si="0"/>
        <v>4.588517299273169E-3</v>
      </c>
      <c r="I17">
        <f t="shared" si="1"/>
        <v>4.5885172992731693</v>
      </c>
      <c r="J17">
        <f t="shared" si="2"/>
        <v>-4.4482734130982928</v>
      </c>
      <c r="K17">
        <f t="shared" si="3"/>
        <v>11.82765714285714</v>
      </c>
      <c r="L17">
        <f t="shared" si="4"/>
        <v>37.113496707867689</v>
      </c>
      <c r="M17">
        <f t="shared" si="5"/>
        <v>3.7429715592043435</v>
      </c>
      <c r="N17">
        <f t="shared" si="6"/>
        <v>1.1928432571633556</v>
      </c>
      <c r="O17">
        <f t="shared" si="7"/>
        <v>0.28448136547311736</v>
      </c>
      <c r="P17">
        <f t="shared" si="8"/>
        <v>3.6601331638098791</v>
      </c>
      <c r="Q17">
        <f t="shared" si="9"/>
        <v>0.27274357389400544</v>
      </c>
      <c r="R17">
        <f t="shared" si="10"/>
        <v>0.17147897092382991</v>
      </c>
      <c r="S17">
        <f t="shared" si="11"/>
        <v>226.11089023224162</v>
      </c>
      <c r="T17">
        <f t="shared" si="12"/>
        <v>33.540964526088487</v>
      </c>
      <c r="U17">
        <f t="shared" si="13"/>
        <v>33.653142857142853</v>
      </c>
      <c r="V17">
        <f t="shared" si="14"/>
        <v>5.2405003492983742</v>
      </c>
      <c r="W17">
        <f t="shared" si="15"/>
        <v>69.922233597454976</v>
      </c>
      <c r="X17">
        <f t="shared" si="16"/>
        <v>3.6183288648208083</v>
      </c>
      <c r="Y17">
        <f t="shared" si="17"/>
        <v>5.1747901613836715</v>
      </c>
      <c r="Z17">
        <f t="shared" si="18"/>
        <v>1.6221714844775659</v>
      </c>
      <c r="AA17">
        <f t="shared" si="19"/>
        <v>-202.35361289794676</v>
      </c>
      <c r="AB17">
        <f t="shared" si="20"/>
        <v>-44.488353063245327</v>
      </c>
      <c r="AC17">
        <f t="shared" si="21"/>
        <v>-2.7984910929343942</v>
      </c>
      <c r="AD17">
        <f t="shared" si="22"/>
        <v>-23.52956682188487</v>
      </c>
      <c r="AE17">
        <f t="shared" si="23"/>
        <v>-4.1741384715928227</v>
      </c>
      <c r="AF17">
        <f t="shared" si="24"/>
        <v>4.5860375340799902</v>
      </c>
      <c r="AG17">
        <f t="shared" si="25"/>
        <v>-4.4482734130982928</v>
      </c>
      <c r="AH17">
        <v>10.37305492819425</v>
      </c>
      <c r="AI17">
        <v>12.284724848484849</v>
      </c>
      <c r="AJ17">
        <v>3.8038319075417822E-4</v>
      </c>
      <c r="AK17">
        <v>63.211260208648952</v>
      </c>
      <c r="AL17">
        <f t="shared" si="26"/>
        <v>4.5885172992731693</v>
      </c>
      <c r="AM17">
        <v>34.04076511742678</v>
      </c>
      <c r="AN17">
        <v>35.878622424242423</v>
      </c>
      <c r="AO17">
        <v>3.5303142548896321E-6</v>
      </c>
      <c r="AP17">
        <v>91.751103356154943</v>
      </c>
      <c r="AQ17">
        <v>262</v>
      </c>
      <c r="AR17">
        <v>40</v>
      </c>
      <c r="AS17">
        <f t="shared" si="27"/>
        <v>1</v>
      </c>
      <c r="AT17">
        <f t="shared" si="28"/>
        <v>0</v>
      </c>
      <c r="AU17">
        <f t="shared" si="29"/>
        <v>46906.299803322829</v>
      </c>
      <c r="AV17">
        <f t="shared" si="30"/>
        <v>1199.994285714286</v>
      </c>
      <c r="AW17">
        <f t="shared" si="31"/>
        <v>1025.9184135918351</v>
      </c>
      <c r="AX17">
        <f t="shared" si="32"/>
        <v>0.85493608245073127</v>
      </c>
      <c r="AY17">
        <f t="shared" si="33"/>
        <v>0.18842663912991145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1669666457.5</v>
      </c>
      <c r="BF17">
        <v>11.82765714285714</v>
      </c>
      <c r="BG17">
        <v>10.116071428571431</v>
      </c>
      <c r="BH17">
        <v>35.877599999999987</v>
      </c>
      <c r="BI17">
        <v>34.040714285714287</v>
      </c>
      <c r="BJ17">
        <v>14.53048571428571</v>
      </c>
      <c r="BK17">
        <v>35.765599999999999</v>
      </c>
      <c r="BL17">
        <v>649.90728571428576</v>
      </c>
      <c r="BM17">
        <v>100.7521428571428</v>
      </c>
      <c r="BN17">
        <v>9.9889185714285719E-2</v>
      </c>
      <c r="BO17">
        <v>33.427685714285722</v>
      </c>
      <c r="BP17">
        <v>33.653142857142853</v>
      </c>
      <c r="BQ17">
        <v>999.89999999999986</v>
      </c>
      <c r="BR17">
        <v>0</v>
      </c>
      <c r="BS17">
        <v>0</v>
      </c>
      <c r="BT17">
        <v>8966.16</v>
      </c>
      <c r="BU17">
        <v>0</v>
      </c>
      <c r="BV17">
        <v>36.872442857142858</v>
      </c>
      <c r="BW17">
        <v>1.7115928571428569</v>
      </c>
      <c r="BX17">
        <v>12.267799999999999</v>
      </c>
      <c r="BY17">
        <v>10.472571428571429</v>
      </c>
      <c r="BZ17">
        <v>1.836897142857143</v>
      </c>
      <c r="CA17">
        <v>10.116071428571431</v>
      </c>
      <c r="CB17">
        <v>34.040714285714287</v>
      </c>
      <c r="CC17">
        <v>3.6147399999999998</v>
      </c>
      <c r="CD17">
        <v>3.4296685714285711</v>
      </c>
      <c r="CE17">
        <v>27.16854285714286</v>
      </c>
      <c r="CF17">
        <v>26.27554285714286</v>
      </c>
      <c r="CG17">
        <v>1199.994285714286</v>
      </c>
      <c r="CH17">
        <v>0.50004899999999985</v>
      </c>
      <c r="CI17">
        <v>0.49995099999999992</v>
      </c>
      <c r="CJ17">
        <v>0</v>
      </c>
      <c r="CK17">
        <v>785.21314285714288</v>
      </c>
      <c r="CL17">
        <v>4.9990899999999998</v>
      </c>
      <c r="CM17">
        <v>8229.8542857142857</v>
      </c>
      <c r="CN17">
        <v>9557.988571428572</v>
      </c>
      <c r="CO17">
        <v>44.561999999999998</v>
      </c>
      <c r="CP17">
        <v>46.875</v>
      </c>
      <c r="CQ17">
        <v>45.401571428571437</v>
      </c>
      <c r="CR17">
        <v>45.75</v>
      </c>
      <c r="CS17">
        <v>45.830000000000013</v>
      </c>
      <c r="CT17">
        <v>597.5542857142857</v>
      </c>
      <c r="CU17">
        <v>597.43999999999994</v>
      </c>
      <c r="CV17">
        <v>0</v>
      </c>
      <c r="CW17">
        <v>1669666475.2</v>
      </c>
      <c r="CX17">
        <v>0</v>
      </c>
      <c r="CY17">
        <v>1669665965.5999999</v>
      </c>
      <c r="CZ17" t="s">
        <v>356</v>
      </c>
      <c r="DA17">
        <v>1669665965.5999999</v>
      </c>
      <c r="DB17">
        <v>1669665963.5999999</v>
      </c>
      <c r="DC17">
        <v>15</v>
      </c>
      <c r="DD17">
        <v>-5.5E-2</v>
      </c>
      <c r="DE17">
        <v>-1.2999999999999999E-2</v>
      </c>
      <c r="DF17">
        <v>-3.5779999999999998</v>
      </c>
      <c r="DG17">
        <v>0.11</v>
      </c>
      <c r="DH17">
        <v>415</v>
      </c>
      <c r="DI17">
        <v>36</v>
      </c>
      <c r="DJ17">
        <v>0.19</v>
      </c>
      <c r="DK17">
        <v>0.09</v>
      </c>
      <c r="DL17">
        <v>1.83035675</v>
      </c>
      <c r="DM17">
        <v>-0.50412123827391953</v>
      </c>
      <c r="DN17">
        <v>7.9271339662815715E-2</v>
      </c>
      <c r="DO17">
        <v>0</v>
      </c>
      <c r="DP17">
        <v>1.8289552499999999</v>
      </c>
      <c r="DQ17">
        <v>7.126165103189018E-2</v>
      </c>
      <c r="DR17">
        <v>7.1833881238243004E-3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3.29514</v>
      </c>
      <c r="EB17">
        <v>2.6251600000000002</v>
      </c>
      <c r="EC17">
        <v>4.2722999999999997E-3</v>
      </c>
      <c r="ED17">
        <v>3.0702199999999998E-3</v>
      </c>
      <c r="EE17">
        <v>0.14355499999999999</v>
      </c>
      <c r="EF17">
        <v>0.13691700000000001</v>
      </c>
      <c r="EG17">
        <v>30089</v>
      </c>
      <c r="EH17">
        <v>30662.3</v>
      </c>
      <c r="EI17">
        <v>28120.5</v>
      </c>
      <c r="EJ17">
        <v>29612.6</v>
      </c>
      <c r="EK17">
        <v>33125.4</v>
      </c>
      <c r="EL17">
        <v>35467.1</v>
      </c>
      <c r="EM17">
        <v>39687.4</v>
      </c>
      <c r="EN17">
        <v>42321</v>
      </c>
      <c r="EO17">
        <v>1.72167</v>
      </c>
      <c r="EP17">
        <v>2.1552699999999998</v>
      </c>
      <c r="EQ17">
        <v>0.11985</v>
      </c>
      <c r="ER17">
        <v>0</v>
      </c>
      <c r="ES17">
        <v>31.712800000000001</v>
      </c>
      <c r="ET17">
        <v>999.9</v>
      </c>
      <c r="EU17">
        <v>72.599999999999994</v>
      </c>
      <c r="EV17">
        <v>34.9</v>
      </c>
      <c r="EW17">
        <v>40.475700000000003</v>
      </c>
      <c r="EX17">
        <v>57.2485</v>
      </c>
      <c r="EY17">
        <v>-2.5240399999999998</v>
      </c>
      <c r="EZ17">
        <v>2</v>
      </c>
      <c r="FA17">
        <v>0.59992900000000005</v>
      </c>
      <c r="FB17">
        <v>0.78229300000000002</v>
      </c>
      <c r="FC17">
        <v>20.270399999999999</v>
      </c>
      <c r="FD17">
        <v>5.2186399999999997</v>
      </c>
      <c r="FE17">
        <v>12.0092</v>
      </c>
      <c r="FF17">
        <v>4.9859999999999998</v>
      </c>
      <c r="FG17">
        <v>3.2846000000000002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1.86422</v>
      </c>
      <c r="FO17">
        <v>1.8603099999999999</v>
      </c>
      <c r="FP17">
        <v>1.8609800000000001</v>
      </c>
      <c r="FQ17">
        <v>1.86015</v>
      </c>
      <c r="FR17">
        <v>1.8618699999999999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-2.7029999999999998</v>
      </c>
      <c r="GH17">
        <v>0.112</v>
      </c>
      <c r="GI17">
        <v>-2.6620400630577619</v>
      </c>
      <c r="GJ17">
        <v>-2.8314441237569559E-3</v>
      </c>
      <c r="GK17">
        <v>1.746196064066972E-6</v>
      </c>
      <c r="GL17">
        <v>-5.0840809965914505E-10</v>
      </c>
      <c r="GM17">
        <v>-0.19967665937034859</v>
      </c>
      <c r="GN17">
        <v>5.1166531179064507E-3</v>
      </c>
      <c r="GO17">
        <v>1.8935886849813399E-4</v>
      </c>
      <c r="GP17">
        <v>-2.4822471333493459E-6</v>
      </c>
      <c r="GQ17">
        <v>4</v>
      </c>
      <c r="GR17">
        <v>2082</v>
      </c>
      <c r="GS17">
        <v>4</v>
      </c>
      <c r="GT17">
        <v>36</v>
      </c>
      <c r="GU17">
        <v>8.1999999999999993</v>
      </c>
      <c r="GV17">
        <v>8.3000000000000007</v>
      </c>
      <c r="GW17">
        <v>0.18554699999999999</v>
      </c>
      <c r="GX17">
        <v>2.65869</v>
      </c>
      <c r="GY17">
        <v>2.04834</v>
      </c>
      <c r="GZ17">
        <v>2.6184099999999999</v>
      </c>
      <c r="HA17">
        <v>2.1972700000000001</v>
      </c>
      <c r="HB17">
        <v>2.3315399999999999</v>
      </c>
      <c r="HC17">
        <v>39.692</v>
      </c>
      <c r="HD17">
        <v>15.235300000000001</v>
      </c>
      <c r="HE17">
        <v>18</v>
      </c>
      <c r="HF17">
        <v>380.589</v>
      </c>
      <c r="HG17">
        <v>741.77700000000004</v>
      </c>
      <c r="HH17">
        <v>30.999600000000001</v>
      </c>
      <c r="HI17">
        <v>34.863900000000001</v>
      </c>
      <c r="HJ17">
        <v>29.999300000000002</v>
      </c>
      <c r="HK17">
        <v>34.890500000000003</v>
      </c>
      <c r="HL17">
        <v>34.896900000000002</v>
      </c>
      <c r="HM17">
        <v>3.75027</v>
      </c>
      <c r="HN17">
        <v>20.259699999999999</v>
      </c>
      <c r="HO17">
        <v>100</v>
      </c>
      <c r="HP17">
        <v>31</v>
      </c>
      <c r="HQ17">
        <v>20.034700000000001</v>
      </c>
      <c r="HR17">
        <v>34.029499999999999</v>
      </c>
      <c r="HS17">
        <v>99.080100000000002</v>
      </c>
      <c r="HT17">
        <v>98.144199999999998</v>
      </c>
    </row>
    <row r="18" spans="1:228" x14ac:dyDescent="0.2">
      <c r="A18">
        <v>3</v>
      </c>
      <c r="B18">
        <v>1669666463.5</v>
      </c>
      <c r="C18">
        <v>8</v>
      </c>
      <c r="D18" t="s">
        <v>363</v>
      </c>
      <c r="E18" t="s">
        <v>364</v>
      </c>
      <c r="F18">
        <v>4</v>
      </c>
      <c r="G18">
        <v>1669666461.1875</v>
      </c>
      <c r="H18">
        <f t="shared" si="0"/>
        <v>4.5934865655954107E-3</v>
      </c>
      <c r="I18">
        <f t="shared" si="1"/>
        <v>4.5934865655954109</v>
      </c>
      <c r="J18">
        <f t="shared" si="2"/>
        <v>-3.2090523984260058</v>
      </c>
      <c r="K18">
        <f t="shared" si="3"/>
        <v>12.0096875</v>
      </c>
      <c r="L18">
        <f t="shared" si="4"/>
        <v>30.14157923136549</v>
      </c>
      <c r="M18">
        <f t="shared" si="5"/>
        <v>3.0397992632376112</v>
      </c>
      <c r="N18">
        <f t="shared" si="6"/>
        <v>1.2111853507736758</v>
      </c>
      <c r="O18">
        <f t="shared" si="7"/>
        <v>0.28472978238207569</v>
      </c>
      <c r="P18">
        <f t="shared" si="8"/>
        <v>3.6729336112980198</v>
      </c>
      <c r="Q18">
        <f t="shared" si="9"/>
        <v>0.27301110139376933</v>
      </c>
      <c r="R18">
        <f t="shared" si="10"/>
        <v>0.17164462516151091</v>
      </c>
      <c r="S18">
        <f t="shared" si="11"/>
        <v>226.11100423222598</v>
      </c>
      <c r="T18">
        <f t="shared" si="12"/>
        <v>33.538841384833255</v>
      </c>
      <c r="U18">
        <f t="shared" si="13"/>
        <v>33.654349999999987</v>
      </c>
      <c r="V18">
        <f t="shared" si="14"/>
        <v>5.240854118941793</v>
      </c>
      <c r="W18">
        <f t="shared" si="15"/>
        <v>69.929182987595894</v>
      </c>
      <c r="X18">
        <f t="shared" si="16"/>
        <v>3.6185444261265354</v>
      </c>
      <c r="Y18">
        <f t="shared" si="17"/>
        <v>5.1745841600471669</v>
      </c>
      <c r="Z18">
        <f t="shared" si="18"/>
        <v>1.6223096928152576</v>
      </c>
      <c r="AA18">
        <f t="shared" si="19"/>
        <v>-202.57275754275761</v>
      </c>
      <c r="AB18">
        <f t="shared" si="20"/>
        <v>-45.023705384289052</v>
      </c>
      <c r="AC18">
        <f t="shared" si="21"/>
        <v>-2.82230339376137</v>
      </c>
      <c r="AD18">
        <f t="shared" si="22"/>
        <v>-24.307762088582045</v>
      </c>
      <c r="AE18">
        <f t="shared" si="23"/>
        <v>-0.55774880538762606</v>
      </c>
      <c r="AF18">
        <f t="shared" si="24"/>
        <v>4.5924688571156151</v>
      </c>
      <c r="AG18">
        <f t="shared" si="25"/>
        <v>-3.2090523984260058</v>
      </c>
      <c r="AH18">
        <v>11.96058635898326</v>
      </c>
      <c r="AI18">
        <v>12.73987151515152</v>
      </c>
      <c r="AJ18">
        <v>0.156270472306685</v>
      </c>
      <c r="AK18">
        <v>63.211260208648952</v>
      </c>
      <c r="AL18">
        <f t="shared" si="26"/>
        <v>4.5934865655954109</v>
      </c>
      <c r="AM18">
        <v>34.04119860552639</v>
      </c>
      <c r="AN18">
        <v>35.880423030303007</v>
      </c>
      <c r="AO18">
        <v>7.5319253250045746E-5</v>
      </c>
      <c r="AP18">
        <v>91.751103356154943</v>
      </c>
      <c r="AQ18">
        <v>262</v>
      </c>
      <c r="AR18">
        <v>40</v>
      </c>
      <c r="AS18">
        <f t="shared" si="27"/>
        <v>1</v>
      </c>
      <c r="AT18">
        <f t="shared" si="28"/>
        <v>0</v>
      </c>
      <c r="AU18">
        <f t="shared" si="29"/>
        <v>47134.572562613903</v>
      </c>
      <c r="AV18">
        <f t="shared" si="30"/>
        <v>1199.9949999999999</v>
      </c>
      <c r="AW18">
        <f t="shared" si="31"/>
        <v>1025.9190135918268</v>
      </c>
      <c r="AX18">
        <f t="shared" si="32"/>
        <v>0.85493607356016232</v>
      </c>
      <c r="AY18">
        <f t="shared" si="33"/>
        <v>0.18842662197111321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1669666461.1875</v>
      </c>
      <c r="BF18">
        <v>12.0096875</v>
      </c>
      <c r="BG18">
        <v>11.800912500000001</v>
      </c>
      <c r="BH18">
        <v>35.880212499999999</v>
      </c>
      <c r="BI18">
        <v>34.040975000000003</v>
      </c>
      <c r="BJ18">
        <v>14.713025</v>
      </c>
      <c r="BK18">
        <v>35.768212499999997</v>
      </c>
      <c r="BL18">
        <v>649.98474999999996</v>
      </c>
      <c r="BM18">
        <v>100.75087499999999</v>
      </c>
      <c r="BN18">
        <v>9.9821637500000004E-2</v>
      </c>
      <c r="BO18">
        <v>33.426974999999999</v>
      </c>
      <c r="BP18">
        <v>33.654349999999987</v>
      </c>
      <c r="BQ18">
        <v>999.9</v>
      </c>
      <c r="BR18">
        <v>0</v>
      </c>
      <c r="BS18">
        <v>0</v>
      </c>
      <c r="BT18">
        <v>9010.5475000000006</v>
      </c>
      <c r="BU18">
        <v>0</v>
      </c>
      <c r="BV18">
        <v>36.6608375</v>
      </c>
      <c r="BW18">
        <v>0.20878463750000001</v>
      </c>
      <c r="BX18">
        <v>12.456637499999999</v>
      </c>
      <c r="BY18">
        <v>12.216799999999999</v>
      </c>
      <c r="BZ18">
        <v>1.8392375000000001</v>
      </c>
      <c r="CA18">
        <v>11.800912500000001</v>
      </c>
      <c r="CB18">
        <v>34.040975000000003</v>
      </c>
      <c r="CC18">
        <v>3.6149637499999998</v>
      </c>
      <c r="CD18">
        <v>3.4296587500000002</v>
      </c>
      <c r="CE18">
        <v>27.169587499999999</v>
      </c>
      <c r="CF18">
        <v>26.275487500000001</v>
      </c>
      <c r="CG18">
        <v>1199.9949999999999</v>
      </c>
      <c r="CH18">
        <v>0.50004899999999997</v>
      </c>
      <c r="CI18">
        <v>0.49995099999999998</v>
      </c>
      <c r="CJ18">
        <v>0</v>
      </c>
      <c r="CK18">
        <v>785.1585</v>
      </c>
      <c r="CL18">
        <v>4.9990899999999998</v>
      </c>
      <c r="CM18">
        <v>8230.3474999999999</v>
      </c>
      <c r="CN18">
        <v>9557.9925000000003</v>
      </c>
      <c r="CO18">
        <v>44.561999999999998</v>
      </c>
      <c r="CP18">
        <v>46.875</v>
      </c>
      <c r="CQ18">
        <v>45.436999999999998</v>
      </c>
      <c r="CR18">
        <v>45.773249999999997</v>
      </c>
      <c r="CS18">
        <v>45.835624999999993</v>
      </c>
      <c r="CT18">
        <v>597.55499999999995</v>
      </c>
      <c r="CU18">
        <v>597.44000000000005</v>
      </c>
      <c r="CV18">
        <v>0</v>
      </c>
      <c r="CW18">
        <v>1669666478.8</v>
      </c>
      <c r="CX18">
        <v>0</v>
      </c>
      <c r="CY18">
        <v>1669665965.5999999</v>
      </c>
      <c r="CZ18" t="s">
        <v>356</v>
      </c>
      <c r="DA18">
        <v>1669665965.5999999</v>
      </c>
      <c r="DB18">
        <v>1669665963.5999999</v>
      </c>
      <c r="DC18">
        <v>15</v>
      </c>
      <c r="DD18">
        <v>-5.5E-2</v>
      </c>
      <c r="DE18">
        <v>-1.2999999999999999E-2</v>
      </c>
      <c r="DF18">
        <v>-3.5779999999999998</v>
      </c>
      <c r="DG18">
        <v>0.11</v>
      </c>
      <c r="DH18">
        <v>415</v>
      </c>
      <c r="DI18">
        <v>36</v>
      </c>
      <c r="DJ18">
        <v>0.19</v>
      </c>
      <c r="DK18">
        <v>0.09</v>
      </c>
      <c r="DL18">
        <v>1.4924601774999999</v>
      </c>
      <c r="DM18">
        <v>-5.3717150285178272</v>
      </c>
      <c r="DN18">
        <v>0.74296365889521399</v>
      </c>
      <c r="DO18">
        <v>0</v>
      </c>
      <c r="DP18">
        <v>1.8331517500000001</v>
      </c>
      <c r="DQ18">
        <v>5.3877636022516849E-2</v>
      </c>
      <c r="DR18">
        <v>5.4710377843239242E-3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3.2950400000000002</v>
      </c>
      <c r="EB18">
        <v>2.6253199999999999</v>
      </c>
      <c r="EC18">
        <v>4.4415799999999997E-3</v>
      </c>
      <c r="ED18">
        <v>4.0255899999999999E-3</v>
      </c>
      <c r="EE18">
        <v>0.14355699999999999</v>
      </c>
      <c r="EF18">
        <v>0.13691700000000001</v>
      </c>
      <c r="EG18">
        <v>30084.400000000001</v>
      </c>
      <c r="EH18">
        <v>30632.9</v>
      </c>
      <c r="EI18">
        <v>28120.9</v>
      </c>
      <c r="EJ18">
        <v>29612.5</v>
      </c>
      <c r="EK18">
        <v>33125.699999999997</v>
      </c>
      <c r="EL18">
        <v>35466.9</v>
      </c>
      <c r="EM18">
        <v>39687.9</v>
      </c>
      <c r="EN18">
        <v>42320.7</v>
      </c>
      <c r="EO18">
        <v>1.7218500000000001</v>
      </c>
      <c r="EP18">
        <v>2.1555</v>
      </c>
      <c r="EQ18">
        <v>0.119328</v>
      </c>
      <c r="ER18">
        <v>0</v>
      </c>
      <c r="ES18">
        <v>31.715499999999999</v>
      </c>
      <c r="ET18">
        <v>999.9</v>
      </c>
      <c r="EU18">
        <v>72.599999999999994</v>
      </c>
      <c r="EV18">
        <v>34.9</v>
      </c>
      <c r="EW18">
        <v>40.4758</v>
      </c>
      <c r="EX18">
        <v>56.708500000000001</v>
      </c>
      <c r="EY18">
        <v>-2.5120200000000001</v>
      </c>
      <c r="EZ18">
        <v>2</v>
      </c>
      <c r="FA18">
        <v>0.59939500000000001</v>
      </c>
      <c r="FB18">
        <v>0.78122599999999998</v>
      </c>
      <c r="FC18">
        <v>20.270399999999999</v>
      </c>
      <c r="FD18">
        <v>5.2184900000000001</v>
      </c>
      <c r="FE18">
        <v>12.007999999999999</v>
      </c>
      <c r="FF18">
        <v>4.9865500000000003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1.8658300000000001</v>
      </c>
      <c r="FM18">
        <v>1.8621799999999999</v>
      </c>
      <c r="FN18">
        <v>1.8642000000000001</v>
      </c>
      <c r="FO18">
        <v>1.8603099999999999</v>
      </c>
      <c r="FP18">
        <v>1.8609800000000001</v>
      </c>
      <c r="FQ18">
        <v>1.86016</v>
      </c>
      <c r="FR18">
        <v>1.8618600000000001</v>
      </c>
      <c r="FS18">
        <v>1.8583799999999999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-2.7040000000000002</v>
      </c>
      <c r="GH18">
        <v>0.11210000000000001</v>
      </c>
      <c r="GI18">
        <v>-2.6620400630577619</v>
      </c>
      <c r="GJ18">
        <v>-2.8314441237569559E-3</v>
      </c>
      <c r="GK18">
        <v>1.746196064066972E-6</v>
      </c>
      <c r="GL18">
        <v>-5.0840809965914505E-10</v>
      </c>
      <c r="GM18">
        <v>-0.19967665937034859</v>
      </c>
      <c r="GN18">
        <v>5.1166531179064507E-3</v>
      </c>
      <c r="GO18">
        <v>1.8935886849813399E-4</v>
      </c>
      <c r="GP18">
        <v>-2.4822471333493459E-6</v>
      </c>
      <c r="GQ18">
        <v>4</v>
      </c>
      <c r="GR18">
        <v>2082</v>
      </c>
      <c r="GS18">
        <v>4</v>
      </c>
      <c r="GT18">
        <v>36</v>
      </c>
      <c r="GU18">
        <v>8.3000000000000007</v>
      </c>
      <c r="GV18">
        <v>8.3000000000000007</v>
      </c>
      <c r="GW18">
        <v>0.20019500000000001</v>
      </c>
      <c r="GX18">
        <v>2.65625</v>
      </c>
      <c r="GY18">
        <v>2.04834</v>
      </c>
      <c r="GZ18">
        <v>2.6184099999999999</v>
      </c>
      <c r="HA18">
        <v>2.1972700000000001</v>
      </c>
      <c r="HB18">
        <v>2.32544</v>
      </c>
      <c r="HC18">
        <v>39.692</v>
      </c>
      <c r="HD18">
        <v>15.244</v>
      </c>
      <c r="HE18">
        <v>18</v>
      </c>
      <c r="HF18">
        <v>380.64600000000002</v>
      </c>
      <c r="HG18">
        <v>741.91700000000003</v>
      </c>
      <c r="HH18">
        <v>30.999700000000001</v>
      </c>
      <c r="HI18">
        <v>34.857500000000002</v>
      </c>
      <c r="HJ18">
        <v>29.999400000000001</v>
      </c>
      <c r="HK18">
        <v>34.8842</v>
      </c>
      <c r="HL18">
        <v>34.890599999999999</v>
      </c>
      <c r="HM18">
        <v>4.0355100000000004</v>
      </c>
      <c r="HN18">
        <v>20.259699999999999</v>
      </c>
      <c r="HO18">
        <v>100</v>
      </c>
      <c r="HP18">
        <v>31</v>
      </c>
      <c r="HQ18">
        <v>26.7149</v>
      </c>
      <c r="HR18">
        <v>34.026499999999999</v>
      </c>
      <c r="HS18">
        <v>99.081599999999995</v>
      </c>
      <c r="HT18">
        <v>98.143699999999995</v>
      </c>
    </row>
    <row r="19" spans="1:228" x14ac:dyDescent="0.2">
      <c r="A19">
        <v>4</v>
      </c>
      <c r="B19">
        <v>1669666467.5</v>
      </c>
      <c r="C19">
        <v>12</v>
      </c>
      <c r="D19" t="s">
        <v>365</v>
      </c>
      <c r="E19" t="s">
        <v>366</v>
      </c>
      <c r="F19">
        <v>4</v>
      </c>
      <c r="G19">
        <v>1669666465.5</v>
      </c>
      <c r="H19">
        <f t="shared" si="0"/>
        <v>4.5924966860315455E-3</v>
      </c>
      <c r="I19">
        <f t="shared" si="1"/>
        <v>4.5924966860315459</v>
      </c>
      <c r="J19">
        <f t="shared" si="2"/>
        <v>-1.9031310902280412</v>
      </c>
      <c r="K19">
        <f t="shared" si="3"/>
        <v>13.359</v>
      </c>
      <c r="L19">
        <f t="shared" si="4"/>
        <v>23.944772501870489</v>
      </c>
      <c r="M19">
        <f t="shared" si="5"/>
        <v>2.4148318084929428</v>
      </c>
      <c r="N19">
        <f t="shared" si="6"/>
        <v>1.3472559878001427</v>
      </c>
      <c r="O19">
        <f t="shared" si="7"/>
        <v>0.28480468978629991</v>
      </c>
      <c r="P19">
        <f t="shared" si="8"/>
        <v>3.6740938272478258</v>
      </c>
      <c r="Q19">
        <f t="shared" si="9"/>
        <v>0.27308351715521578</v>
      </c>
      <c r="R19">
        <f t="shared" si="10"/>
        <v>0.17169010236250956</v>
      </c>
      <c r="S19">
        <f t="shared" si="11"/>
        <v>226.11159437522446</v>
      </c>
      <c r="T19">
        <f t="shared" si="12"/>
        <v>33.542128861524425</v>
      </c>
      <c r="U19">
        <f t="shared" si="13"/>
        <v>33.651299999999999</v>
      </c>
      <c r="V19">
        <f t="shared" si="14"/>
        <v>5.239960314989272</v>
      </c>
      <c r="W19">
        <f t="shared" si="15"/>
        <v>69.914837692289225</v>
      </c>
      <c r="X19">
        <f t="shared" si="16"/>
        <v>3.6184325365750345</v>
      </c>
      <c r="Y19">
        <f t="shared" si="17"/>
        <v>5.1754858568084821</v>
      </c>
      <c r="Z19">
        <f t="shared" si="18"/>
        <v>1.6215277784142375</v>
      </c>
      <c r="AA19">
        <f t="shared" si="19"/>
        <v>-202.52910385399116</v>
      </c>
      <c r="AB19">
        <f t="shared" si="20"/>
        <v>-43.817627188997108</v>
      </c>
      <c r="AC19">
        <f t="shared" si="21"/>
        <v>-2.7458340196383513</v>
      </c>
      <c r="AD19">
        <f t="shared" si="22"/>
        <v>-22.980970687402163</v>
      </c>
      <c r="AE19">
        <f t="shared" si="23"/>
        <v>6.8558956862931844</v>
      </c>
      <c r="AF19">
        <f t="shared" si="24"/>
        <v>4.5948986796849081</v>
      </c>
      <c r="AG19">
        <f t="shared" si="25"/>
        <v>-1.9031310902280412</v>
      </c>
      <c r="AH19">
        <v>16.189064633265382</v>
      </c>
      <c r="AI19">
        <v>14.770667878787879</v>
      </c>
      <c r="AJ19">
        <v>0.58190172952172881</v>
      </c>
      <c r="AK19">
        <v>63.211260208648952</v>
      </c>
      <c r="AL19">
        <f t="shared" si="26"/>
        <v>4.5924966860315459</v>
      </c>
      <c r="AM19">
        <v>34.03941977290139</v>
      </c>
      <c r="AN19">
        <v>35.878835151515148</v>
      </c>
      <c r="AO19">
        <v>-3.4176056311542051E-5</v>
      </c>
      <c r="AP19">
        <v>91.751103356154943</v>
      </c>
      <c r="AQ19">
        <v>261</v>
      </c>
      <c r="AR19">
        <v>40</v>
      </c>
      <c r="AS19">
        <f t="shared" si="27"/>
        <v>1</v>
      </c>
      <c r="AT19">
        <f t="shared" si="28"/>
        <v>0</v>
      </c>
      <c r="AU19">
        <f t="shared" si="29"/>
        <v>47154.774900732176</v>
      </c>
      <c r="AV19">
        <f t="shared" si="30"/>
        <v>1199.997142857143</v>
      </c>
      <c r="AW19">
        <f t="shared" si="31"/>
        <v>1025.9209421633286</v>
      </c>
      <c r="AX19">
        <f t="shared" si="32"/>
        <v>0.85493615403171197</v>
      </c>
      <c r="AY19">
        <f t="shared" si="33"/>
        <v>0.18842677728120436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1669666465.5</v>
      </c>
      <c r="BF19">
        <v>13.359</v>
      </c>
      <c r="BG19">
        <v>16.23235714285714</v>
      </c>
      <c r="BH19">
        <v>35.879328571428573</v>
      </c>
      <c r="BI19">
        <v>34.039142857142863</v>
      </c>
      <c r="BJ19">
        <v>16.066099999999999</v>
      </c>
      <c r="BK19">
        <v>35.767328571428571</v>
      </c>
      <c r="BL19">
        <v>649.99414285714283</v>
      </c>
      <c r="BM19">
        <v>100.75</v>
      </c>
      <c r="BN19">
        <v>0.1000627142857143</v>
      </c>
      <c r="BO19">
        <v>33.430085714285717</v>
      </c>
      <c r="BP19">
        <v>33.651299999999999</v>
      </c>
      <c r="BQ19">
        <v>999.89999999999986</v>
      </c>
      <c r="BR19">
        <v>0</v>
      </c>
      <c r="BS19">
        <v>0</v>
      </c>
      <c r="BT19">
        <v>9014.6428571428569</v>
      </c>
      <c r="BU19">
        <v>0</v>
      </c>
      <c r="BV19">
        <v>37.849328571428558</v>
      </c>
      <c r="BW19">
        <v>-2.87337</v>
      </c>
      <c r="BX19">
        <v>13.856157142857141</v>
      </c>
      <c r="BY19">
        <v>16.804371428571429</v>
      </c>
      <c r="BZ19">
        <v>1.8401700000000001</v>
      </c>
      <c r="CA19">
        <v>16.23235714285714</v>
      </c>
      <c r="CB19">
        <v>34.039142857142863</v>
      </c>
      <c r="CC19">
        <v>3.6148471428571431</v>
      </c>
      <c r="CD19">
        <v>3.4294500000000001</v>
      </c>
      <c r="CE19">
        <v>27.169042857142859</v>
      </c>
      <c r="CF19">
        <v>26.274442857142859</v>
      </c>
      <c r="CG19">
        <v>1199.997142857143</v>
      </c>
      <c r="CH19">
        <v>0.50004685714285702</v>
      </c>
      <c r="CI19">
        <v>0.49995314285714282</v>
      </c>
      <c r="CJ19">
        <v>0</v>
      </c>
      <c r="CK19">
        <v>784.91899999999998</v>
      </c>
      <c r="CL19">
        <v>4.9990899999999998</v>
      </c>
      <c r="CM19">
        <v>8228.8857142857141</v>
      </c>
      <c r="CN19">
        <v>9557.9942857142851</v>
      </c>
      <c r="CO19">
        <v>44.561999999999998</v>
      </c>
      <c r="CP19">
        <v>46.875</v>
      </c>
      <c r="CQ19">
        <v>45.436999999999998</v>
      </c>
      <c r="CR19">
        <v>45.803142857142859</v>
      </c>
      <c r="CS19">
        <v>45.875</v>
      </c>
      <c r="CT19">
        <v>597.55285714285731</v>
      </c>
      <c r="CU19">
        <v>597.4442857142858</v>
      </c>
      <c r="CV19">
        <v>0</v>
      </c>
      <c r="CW19">
        <v>1669666483</v>
      </c>
      <c r="CX19">
        <v>0</v>
      </c>
      <c r="CY19">
        <v>1669665965.5999999</v>
      </c>
      <c r="CZ19" t="s">
        <v>356</v>
      </c>
      <c r="DA19">
        <v>1669665965.5999999</v>
      </c>
      <c r="DB19">
        <v>1669665963.5999999</v>
      </c>
      <c r="DC19">
        <v>15</v>
      </c>
      <c r="DD19">
        <v>-5.5E-2</v>
      </c>
      <c r="DE19">
        <v>-1.2999999999999999E-2</v>
      </c>
      <c r="DF19">
        <v>-3.5779999999999998</v>
      </c>
      <c r="DG19">
        <v>0.11</v>
      </c>
      <c r="DH19">
        <v>415</v>
      </c>
      <c r="DI19">
        <v>36</v>
      </c>
      <c r="DJ19">
        <v>0.19</v>
      </c>
      <c r="DK19">
        <v>0.09</v>
      </c>
      <c r="DL19">
        <v>0.58062417750000006</v>
      </c>
      <c r="DM19">
        <v>-16.153628727579751</v>
      </c>
      <c r="DN19">
        <v>1.824172863793271</v>
      </c>
      <c r="DO19">
        <v>0</v>
      </c>
      <c r="DP19">
        <v>1.8360755</v>
      </c>
      <c r="DQ19">
        <v>4.0486153846149807E-2</v>
      </c>
      <c r="DR19">
        <v>4.3756319257908412E-3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3.2951700000000002</v>
      </c>
      <c r="EB19">
        <v>2.6254499999999998</v>
      </c>
      <c r="EC19">
        <v>5.0875900000000003E-3</v>
      </c>
      <c r="ED19">
        <v>5.4517300000000001E-3</v>
      </c>
      <c r="EE19">
        <v>0.14355899999999999</v>
      </c>
      <c r="EF19">
        <v>0.13691600000000001</v>
      </c>
      <c r="EG19">
        <v>30064.6</v>
      </c>
      <c r="EH19">
        <v>30589.8</v>
      </c>
      <c r="EI19">
        <v>28120.6</v>
      </c>
      <c r="EJ19">
        <v>29613.1</v>
      </c>
      <c r="EK19">
        <v>33125.1</v>
      </c>
      <c r="EL19">
        <v>35467.699999999997</v>
      </c>
      <c r="EM19">
        <v>39687.199999999997</v>
      </c>
      <c r="EN19">
        <v>42321.5</v>
      </c>
      <c r="EO19">
        <v>1.7228699999999999</v>
      </c>
      <c r="EP19">
        <v>2.1554199999999999</v>
      </c>
      <c r="EQ19">
        <v>0.119403</v>
      </c>
      <c r="ER19">
        <v>0</v>
      </c>
      <c r="ES19">
        <v>31.718299999999999</v>
      </c>
      <c r="ET19">
        <v>999.9</v>
      </c>
      <c r="EU19">
        <v>72.599999999999994</v>
      </c>
      <c r="EV19">
        <v>34.9</v>
      </c>
      <c r="EW19">
        <v>40.476399999999998</v>
      </c>
      <c r="EX19">
        <v>57.2485</v>
      </c>
      <c r="EY19">
        <v>-2.4759600000000002</v>
      </c>
      <c r="EZ19">
        <v>2</v>
      </c>
      <c r="FA19">
        <v>0.59891499999999998</v>
      </c>
      <c r="FB19">
        <v>0.77932199999999996</v>
      </c>
      <c r="FC19">
        <v>20.270299999999999</v>
      </c>
      <c r="FD19">
        <v>5.2180400000000002</v>
      </c>
      <c r="FE19">
        <v>12.0083</v>
      </c>
      <c r="FF19">
        <v>4.9858500000000001</v>
      </c>
      <c r="FG19">
        <v>3.2845300000000002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1.8642300000000001</v>
      </c>
      <c r="FO19">
        <v>1.86029</v>
      </c>
      <c r="FP19">
        <v>1.86097</v>
      </c>
      <c r="FQ19">
        <v>1.86012</v>
      </c>
      <c r="FR19">
        <v>1.8618699999999999</v>
      </c>
      <c r="FS19">
        <v>1.8583799999999999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-2.7109999999999999</v>
      </c>
      <c r="GH19">
        <v>0.112</v>
      </c>
      <c r="GI19">
        <v>-2.6620400630577619</v>
      </c>
      <c r="GJ19">
        <v>-2.8314441237569559E-3</v>
      </c>
      <c r="GK19">
        <v>1.746196064066972E-6</v>
      </c>
      <c r="GL19">
        <v>-5.0840809965914505E-10</v>
      </c>
      <c r="GM19">
        <v>-0.19967665937034859</v>
      </c>
      <c r="GN19">
        <v>5.1166531179064507E-3</v>
      </c>
      <c r="GO19">
        <v>1.8935886849813399E-4</v>
      </c>
      <c r="GP19">
        <v>-2.4822471333493459E-6</v>
      </c>
      <c r="GQ19">
        <v>4</v>
      </c>
      <c r="GR19">
        <v>2082</v>
      </c>
      <c r="GS19">
        <v>4</v>
      </c>
      <c r="GT19">
        <v>36</v>
      </c>
      <c r="GU19">
        <v>8.4</v>
      </c>
      <c r="GV19">
        <v>8.4</v>
      </c>
      <c r="GW19">
        <v>0.21728500000000001</v>
      </c>
      <c r="GX19">
        <v>2.64771</v>
      </c>
      <c r="GY19">
        <v>2.04834</v>
      </c>
      <c r="GZ19">
        <v>2.6184099999999999</v>
      </c>
      <c r="HA19">
        <v>2.1972700000000001</v>
      </c>
      <c r="HB19">
        <v>2.31934</v>
      </c>
      <c r="HC19">
        <v>39.666899999999998</v>
      </c>
      <c r="HD19">
        <v>15.2615</v>
      </c>
      <c r="HE19">
        <v>18</v>
      </c>
      <c r="HF19">
        <v>381.15699999999998</v>
      </c>
      <c r="HG19">
        <v>741.76900000000001</v>
      </c>
      <c r="HH19">
        <v>30.999600000000001</v>
      </c>
      <c r="HI19">
        <v>34.851199999999999</v>
      </c>
      <c r="HJ19">
        <v>29.999500000000001</v>
      </c>
      <c r="HK19">
        <v>34.877899999999997</v>
      </c>
      <c r="HL19">
        <v>34.8842</v>
      </c>
      <c r="HM19">
        <v>4.3707000000000003</v>
      </c>
      <c r="HN19">
        <v>20.259699999999999</v>
      </c>
      <c r="HO19">
        <v>100</v>
      </c>
      <c r="HP19">
        <v>31</v>
      </c>
      <c r="HQ19">
        <v>33.402299999999997</v>
      </c>
      <c r="HR19">
        <v>34.023299999999999</v>
      </c>
      <c r="HS19">
        <v>99.079899999999995</v>
      </c>
      <c r="HT19">
        <v>98.145600000000002</v>
      </c>
    </row>
    <row r="20" spans="1:228" x14ac:dyDescent="0.2">
      <c r="A20">
        <v>5</v>
      </c>
      <c r="B20">
        <v>1669666471.5</v>
      </c>
      <c r="C20">
        <v>16</v>
      </c>
      <c r="D20" t="s">
        <v>367</v>
      </c>
      <c r="E20" t="s">
        <v>368</v>
      </c>
      <c r="F20">
        <v>4</v>
      </c>
      <c r="G20">
        <v>1669666469.1875</v>
      </c>
      <c r="H20">
        <f t="shared" si="0"/>
        <v>4.6090374044950276E-3</v>
      </c>
      <c r="I20">
        <f t="shared" si="1"/>
        <v>4.6090374044950275</v>
      </c>
      <c r="J20">
        <f t="shared" si="2"/>
        <v>-1.4537438264432203</v>
      </c>
      <c r="K20">
        <f t="shared" si="3"/>
        <v>16.1052125</v>
      </c>
      <c r="L20">
        <f t="shared" si="4"/>
        <v>24.001960494510271</v>
      </c>
      <c r="M20">
        <f t="shared" si="5"/>
        <v>2.42064572849306</v>
      </c>
      <c r="N20">
        <f t="shared" si="6"/>
        <v>1.6242428968881395</v>
      </c>
      <c r="O20">
        <f t="shared" si="7"/>
        <v>0.28603146056347789</v>
      </c>
      <c r="P20">
        <f t="shared" si="8"/>
        <v>3.6657568683351966</v>
      </c>
      <c r="Q20">
        <f t="shared" si="9"/>
        <v>0.27418566252473053</v>
      </c>
      <c r="R20">
        <f t="shared" si="10"/>
        <v>0.1723894566636123</v>
      </c>
      <c r="S20">
        <f t="shared" si="11"/>
        <v>226.11181985730869</v>
      </c>
      <c r="T20">
        <f t="shared" si="12"/>
        <v>33.540035825715549</v>
      </c>
      <c r="U20">
        <f t="shared" si="13"/>
        <v>33.650225000000013</v>
      </c>
      <c r="V20">
        <f t="shared" si="14"/>
        <v>5.2396453173290336</v>
      </c>
      <c r="W20">
        <f t="shared" si="15"/>
        <v>69.91721713883058</v>
      </c>
      <c r="X20">
        <f t="shared" si="16"/>
        <v>3.6187866048072794</v>
      </c>
      <c r="Y20">
        <f t="shared" si="17"/>
        <v>5.175816133559298</v>
      </c>
      <c r="Z20">
        <f t="shared" si="18"/>
        <v>1.6208587125217542</v>
      </c>
      <c r="AA20">
        <f t="shared" si="19"/>
        <v>-203.25854953823071</v>
      </c>
      <c r="AB20">
        <f t="shared" si="20"/>
        <v>-43.280594258568527</v>
      </c>
      <c r="AC20">
        <f t="shared" si="21"/>
        <v>-2.7183499291776472</v>
      </c>
      <c r="AD20">
        <f t="shared" si="22"/>
        <v>-23.145673868668183</v>
      </c>
      <c r="AE20">
        <f t="shared" si="23"/>
        <v>12.125377991026328</v>
      </c>
      <c r="AF20">
        <f t="shared" si="24"/>
        <v>4.6031579125170117</v>
      </c>
      <c r="AG20">
        <f t="shared" si="25"/>
        <v>-1.4537438264432203</v>
      </c>
      <c r="AH20">
        <v>21.6761361700027</v>
      </c>
      <c r="AI20">
        <v>18.498141818181821</v>
      </c>
      <c r="AJ20">
        <v>0.9894459041936795</v>
      </c>
      <c r="AK20">
        <v>63.211260208648952</v>
      </c>
      <c r="AL20">
        <f t="shared" si="26"/>
        <v>4.6090374044950275</v>
      </c>
      <c r="AM20">
        <v>34.039073897103911</v>
      </c>
      <c r="AN20">
        <v>35.884263636363627</v>
      </c>
      <c r="AO20">
        <v>8.7047782240384753E-5</v>
      </c>
      <c r="AP20">
        <v>91.751103356154943</v>
      </c>
      <c r="AQ20">
        <v>259</v>
      </c>
      <c r="AR20">
        <v>40</v>
      </c>
      <c r="AS20">
        <f t="shared" si="27"/>
        <v>1</v>
      </c>
      <c r="AT20">
        <f t="shared" si="28"/>
        <v>0</v>
      </c>
      <c r="AU20">
        <f t="shared" si="29"/>
        <v>47005.984278743359</v>
      </c>
      <c r="AV20">
        <f t="shared" si="30"/>
        <v>1199.99875</v>
      </c>
      <c r="AW20">
        <f t="shared" si="31"/>
        <v>1025.9222760918699</v>
      </c>
      <c r="AX20">
        <f t="shared" si="32"/>
        <v>0.85493612063501723</v>
      </c>
      <c r="AY20">
        <f t="shared" si="33"/>
        <v>0.1884267128255831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1669666469.1875</v>
      </c>
      <c r="BF20">
        <v>16.1052125</v>
      </c>
      <c r="BG20">
        <v>21.1723</v>
      </c>
      <c r="BH20">
        <v>35.882150000000003</v>
      </c>
      <c r="BI20">
        <v>34.038825000000003</v>
      </c>
      <c r="BJ20">
        <v>18.819937500000002</v>
      </c>
      <c r="BK20">
        <v>35.770137499999997</v>
      </c>
      <c r="BL20">
        <v>650.05162500000006</v>
      </c>
      <c r="BM20">
        <v>100.751875</v>
      </c>
      <c r="BN20">
        <v>0.1001253625</v>
      </c>
      <c r="BO20">
        <v>33.431224999999998</v>
      </c>
      <c r="BP20">
        <v>33.650225000000013</v>
      </c>
      <c r="BQ20">
        <v>999.9</v>
      </c>
      <c r="BR20">
        <v>0</v>
      </c>
      <c r="BS20">
        <v>0</v>
      </c>
      <c r="BT20">
        <v>8985.625</v>
      </c>
      <c r="BU20">
        <v>0</v>
      </c>
      <c r="BV20">
        <v>40.963449999999987</v>
      </c>
      <c r="BW20">
        <v>-5.0670824999999997</v>
      </c>
      <c r="BX20">
        <v>16.7046125</v>
      </c>
      <c r="BY20">
        <v>21.918375000000001</v>
      </c>
      <c r="BZ20">
        <v>1.8433537499999999</v>
      </c>
      <c r="CA20">
        <v>21.1723</v>
      </c>
      <c r="CB20">
        <v>34.038825000000003</v>
      </c>
      <c r="CC20">
        <v>3.6151925</v>
      </c>
      <c r="CD20">
        <v>3.4294699999999998</v>
      </c>
      <c r="CE20">
        <v>27.170674999999999</v>
      </c>
      <c r="CF20">
        <v>26.274574999999999</v>
      </c>
      <c r="CG20">
        <v>1199.99875</v>
      </c>
      <c r="CH20">
        <v>0.50004712500000004</v>
      </c>
      <c r="CI20">
        <v>0.49995287500000002</v>
      </c>
      <c r="CJ20">
        <v>0</v>
      </c>
      <c r="CK20">
        <v>784.950875</v>
      </c>
      <c r="CL20">
        <v>4.9990899999999998</v>
      </c>
      <c r="CM20">
        <v>8227.6299999999992</v>
      </c>
      <c r="CN20">
        <v>9558.0087500000009</v>
      </c>
      <c r="CO20">
        <v>44.561999999999998</v>
      </c>
      <c r="CP20">
        <v>46.875</v>
      </c>
      <c r="CQ20">
        <v>45.413749999999993</v>
      </c>
      <c r="CR20">
        <v>45.757750000000001</v>
      </c>
      <c r="CS20">
        <v>45.875</v>
      </c>
      <c r="CT20">
        <v>597.55499999999995</v>
      </c>
      <c r="CU20">
        <v>597.44375000000002</v>
      </c>
      <c r="CV20">
        <v>0</v>
      </c>
      <c r="CW20">
        <v>1669666487.2</v>
      </c>
      <c r="CX20">
        <v>0</v>
      </c>
      <c r="CY20">
        <v>1669665965.5999999</v>
      </c>
      <c r="CZ20" t="s">
        <v>356</v>
      </c>
      <c r="DA20">
        <v>1669665965.5999999</v>
      </c>
      <c r="DB20">
        <v>1669665963.5999999</v>
      </c>
      <c r="DC20">
        <v>15</v>
      </c>
      <c r="DD20">
        <v>-5.5E-2</v>
      </c>
      <c r="DE20">
        <v>-1.2999999999999999E-2</v>
      </c>
      <c r="DF20">
        <v>-3.5779999999999998</v>
      </c>
      <c r="DG20">
        <v>0.11</v>
      </c>
      <c r="DH20">
        <v>415</v>
      </c>
      <c r="DI20">
        <v>36</v>
      </c>
      <c r="DJ20">
        <v>0.19</v>
      </c>
      <c r="DK20">
        <v>0.09</v>
      </c>
      <c r="DL20">
        <v>-0.80779057250000008</v>
      </c>
      <c r="DM20">
        <v>-27.322018186491569</v>
      </c>
      <c r="DN20">
        <v>2.7582874947156828</v>
      </c>
      <c r="DO20">
        <v>0</v>
      </c>
      <c r="DP20">
        <v>1.8390982499999999</v>
      </c>
      <c r="DQ20">
        <v>2.7895046904314501E-2</v>
      </c>
      <c r="DR20">
        <v>2.8619048617136151E-3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3.2950300000000001</v>
      </c>
      <c r="EB20">
        <v>2.6251600000000002</v>
      </c>
      <c r="EC20">
        <v>6.1850999999999998E-3</v>
      </c>
      <c r="ED20">
        <v>7.1064199999999996E-3</v>
      </c>
      <c r="EE20">
        <v>0.14357500000000001</v>
      </c>
      <c r="EF20">
        <v>0.13691500000000001</v>
      </c>
      <c r="EG20">
        <v>30031</v>
      </c>
      <c r="EH20">
        <v>30539.200000000001</v>
      </c>
      <c r="EI20">
        <v>28120.2</v>
      </c>
      <c r="EJ20">
        <v>29613.3</v>
      </c>
      <c r="EK20">
        <v>33124.300000000003</v>
      </c>
      <c r="EL20">
        <v>35468.400000000001</v>
      </c>
      <c r="EM20">
        <v>39686.9</v>
      </c>
      <c r="EN20">
        <v>42322.1</v>
      </c>
      <c r="EO20">
        <v>1.7261500000000001</v>
      </c>
      <c r="EP20">
        <v>2.1556199999999999</v>
      </c>
      <c r="EQ20">
        <v>0.119202</v>
      </c>
      <c r="ER20">
        <v>0</v>
      </c>
      <c r="ES20">
        <v>31.718299999999999</v>
      </c>
      <c r="ET20">
        <v>999.9</v>
      </c>
      <c r="EU20">
        <v>72.599999999999994</v>
      </c>
      <c r="EV20">
        <v>34.9</v>
      </c>
      <c r="EW20">
        <v>40.478000000000002</v>
      </c>
      <c r="EX20">
        <v>57.038499999999999</v>
      </c>
      <c r="EY20">
        <v>-2.4679500000000001</v>
      </c>
      <c r="EZ20">
        <v>2</v>
      </c>
      <c r="FA20">
        <v>0.59819599999999995</v>
      </c>
      <c r="FB20">
        <v>0.77736700000000003</v>
      </c>
      <c r="FC20">
        <v>20.270399999999999</v>
      </c>
      <c r="FD20">
        <v>5.2178899999999997</v>
      </c>
      <c r="FE20">
        <v>12.0077</v>
      </c>
      <c r="FF20">
        <v>4.9859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1.8642399999999999</v>
      </c>
      <c r="FO20">
        <v>1.8603099999999999</v>
      </c>
      <c r="FP20">
        <v>1.8609599999999999</v>
      </c>
      <c r="FQ20">
        <v>1.86015</v>
      </c>
      <c r="FR20">
        <v>1.86185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-2.7210000000000001</v>
      </c>
      <c r="GH20">
        <v>0.11210000000000001</v>
      </c>
      <c r="GI20">
        <v>-2.6620400630577619</v>
      </c>
      <c r="GJ20">
        <v>-2.8314441237569559E-3</v>
      </c>
      <c r="GK20">
        <v>1.746196064066972E-6</v>
      </c>
      <c r="GL20">
        <v>-5.0840809965914505E-10</v>
      </c>
      <c r="GM20">
        <v>-0.19967665937034859</v>
      </c>
      <c r="GN20">
        <v>5.1166531179064507E-3</v>
      </c>
      <c r="GO20">
        <v>1.8935886849813399E-4</v>
      </c>
      <c r="GP20">
        <v>-2.4822471333493459E-6</v>
      </c>
      <c r="GQ20">
        <v>4</v>
      </c>
      <c r="GR20">
        <v>2082</v>
      </c>
      <c r="GS20">
        <v>4</v>
      </c>
      <c r="GT20">
        <v>36</v>
      </c>
      <c r="GU20">
        <v>8.4</v>
      </c>
      <c r="GV20">
        <v>8.5</v>
      </c>
      <c r="GW20">
        <v>0.234375</v>
      </c>
      <c r="GX20">
        <v>2.64893</v>
      </c>
      <c r="GY20">
        <v>2.04834</v>
      </c>
      <c r="GZ20">
        <v>2.6184099999999999</v>
      </c>
      <c r="HA20">
        <v>2.1972700000000001</v>
      </c>
      <c r="HB20">
        <v>2.3303199999999999</v>
      </c>
      <c r="HC20">
        <v>39.666899999999998</v>
      </c>
      <c r="HD20">
        <v>15.2178</v>
      </c>
      <c r="HE20">
        <v>18</v>
      </c>
      <c r="HF20">
        <v>382.85899999999998</v>
      </c>
      <c r="HG20">
        <v>741.88599999999997</v>
      </c>
      <c r="HH20">
        <v>30.999500000000001</v>
      </c>
      <c r="HI20">
        <v>34.844799999999999</v>
      </c>
      <c r="HJ20">
        <v>29.999300000000002</v>
      </c>
      <c r="HK20">
        <v>34.871499999999997</v>
      </c>
      <c r="HL20">
        <v>34.877899999999997</v>
      </c>
      <c r="HM20">
        <v>4.7347999999999999</v>
      </c>
      <c r="HN20">
        <v>20.259699999999999</v>
      </c>
      <c r="HO20">
        <v>100</v>
      </c>
      <c r="HP20">
        <v>31</v>
      </c>
      <c r="HQ20">
        <v>40.081200000000003</v>
      </c>
      <c r="HR20">
        <v>34.013500000000001</v>
      </c>
      <c r="HS20">
        <v>99.078900000000004</v>
      </c>
      <c r="HT20">
        <v>98.146799999999999</v>
      </c>
    </row>
    <row r="21" spans="1:228" x14ac:dyDescent="0.2">
      <c r="A21">
        <v>6</v>
      </c>
      <c r="B21">
        <v>1669666475.5</v>
      </c>
      <c r="C21">
        <v>20</v>
      </c>
      <c r="D21" t="s">
        <v>369</v>
      </c>
      <c r="E21" t="s">
        <v>370</v>
      </c>
      <c r="F21">
        <v>4</v>
      </c>
      <c r="G21">
        <v>1669666473.5</v>
      </c>
      <c r="H21">
        <f t="shared" si="0"/>
        <v>4.6123841771223886E-3</v>
      </c>
      <c r="I21">
        <f t="shared" si="1"/>
        <v>4.6123841771223884</v>
      </c>
      <c r="J21">
        <f t="shared" si="2"/>
        <v>-0.87596913966211465</v>
      </c>
      <c r="K21">
        <f t="shared" si="3"/>
        <v>20.682314285714291</v>
      </c>
      <c r="L21">
        <f t="shared" si="4"/>
        <v>25.145437745674361</v>
      </c>
      <c r="M21">
        <f t="shared" si="5"/>
        <v>2.53593260604889</v>
      </c>
      <c r="N21">
        <f t="shared" si="6"/>
        <v>2.0858239055598129</v>
      </c>
      <c r="O21">
        <f t="shared" si="7"/>
        <v>0.286341076647463</v>
      </c>
      <c r="P21">
        <f t="shared" si="8"/>
        <v>3.6768705587104087</v>
      </c>
      <c r="Q21">
        <f t="shared" si="9"/>
        <v>0.2745044779126794</v>
      </c>
      <c r="R21">
        <f t="shared" si="10"/>
        <v>0.17258799748678086</v>
      </c>
      <c r="S21">
        <f t="shared" si="11"/>
        <v>226.11420523230584</v>
      </c>
      <c r="T21">
        <f t="shared" si="12"/>
        <v>33.54288307959925</v>
      </c>
      <c r="U21">
        <f t="shared" si="13"/>
        <v>33.64872857142857</v>
      </c>
      <c r="V21">
        <f t="shared" si="14"/>
        <v>5.2392068596344394</v>
      </c>
      <c r="W21">
        <f t="shared" si="15"/>
        <v>69.907770133604203</v>
      </c>
      <c r="X21">
        <f t="shared" si="16"/>
        <v>3.6190772620468539</v>
      </c>
      <c r="Y21">
        <f t="shared" si="17"/>
        <v>5.1769313412947611</v>
      </c>
      <c r="Z21">
        <f t="shared" si="18"/>
        <v>1.6201295975875856</v>
      </c>
      <c r="AA21">
        <f t="shared" si="19"/>
        <v>-203.40614221109735</v>
      </c>
      <c r="AB21">
        <f t="shared" si="20"/>
        <v>-42.352709654473749</v>
      </c>
      <c r="AC21">
        <f t="shared" si="21"/>
        <v>-2.6520618919381596</v>
      </c>
      <c r="AD21">
        <f t="shared" si="22"/>
        <v>-22.296708525203421</v>
      </c>
      <c r="AE21">
        <f t="shared" si="23"/>
        <v>16.442190004931238</v>
      </c>
      <c r="AF21">
        <f t="shared" si="24"/>
        <v>4.6115339887946334</v>
      </c>
      <c r="AG21">
        <f t="shared" si="25"/>
        <v>-0.87596913966211465</v>
      </c>
      <c r="AH21">
        <v>27.778412322825989</v>
      </c>
      <c r="AI21">
        <v>23.347693939393931</v>
      </c>
      <c r="AJ21">
        <v>1.2506010404761021</v>
      </c>
      <c r="AK21">
        <v>63.211260208648952</v>
      </c>
      <c r="AL21">
        <f t="shared" si="26"/>
        <v>4.6123841771223884</v>
      </c>
      <c r="AM21">
        <v>34.038334266095568</v>
      </c>
      <c r="AN21">
        <v>35.885462424242426</v>
      </c>
      <c r="AO21">
        <v>2.527773621090442E-5</v>
      </c>
      <c r="AP21">
        <v>91.751103356154943</v>
      </c>
      <c r="AQ21">
        <v>259</v>
      </c>
      <c r="AR21">
        <v>40</v>
      </c>
      <c r="AS21">
        <f t="shared" si="27"/>
        <v>1</v>
      </c>
      <c r="AT21">
        <f t="shared" si="28"/>
        <v>0</v>
      </c>
      <c r="AU21">
        <f t="shared" si="29"/>
        <v>47203.526680432864</v>
      </c>
      <c r="AV21">
        <f t="shared" si="30"/>
        <v>1200.011428571428</v>
      </c>
      <c r="AW21">
        <f t="shared" si="31"/>
        <v>1025.9331135918678</v>
      </c>
      <c r="AX21">
        <f t="shared" si="32"/>
        <v>0.85493611907780376</v>
      </c>
      <c r="AY21">
        <f t="shared" si="33"/>
        <v>0.18842670982016141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1669666473.5</v>
      </c>
      <c r="BF21">
        <v>20.682314285714291</v>
      </c>
      <c r="BG21">
        <v>27.55217142857143</v>
      </c>
      <c r="BH21">
        <v>35.885528571428573</v>
      </c>
      <c r="BI21">
        <v>34.038600000000002</v>
      </c>
      <c r="BJ21">
        <v>23.409685714285711</v>
      </c>
      <c r="BK21">
        <v>35.773499999999999</v>
      </c>
      <c r="BL21">
        <v>649.96157142857135</v>
      </c>
      <c r="BM21">
        <v>100.7507142857143</v>
      </c>
      <c r="BN21">
        <v>9.9890571428571426E-2</v>
      </c>
      <c r="BO21">
        <v>33.435071428571433</v>
      </c>
      <c r="BP21">
        <v>33.64872857142857</v>
      </c>
      <c r="BQ21">
        <v>999.89999999999986</v>
      </c>
      <c r="BR21">
        <v>0</v>
      </c>
      <c r="BS21">
        <v>0</v>
      </c>
      <c r="BT21">
        <v>9024.1957142857154</v>
      </c>
      <c r="BU21">
        <v>0</v>
      </c>
      <c r="BV21">
        <v>49.93582857142858</v>
      </c>
      <c r="BW21">
        <v>-6.869834285714286</v>
      </c>
      <c r="BX21">
        <v>21.452157142857139</v>
      </c>
      <c r="BY21">
        <v>28.523042857142851</v>
      </c>
      <c r="BZ21">
        <v>1.846955714285714</v>
      </c>
      <c r="CA21">
        <v>27.55217142857143</v>
      </c>
      <c r="CB21">
        <v>34.038600000000002</v>
      </c>
      <c r="CC21">
        <v>3.6154999999999999</v>
      </c>
      <c r="CD21">
        <v>3.4294157142857138</v>
      </c>
      <c r="CE21">
        <v>27.172085714285721</v>
      </c>
      <c r="CF21">
        <v>26.2743</v>
      </c>
      <c r="CG21">
        <v>1200.011428571428</v>
      </c>
      <c r="CH21">
        <v>0.50004899999999985</v>
      </c>
      <c r="CI21">
        <v>0.49995099999999992</v>
      </c>
      <c r="CJ21">
        <v>0</v>
      </c>
      <c r="CK21">
        <v>784.54371428571437</v>
      </c>
      <c r="CL21">
        <v>4.9990899999999998</v>
      </c>
      <c r="CM21">
        <v>8226.1985714285711</v>
      </c>
      <c r="CN21">
        <v>9558.0985714285725</v>
      </c>
      <c r="CO21">
        <v>44.561999999999998</v>
      </c>
      <c r="CP21">
        <v>46.875</v>
      </c>
      <c r="CQ21">
        <v>45.392714285714291</v>
      </c>
      <c r="CR21">
        <v>45.767714285714291</v>
      </c>
      <c r="CS21">
        <v>45.875</v>
      </c>
      <c r="CT21">
        <v>597.56142857142856</v>
      </c>
      <c r="CU21">
        <v>597.44999999999993</v>
      </c>
      <c r="CV21">
        <v>0</v>
      </c>
      <c r="CW21">
        <v>1669666490.8</v>
      </c>
      <c r="CX21">
        <v>0</v>
      </c>
      <c r="CY21">
        <v>1669665965.5999999</v>
      </c>
      <c r="CZ21" t="s">
        <v>356</v>
      </c>
      <c r="DA21">
        <v>1669665965.5999999</v>
      </c>
      <c r="DB21">
        <v>1669665963.5999999</v>
      </c>
      <c r="DC21">
        <v>15</v>
      </c>
      <c r="DD21">
        <v>-5.5E-2</v>
      </c>
      <c r="DE21">
        <v>-1.2999999999999999E-2</v>
      </c>
      <c r="DF21">
        <v>-3.5779999999999998</v>
      </c>
      <c r="DG21">
        <v>0.11</v>
      </c>
      <c r="DH21">
        <v>415</v>
      </c>
      <c r="DI21">
        <v>36</v>
      </c>
      <c r="DJ21">
        <v>0.19</v>
      </c>
      <c r="DK21">
        <v>0.09</v>
      </c>
      <c r="DL21">
        <v>-2.5325880724999998</v>
      </c>
      <c r="DM21">
        <v>-33.232074399624778</v>
      </c>
      <c r="DN21">
        <v>3.2232971938196351</v>
      </c>
      <c r="DO21">
        <v>0</v>
      </c>
      <c r="DP21">
        <v>1.84130175</v>
      </c>
      <c r="DQ21">
        <v>3.6521763602250311E-2</v>
      </c>
      <c r="DR21">
        <v>3.6761099599304718E-3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3.29515</v>
      </c>
      <c r="EB21">
        <v>2.6254499999999998</v>
      </c>
      <c r="EC21">
        <v>7.5924499999999997E-3</v>
      </c>
      <c r="ED21">
        <v>8.8914800000000002E-3</v>
      </c>
      <c r="EE21">
        <v>0.14357400000000001</v>
      </c>
      <c r="EF21">
        <v>0.13691900000000001</v>
      </c>
      <c r="EG21">
        <v>29989.3</v>
      </c>
      <c r="EH21">
        <v>30484.799999999999</v>
      </c>
      <c r="EI21">
        <v>28120.799999999999</v>
      </c>
      <c r="EJ21">
        <v>29613.7</v>
      </c>
      <c r="EK21">
        <v>33124.800000000003</v>
      </c>
      <c r="EL21">
        <v>35468.6</v>
      </c>
      <c r="EM21">
        <v>39687.300000000003</v>
      </c>
      <c r="EN21">
        <v>42322.400000000001</v>
      </c>
      <c r="EO21">
        <v>1.7262</v>
      </c>
      <c r="EP21">
        <v>2.1558299999999999</v>
      </c>
      <c r="EQ21">
        <v>0.11947000000000001</v>
      </c>
      <c r="ER21">
        <v>0</v>
      </c>
      <c r="ES21">
        <v>31.719200000000001</v>
      </c>
      <c r="ET21">
        <v>999.9</v>
      </c>
      <c r="EU21">
        <v>72.599999999999994</v>
      </c>
      <c r="EV21">
        <v>34.9</v>
      </c>
      <c r="EW21">
        <v>40.473999999999997</v>
      </c>
      <c r="EX21">
        <v>56.948500000000003</v>
      </c>
      <c r="EY21">
        <v>-2.38381</v>
      </c>
      <c r="EZ21">
        <v>2</v>
      </c>
      <c r="FA21">
        <v>0.59762499999999996</v>
      </c>
      <c r="FB21">
        <v>0.77511200000000002</v>
      </c>
      <c r="FC21">
        <v>20.270499999999998</v>
      </c>
      <c r="FD21">
        <v>5.2180400000000002</v>
      </c>
      <c r="FE21">
        <v>12.0068</v>
      </c>
      <c r="FF21">
        <v>4.9859499999999999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1.86582</v>
      </c>
      <c r="FM21">
        <v>1.8621799999999999</v>
      </c>
      <c r="FN21">
        <v>1.8642000000000001</v>
      </c>
      <c r="FO21">
        <v>1.8602700000000001</v>
      </c>
      <c r="FP21">
        <v>1.8609800000000001</v>
      </c>
      <c r="FQ21">
        <v>1.8601099999999999</v>
      </c>
      <c r="FR21">
        <v>1.8618600000000001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-2.734</v>
      </c>
      <c r="GH21">
        <v>0.11210000000000001</v>
      </c>
      <c r="GI21">
        <v>-2.6620400630577619</v>
      </c>
      <c r="GJ21">
        <v>-2.8314441237569559E-3</v>
      </c>
      <c r="GK21">
        <v>1.746196064066972E-6</v>
      </c>
      <c r="GL21">
        <v>-5.0840809965914505E-10</v>
      </c>
      <c r="GM21">
        <v>-0.19967665937034859</v>
      </c>
      <c r="GN21">
        <v>5.1166531179064507E-3</v>
      </c>
      <c r="GO21">
        <v>1.8935886849813399E-4</v>
      </c>
      <c r="GP21">
        <v>-2.4822471333493459E-6</v>
      </c>
      <c r="GQ21">
        <v>4</v>
      </c>
      <c r="GR21">
        <v>2082</v>
      </c>
      <c r="GS21">
        <v>4</v>
      </c>
      <c r="GT21">
        <v>36</v>
      </c>
      <c r="GU21">
        <v>8.5</v>
      </c>
      <c r="GV21">
        <v>8.5</v>
      </c>
      <c r="GW21">
        <v>0.25390600000000002</v>
      </c>
      <c r="GX21">
        <v>2.6403799999999999</v>
      </c>
      <c r="GY21">
        <v>2.04834</v>
      </c>
      <c r="GZ21">
        <v>2.6184099999999999</v>
      </c>
      <c r="HA21">
        <v>2.1972700000000001</v>
      </c>
      <c r="HB21">
        <v>2.34863</v>
      </c>
      <c r="HC21">
        <v>39.666899999999998</v>
      </c>
      <c r="HD21">
        <v>15.252800000000001</v>
      </c>
      <c r="HE21">
        <v>18</v>
      </c>
      <c r="HF21">
        <v>382.84899999999999</v>
      </c>
      <c r="HG21">
        <v>741.99599999999998</v>
      </c>
      <c r="HH21">
        <v>30.999500000000001</v>
      </c>
      <c r="HI21">
        <v>34.838000000000001</v>
      </c>
      <c r="HJ21">
        <v>29.999400000000001</v>
      </c>
      <c r="HK21">
        <v>34.864699999999999</v>
      </c>
      <c r="HL21">
        <v>34.871099999999998</v>
      </c>
      <c r="HM21">
        <v>5.1120999999999999</v>
      </c>
      <c r="HN21">
        <v>20.259699999999999</v>
      </c>
      <c r="HO21">
        <v>100</v>
      </c>
      <c r="HP21">
        <v>31</v>
      </c>
      <c r="HQ21">
        <v>46.761499999999998</v>
      </c>
      <c r="HR21">
        <v>34.016599999999997</v>
      </c>
      <c r="HS21">
        <v>99.080600000000004</v>
      </c>
      <c r="HT21">
        <v>98.147599999999997</v>
      </c>
    </row>
    <row r="22" spans="1:228" x14ac:dyDescent="0.2">
      <c r="A22">
        <v>7</v>
      </c>
      <c r="B22">
        <v>1669666479.5</v>
      </c>
      <c r="C22">
        <v>24</v>
      </c>
      <c r="D22" t="s">
        <v>371</v>
      </c>
      <c r="E22" t="s">
        <v>372</v>
      </c>
      <c r="F22">
        <v>4</v>
      </c>
      <c r="G22">
        <v>1669666477.1875</v>
      </c>
      <c r="H22">
        <f t="shared" si="0"/>
        <v>4.616435100313461E-3</v>
      </c>
      <c r="I22">
        <f t="shared" si="1"/>
        <v>4.6164351003134607</v>
      </c>
      <c r="J22">
        <f t="shared" si="2"/>
        <v>-0.24488089968165913</v>
      </c>
      <c r="K22">
        <f t="shared" si="3"/>
        <v>25.405774999999998</v>
      </c>
      <c r="L22">
        <f t="shared" si="4"/>
        <v>26.135743410709139</v>
      </c>
      <c r="M22">
        <f t="shared" si="5"/>
        <v>2.6358194177482863</v>
      </c>
      <c r="N22">
        <f t="shared" si="6"/>
        <v>2.5622012741564109</v>
      </c>
      <c r="O22">
        <f t="shared" si="7"/>
        <v>0.28619832108841375</v>
      </c>
      <c r="P22">
        <f t="shared" si="8"/>
        <v>3.6675636479327949</v>
      </c>
      <c r="Q22">
        <f t="shared" si="9"/>
        <v>0.27434458842216658</v>
      </c>
      <c r="R22">
        <f t="shared" si="10"/>
        <v>0.17248946732094164</v>
      </c>
      <c r="S22">
        <f t="shared" si="11"/>
        <v>226.10300285955319</v>
      </c>
      <c r="T22">
        <f t="shared" si="12"/>
        <v>33.54644033309291</v>
      </c>
      <c r="U22">
        <f t="shared" si="13"/>
        <v>33.656750000000002</v>
      </c>
      <c r="V22">
        <f t="shared" si="14"/>
        <v>5.2415575333080628</v>
      </c>
      <c r="W22">
        <f t="shared" si="15"/>
        <v>69.891187414465222</v>
      </c>
      <c r="X22">
        <f t="shared" si="16"/>
        <v>3.6190707557023232</v>
      </c>
      <c r="Y22">
        <f t="shared" si="17"/>
        <v>5.1781503356649115</v>
      </c>
      <c r="Z22">
        <f t="shared" si="18"/>
        <v>1.6224867776057397</v>
      </c>
      <c r="AA22">
        <f t="shared" si="19"/>
        <v>-203.58478792382363</v>
      </c>
      <c r="AB22">
        <f t="shared" si="20"/>
        <v>-43.000394734467427</v>
      </c>
      <c r="AC22">
        <f t="shared" si="21"/>
        <v>-2.6996133027330251</v>
      </c>
      <c r="AD22">
        <f t="shared" si="22"/>
        <v>-23.18179310147088</v>
      </c>
      <c r="AE22">
        <f t="shared" si="23"/>
        <v>18.938986666534589</v>
      </c>
      <c r="AF22">
        <f t="shared" si="24"/>
        <v>4.6100463704227783</v>
      </c>
      <c r="AG22">
        <f t="shared" si="25"/>
        <v>-0.24488089968165913</v>
      </c>
      <c r="AH22">
        <v>34.25086588220644</v>
      </c>
      <c r="AI22">
        <v>28.916603636363622</v>
      </c>
      <c r="AJ22">
        <v>1.4152566587318911</v>
      </c>
      <c r="AK22">
        <v>63.211260208648952</v>
      </c>
      <c r="AL22">
        <f t="shared" si="26"/>
        <v>4.6164351003134607</v>
      </c>
      <c r="AM22">
        <v>34.03915554950941</v>
      </c>
      <c r="AN22">
        <v>35.887796363636333</v>
      </c>
      <c r="AO22">
        <v>-2.205980336500045E-6</v>
      </c>
      <c r="AP22">
        <v>91.751103356154943</v>
      </c>
      <c r="AQ22">
        <v>258</v>
      </c>
      <c r="AR22">
        <v>40</v>
      </c>
      <c r="AS22">
        <f t="shared" si="27"/>
        <v>1</v>
      </c>
      <c r="AT22">
        <f t="shared" si="28"/>
        <v>0</v>
      </c>
      <c r="AU22">
        <f t="shared" si="29"/>
        <v>47036.948776498262</v>
      </c>
      <c r="AV22">
        <f t="shared" si="30"/>
        <v>1199.93625</v>
      </c>
      <c r="AW22">
        <f t="shared" si="31"/>
        <v>1025.8703760930327</v>
      </c>
      <c r="AX22">
        <f t="shared" si="32"/>
        <v>0.85493739862682938</v>
      </c>
      <c r="AY22">
        <f t="shared" si="33"/>
        <v>0.18842917934978062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1669666477.1875</v>
      </c>
      <c r="BF22">
        <v>25.405774999999998</v>
      </c>
      <c r="BG22">
        <v>33.320749999999997</v>
      </c>
      <c r="BH22">
        <v>35.885275</v>
      </c>
      <c r="BI22">
        <v>34.039200000000001</v>
      </c>
      <c r="BJ22">
        <v>28.146137499999998</v>
      </c>
      <c r="BK22">
        <v>35.773224999999996</v>
      </c>
      <c r="BL22">
        <v>650.05250000000001</v>
      </c>
      <c r="BM22">
        <v>100.751</v>
      </c>
      <c r="BN22">
        <v>0.10013617499999999</v>
      </c>
      <c r="BO22">
        <v>33.439274999999988</v>
      </c>
      <c r="BP22">
        <v>33.656750000000002</v>
      </c>
      <c r="BQ22">
        <v>999.9</v>
      </c>
      <c r="BR22">
        <v>0</v>
      </c>
      <c r="BS22">
        <v>0</v>
      </c>
      <c r="BT22">
        <v>8991.9524999999994</v>
      </c>
      <c r="BU22">
        <v>0</v>
      </c>
      <c r="BV22">
        <v>68.6736875</v>
      </c>
      <c r="BW22">
        <v>-7.9149537499999996</v>
      </c>
      <c r="BX22">
        <v>26.351400000000002</v>
      </c>
      <c r="BY22">
        <v>34.494924999999988</v>
      </c>
      <c r="BZ22">
        <v>1.8460650000000001</v>
      </c>
      <c r="CA22">
        <v>33.320749999999997</v>
      </c>
      <c r="CB22">
        <v>34.039200000000001</v>
      </c>
      <c r="CC22">
        <v>3.6154812500000002</v>
      </c>
      <c r="CD22">
        <v>3.4294875</v>
      </c>
      <c r="CE22">
        <v>27.172000000000001</v>
      </c>
      <c r="CF22">
        <v>26.274625</v>
      </c>
      <c r="CG22">
        <v>1199.93625</v>
      </c>
      <c r="CH22">
        <v>0.50000374999999997</v>
      </c>
      <c r="CI22">
        <v>0.49999624999999998</v>
      </c>
      <c r="CJ22">
        <v>0</v>
      </c>
      <c r="CK22">
        <v>784.0932499999999</v>
      </c>
      <c r="CL22">
        <v>4.9990899999999998</v>
      </c>
      <c r="CM22">
        <v>8225.1937499999985</v>
      </c>
      <c r="CN22">
        <v>9557.3537499999984</v>
      </c>
      <c r="CO22">
        <v>44.561999999999998</v>
      </c>
      <c r="CP22">
        <v>46.875</v>
      </c>
      <c r="CQ22">
        <v>45.398249999999997</v>
      </c>
      <c r="CR22">
        <v>45.75</v>
      </c>
      <c r="CS22">
        <v>45.875</v>
      </c>
      <c r="CT22">
        <v>597.47250000000008</v>
      </c>
      <c r="CU22">
        <v>597.46375000000012</v>
      </c>
      <c r="CV22">
        <v>0</v>
      </c>
      <c r="CW22">
        <v>1669666495</v>
      </c>
      <c r="CX22">
        <v>0</v>
      </c>
      <c r="CY22">
        <v>1669665965.5999999</v>
      </c>
      <c r="CZ22" t="s">
        <v>356</v>
      </c>
      <c r="DA22">
        <v>1669665965.5999999</v>
      </c>
      <c r="DB22">
        <v>1669665963.5999999</v>
      </c>
      <c r="DC22">
        <v>15</v>
      </c>
      <c r="DD22">
        <v>-5.5E-2</v>
      </c>
      <c r="DE22">
        <v>-1.2999999999999999E-2</v>
      </c>
      <c r="DF22">
        <v>-3.5779999999999998</v>
      </c>
      <c r="DG22">
        <v>0.11</v>
      </c>
      <c r="DH22">
        <v>415</v>
      </c>
      <c r="DI22">
        <v>36</v>
      </c>
      <c r="DJ22">
        <v>0.19</v>
      </c>
      <c r="DK22">
        <v>0.09</v>
      </c>
      <c r="DL22">
        <v>-4.4643565724999998</v>
      </c>
      <c r="DM22">
        <v>-30.441157779737331</v>
      </c>
      <c r="DN22">
        <v>2.9784465443668529</v>
      </c>
      <c r="DO22">
        <v>0</v>
      </c>
      <c r="DP22">
        <v>1.843147000000001</v>
      </c>
      <c r="DQ22">
        <v>3.0368330206380439E-2</v>
      </c>
      <c r="DR22">
        <v>3.2277083201553499E-3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3.2951000000000001</v>
      </c>
      <c r="EB22">
        <v>2.6253500000000001</v>
      </c>
      <c r="EC22">
        <v>9.1837399999999993E-3</v>
      </c>
      <c r="ED22">
        <v>1.0713E-2</v>
      </c>
      <c r="EE22">
        <v>0.14358899999999999</v>
      </c>
      <c r="EF22">
        <v>0.13692399999999999</v>
      </c>
      <c r="EG22">
        <v>29941.5</v>
      </c>
      <c r="EH22">
        <v>30429.200000000001</v>
      </c>
      <c r="EI22">
        <v>28121</v>
      </c>
      <c r="EJ22">
        <v>29614</v>
      </c>
      <c r="EK22">
        <v>33124.800000000003</v>
      </c>
      <c r="EL22">
        <v>35469</v>
      </c>
      <c r="EM22">
        <v>39687.800000000003</v>
      </c>
      <c r="EN22">
        <v>42322.9</v>
      </c>
      <c r="EO22">
        <v>1.7294</v>
      </c>
      <c r="EP22">
        <v>2.15578</v>
      </c>
      <c r="EQ22">
        <v>0.119328</v>
      </c>
      <c r="ER22">
        <v>0</v>
      </c>
      <c r="ES22">
        <v>31.7211</v>
      </c>
      <c r="ET22">
        <v>999.9</v>
      </c>
      <c r="EU22">
        <v>72.599999999999994</v>
      </c>
      <c r="EV22">
        <v>34.9</v>
      </c>
      <c r="EW22">
        <v>40.475099999999998</v>
      </c>
      <c r="EX22">
        <v>57.128500000000003</v>
      </c>
      <c r="EY22">
        <v>-2.37981</v>
      </c>
      <c r="EZ22">
        <v>2</v>
      </c>
      <c r="FA22">
        <v>0.59707100000000002</v>
      </c>
      <c r="FB22">
        <v>0.77203200000000005</v>
      </c>
      <c r="FC22">
        <v>20.270499999999998</v>
      </c>
      <c r="FD22">
        <v>5.2181899999999999</v>
      </c>
      <c r="FE22">
        <v>12.007400000000001</v>
      </c>
      <c r="FF22">
        <v>4.9861500000000003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1.8658300000000001</v>
      </c>
      <c r="FM22">
        <v>1.8621799999999999</v>
      </c>
      <c r="FN22">
        <v>1.8642000000000001</v>
      </c>
      <c r="FO22">
        <v>1.86026</v>
      </c>
      <c r="FP22">
        <v>1.8609800000000001</v>
      </c>
      <c r="FQ22">
        <v>1.8601399999999999</v>
      </c>
      <c r="FR22">
        <v>1.8618399999999999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-2.7490000000000001</v>
      </c>
      <c r="GH22">
        <v>0.11210000000000001</v>
      </c>
      <c r="GI22">
        <v>-2.6620400630577619</v>
      </c>
      <c r="GJ22">
        <v>-2.8314441237569559E-3</v>
      </c>
      <c r="GK22">
        <v>1.746196064066972E-6</v>
      </c>
      <c r="GL22">
        <v>-5.0840809965914505E-10</v>
      </c>
      <c r="GM22">
        <v>-0.19967665937034859</v>
      </c>
      <c r="GN22">
        <v>5.1166531179064507E-3</v>
      </c>
      <c r="GO22">
        <v>1.8935886849813399E-4</v>
      </c>
      <c r="GP22">
        <v>-2.4822471333493459E-6</v>
      </c>
      <c r="GQ22">
        <v>4</v>
      </c>
      <c r="GR22">
        <v>2082</v>
      </c>
      <c r="GS22">
        <v>4</v>
      </c>
      <c r="GT22">
        <v>36</v>
      </c>
      <c r="GU22">
        <v>8.6</v>
      </c>
      <c r="GV22">
        <v>8.6</v>
      </c>
      <c r="GW22">
        <v>0.27343800000000001</v>
      </c>
      <c r="GX22">
        <v>2.6415999999999999</v>
      </c>
      <c r="GY22">
        <v>2.04834</v>
      </c>
      <c r="GZ22">
        <v>2.6184099999999999</v>
      </c>
      <c r="HA22">
        <v>2.1972700000000001</v>
      </c>
      <c r="HB22">
        <v>2.34741</v>
      </c>
      <c r="HC22">
        <v>39.666899999999998</v>
      </c>
      <c r="HD22">
        <v>15.252800000000001</v>
      </c>
      <c r="HE22">
        <v>18</v>
      </c>
      <c r="HF22">
        <v>384.52</v>
      </c>
      <c r="HG22">
        <v>741.87599999999998</v>
      </c>
      <c r="HH22">
        <v>30.999300000000002</v>
      </c>
      <c r="HI22">
        <v>34.832999999999998</v>
      </c>
      <c r="HJ22">
        <v>29.999400000000001</v>
      </c>
      <c r="HK22">
        <v>34.858600000000003</v>
      </c>
      <c r="HL22">
        <v>34.865099999999998</v>
      </c>
      <c r="HM22">
        <v>5.5011999999999999</v>
      </c>
      <c r="HN22">
        <v>20.259699999999999</v>
      </c>
      <c r="HO22">
        <v>100</v>
      </c>
      <c r="HP22">
        <v>31</v>
      </c>
      <c r="HQ22">
        <v>53.440399999999997</v>
      </c>
      <c r="HR22">
        <v>33.998100000000001</v>
      </c>
      <c r="HS22">
        <v>99.081500000000005</v>
      </c>
      <c r="HT22">
        <v>98.148799999999994</v>
      </c>
    </row>
    <row r="23" spans="1:228" x14ac:dyDescent="0.2">
      <c r="A23">
        <v>8</v>
      </c>
      <c r="B23">
        <v>1669666483.5</v>
      </c>
      <c r="C23">
        <v>28</v>
      </c>
      <c r="D23" t="s">
        <v>373</v>
      </c>
      <c r="E23" t="s">
        <v>374</v>
      </c>
      <c r="F23">
        <v>4</v>
      </c>
      <c r="G23">
        <v>1669666481.5</v>
      </c>
      <c r="H23">
        <f t="shared" si="0"/>
        <v>4.628905052180339E-3</v>
      </c>
      <c r="I23">
        <f t="shared" si="1"/>
        <v>4.6289050521803388</v>
      </c>
      <c r="J23">
        <f t="shared" si="2"/>
        <v>0.2441275620448386</v>
      </c>
      <c r="K23">
        <f t="shared" si="3"/>
        <v>31.472757142857141</v>
      </c>
      <c r="L23">
        <f t="shared" si="4"/>
        <v>29.249529174443623</v>
      </c>
      <c r="M23">
        <f t="shared" si="5"/>
        <v>2.9498404630794699</v>
      </c>
      <c r="N23">
        <f t="shared" si="6"/>
        <v>3.1740549378070244</v>
      </c>
      <c r="O23">
        <f t="shared" si="7"/>
        <v>0.287086749396325</v>
      </c>
      <c r="P23">
        <f t="shared" si="8"/>
        <v>3.676955477370115</v>
      </c>
      <c r="Q23">
        <f t="shared" si="9"/>
        <v>0.27519006158449483</v>
      </c>
      <c r="R23">
        <f t="shared" si="10"/>
        <v>0.17302157784403083</v>
      </c>
      <c r="S23">
        <f t="shared" si="11"/>
        <v>226.11727208932487</v>
      </c>
      <c r="T23">
        <f t="shared" si="12"/>
        <v>33.547050146257888</v>
      </c>
      <c r="U23">
        <f t="shared" si="13"/>
        <v>33.656885714285707</v>
      </c>
      <c r="V23">
        <f t="shared" si="14"/>
        <v>5.241597312168552</v>
      </c>
      <c r="W23">
        <f t="shared" si="15"/>
        <v>69.890692811702877</v>
      </c>
      <c r="X23">
        <f t="shared" si="16"/>
        <v>3.6197365430483446</v>
      </c>
      <c r="Y23">
        <f t="shared" si="17"/>
        <v>5.1791395927359254</v>
      </c>
      <c r="Z23">
        <f t="shared" si="18"/>
        <v>1.6218607691202074</v>
      </c>
      <c r="AA23">
        <f t="shared" si="19"/>
        <v>-204.13471280115294</v>
      </c>
      <c r="AB23">
        <f t="shared" si="20"/>
        <v>-42.461299475675226</v>
      </c>
      <c r="AC23">
        <f t="shared" si="21"/>
        <v>-2.6590054123077538</v>
      </c>
      <c r="AD23">
        <f t="shared" si="22"/>
        <v>-23.137745599811048</v>
      </c>
      <c r="AE23">
        <f t="shared" si="23"/>
        <v>20.940260672832348</v>
      </c>
      <c r="AF23">
        <f t="shared" si="24"/>
        <v>4.6234504450154006</v>
      </c>
      <c r="AG23">
        <f t="shared" si="25"/>
        <v>0.2441275620448386</v>
      </c>
      <c r="AH23">
        <v>40.874236467137862</v>
      </c>
      <c r="AI23">
        <v>34.930518181818179</v>
      </c>
      <c r="AJ23">
        <v>1.5189797182112139</v>
      </c>
      <c r="AK23">
        <v>63.211260208648952</v>
      </c>
      <c r="AL23">
        <f t="shared" si="26"/>
        <v>4.6289050521803388</v>
      </c>
      <c r="AM23">
        <v>34.040465513372922</v>
      </c>
      <c r="AN23">
        <v>35.893792727272711</v>
      </c>
      <c r="AO23">
        <v>8.3889394508117169E-5</v>
      </c>
      <c r="AP23">
        <v>91.751103356154943</v>
      </c>
      <c r="AQ23">
        <v>258</v>
      </c>
      <c r="AR23">
        <v>40</v>
      </c>
      <c r="AS23">
        <f t="shared" si="27"/>
        <v>1</v>
      </c>
      <c r="AT23">
        <f t="shared" si="28"/>
        <v>0</v>
      </c>
      <c r="AU23">
        <f t="shared" si="29"/>
        <v>47203.870216346601</v>
      </c>
      <c r="AV23">
        <f t="shared" si="30"/>
        <v>1200.028571428571</v>
      </c>
      <c r="AW23">
        <f t="shared" si="31"/>
        <v>1025.9476850203753</v>
      </c>
      <c r="AX23">
        <f t="shared" si="32"/>
        <v>0.85493604856344252</v>
      </c>
      <c r="AY23">
        <f t="shared" si="33"/>
        <v>0.18842657372744395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1669666481.5</v>
      </c>
      <c r="BF23">
        <v>31.472757142857141</v>
      </c>
      <c r="BG23">
        <v>40.231628571428573</v>
      </c>
      <c r="BH23">
        <v>35.891971428571431</v>
      </c>
      <c r="BI23">
        <v>34.040357142857147</v>
      </c>
      <c r="BJ23">
        <v>34.229700000000001</v>
      </c>
      <c r="BK23">
        <v>35.779857142857153</v>
      </c>
      <c r="BL23">
        <v>649.98771428571433</v>
      </c>
      <c r="BM23">
        <v>100.751</v>
      </c>
      <c r="BN23">
        <v>9.9869957142857152E-2</v>
      </c>
      <c r="BO23">
        <v>33.442685714285723</v>
      </c>
      <c r="BP23">
        <v>33.656885714285707</v>
      </c>
      <c r="BQ23">
        <v>999.89999999999986</v>
      </c>
      <c r="BR23">
        <v>0</v>
      </c>
      <c r="BS23">
        <v>0</v>
      </c>
      <c r="BT23">
        <v>9024.4642857142862</v>
      </c>
      <c r="BU23">
        <v>0</v>
      </c>
      <c r="BV23">
        <v>121.5105714285714</v>
      </c>
      <c r="BW23">
        <v>-8.7588485714285707</v>
      </c>
      <c r="BX23">
        <v>32.644442857142863</v>
      </c>
      <c r="BY23">
        <v>41.649371428571428</v>
      </c>
      <c r="BZ23">
        <v>1.851637142857143</v>
      </c>
      <c r="CA23">
        <v>40.231628571428573</v>
      </c>
      <c r="CB23">
        <v>34.040357142857147</v>
      </c>
      <c r="CC23">
        <v>3.616148571428571</v>
      </c>
      <c r="CD23">
        <v>3.4295942857142849</v>
      </c>
      <c r="CE23">
        <v>27.175157142857142</v>
      </c>
      <c r="CF23">
        <v>26.275185714285719</v>
      </c>
      <c r="CG23">
        <v>1200.028571428571</v>
      </c>
      <c r="CH23">
        <v>0.50004899999999985</v>
      </c>
      <c r="CI23">
        <v>0.49995099999999992</v>
      </c>
      <c r="CJ23">
        <v>0</v>
      </c>
      <c r="CK23">
        <v>783.54799999999989</v>
      </c>
      <c r="CL23">
        <v>4.9990899999999998</v>
      </c>
      <c r="CM23">
        <v>8228.9571428571417</v>
      </c>
      <c r="CN23">
        <v>9558.2528571428556</v>
      </c>
      <c r="CO23">
        <v>44.561999999999998</v>
      </c>
      <c r="CP23">
        <v>46.83</v>
      </c>
      <c r="CQ23">
        <v>45.375</v>
      </c>
      <c r="CR23">
        <v>45.803142857142859</v>
      </c>
      <c r="CS23">
        <v>45.875</v>
      </c>
      <c r="CT23">
        <v>597.57285714285717</v>
      </c>
      <c r="CU23">
        <v>597.45571428571418</v>
      </c>
      <c r="CV23">
        <v>0</v>
      </c>
      <c r="CW23">
        <v>1669666499.2</v>
      </c>
      <c r="CX23">
        <v>0</v>
      </c>
      <c r="CY23">
        <v>1669665965.5999999</v>
      </c>
      <c r="CZ23" t="s">
        <v>356</v>
      </c>
      <c r="DA23">
        <v>1669665965.5999999</v>
      </c>
      <c r="DB23">
        <v>1669665963.5999999</v>
      </c>
      <c r="DC23">
        <v>15</v>
      </c>
      <c r="DD23">
        <v>-5.5E-2</v>
      </c>
      <c r="DE23">
        <v>-1.2999999999999999E-2</v>
      </c>
      <c r="DF23">
        <v>-3.5779999999999998</v>
      </c>
      <c r="DG23">
        <v>0.11</v>
      </c>
      <c r="DH23">
        <v>415</v>
      </c>
      <c r="DI23">
        <v>36</v>
      </c>
      <c r="DJ23">
        <v>0.19</v>
      </c>
      <c r="DK23">
        <v>0.09</v>
      </c>
      <c r="DL23">
        <v>-6.2443985</v>
      </c>
      <c r="DM23">
        <v>-22.348245028142578</v>
      </c>
      <c r="DN23">
        <v>2.2084580605815791</v>
      </c>
      <c r="DO23">
        <v>0</v>
      </c>
      <c r="DP23">
        <v>1.8455349999999999</v>
      </c>
      <c r="DQ23">
        <v>3.7682251407127033E-2</v>
      </c>
      <c r="DR23">
        <v>3.9336401716476271E-3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3.2950400000000002</v>
      </c>
      <c r="EB23">
        <v>2.62541</v>
      </c>
      <c r="EC23">
        <v>1.0891400000000001E-2</v>
      </c>
      <c r="ED23">
        <v>1.2585499999999999E-2</v>
      </c>
      <c r="EE23">
        <v>0.14360800000000001</v>
      </c>
      <c r="EF23">
        <v>0.13692399999999999</v>
      </c>
      <c r="EG23">
        <v>29890</v>
      </c>
      <c r="EH23">
        <v>30372.6</v>
      </c>
      <c r="EI23">
        <v>28121</v>
      </c>
      <c r="EJ23">
        <v>29614.9</v>
      </c>
      <c r="EK23">
        <v>33124.5</v>
      </c>
      <c r="EL23">
        <v>35469.9</v>
      </c>
      <c r="EM23">
        <v>39688.1</v>
      </c>
      <c r="EN23">
        <v>42323.9</v>
      </c>
      <c r="EO23">
        <v>1.7297499999999999</v>
      </c>
      <c r="EP23">
        <v>2.15605</v>
      </c>
      <c r="EQ23">
        <v>0.119641</v>
      </c>
      <c r="ER23">
        <v>0</v>
      </c>
      <c r="ES23">
        <v>31.7211</v>
      </c>
      <c r="ET23">
        <v>999.9</v>
      </c>
      <c r="EU23">
        <v>72.599999999999994</v>
      </c>
      <c r="EV23">
        <v>34.9</v>
      </c>
      <c r="EW23">
        <v>40.472799999999999</v>
      </c>
      <c r="EX23">
        <v>56.888500000000001</v>
      </c>
      <c r="EY23">
        <v>-2.5</v>
      </c>
      <c r="EZ23">
        <v>2</v>
      </c>
      <c r="FA23">
        <v>0.59636199999999995</v>
      </c>
      <c r="FB23">
        <v>0.76816499999999999</v>
      </c>
      <c r="FC23">
        <v>20.270499999999998</v>
      </c>
      <c r="FD23">
        <v>5.2180400000000002</v>
      </c>
      <c r="FE23">
        <v>12.008599999999999</v>
      </c>
      <c r="FF23">
        <v>4.9861000000000004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1.8641799999999999</v>
      </c>
      <c r="FO23">
        <v>1.8602700000000001</v>
      </c>
      <c r="FP23">
        <v>1.8610100000000001</v>
      </c>
      <c r="FQ23">
        <v>1.8601399999999999</v>
      </c>
      <c r="FR23">
        <v>1.8618600000000001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-2.7650000000000001</v>
      </c>
      <c r="GH23">
        <v>0.11219999999999999</v>
      </c>
      <c r="GI23">
        <v>-2.6620400630577619</v>
      </c>
      <c r="GJ23">
        <v>-2.8314441237569559E-3</v>
      </c>
      <c r="GK23">
        <v>1.746196064066972E-6</v>
      </c>
      <c r="GL23">
        <v>-5.0840809965914505E-10</v>
      </c>
      <c r="GM23">
        <v>-0.19967665937034859</v>
      </c>
      <c r="GN23">
        <v>5.1166531179064507E-3</v>
      </c>
      <c r="GO23">
        <v>1.8935886849813399E-4</v>
      </c>
      <c r="GP23">
        <v>-2.4822471333493459E-6</v>
      </c>
      <c r="GQ23">
        <v>4</v>
      </c>
      <c r="GR23">
        <v>2082</v>
      </c>
      <c r="GS23">
        <v>4</v>
      </c>
      <c r="GT23">
        <v>36</v>
      </c>
      <c r="GU23">
        <v>8.6</v>
      </c>
      <c r="GV23">
        <v>8.6999999999999993</v>
      </c>
      <c r="GW23">
        <v>0.29296899999999998</v>
      </c>
      <c r="GX23">
        <v>2.63794</v>
      </c>
      <c r="GY23">
        <v>2.04834</v>
      </c>
      <c r="GZ23">
        <v>2.6184099999999999</v>
      </c>
      <c r="HA23">
        <v>2.1972700000000001</v>
      </c>
      <c r="HB23">
        <v>2.3339799999999999</v>
      </c>
      <c r="HC23">
        <v>39.692</v>
      </c>
      <c r="HD23">
        <v>15.2265</v>
      </c>
      <c r="HE23">
        <v>18</v>
      </c>
      <c r="HF23">
        <v>384.67099999999999</v>
      </c>
      <c r="HG23">
        <v>742.07500000000005</v>
      </c>
      <c r="HH23">
        <v>30.999099999999999</v>
      </c>
      <c r="HI23">
        <v>34.827199999999998</v>
      </c>
      <c r="HJ23">
        <v>29.999300000000002</v>
      </c>
      <c r="HK23">
        <v>34.8523</v>
      </c>
      <c r="HL23">
        <v>34.859499999999997</v>
      </c>
      <c r="HM23">
        <v>5.8954300000000002</v>
      </c>
      <c r="HN23">
        <v>20.259699999999999</v>
      </c>
      <c r="HO23">
        <v>100</v>
      </c>
      <c r="HP23">
        <v>31</v>
      </c>
      <c r="HQ23">
        <v>60.13</v>
      </c>
      <c r="HR23">
        <v>33.985599999999998</v>
      </c>
      <c r="HS23">
        <v>99.081999999999994</v>
      </c>
      <c r="HT23">
        <v>98.151200000000003</v>
      </c>
    </row>
    <row r="24" spans="1:228" x14ac:dyDescent="0.2">
      <c r="A24">
        <v>9</v>
      </c>
      <c r="B24">
        <v>1669666487.5</v>
      </c>
      <c r="C24">
        <v>32</v>
      </c>
      <c r="D24" t="s">
        <v>375</v>
      </c>
      <c r="E24" t="s">
        <v>376</v>
      </c>
      <c r="F24">
        <v>4</v>
      </c>
      <c r="G24">
        <v>1669666485.1875</v>
      </c>
      <c r="H24">
        <f t="shared" si="0"/>
        <v>4.6434480145422863E-3</v>
      </c>
      <c r="I24">
        <f t="shared" si="1"/>
        <v>4.6434480145422867</v>
      </c>
      <c r="J24">
        <f t="shared" si="2"/>
        <v>0.69141577898968631</v>
      </c>
      <c r="K24">
        <f t="shared" si="3"/>
        <v>36.988662499999997</v>
      </c>
      <c r="L24">
        <f t="shared" si="4"/>
        <v>32.080609883652613</v>
      </c>
      <c r="M24">
        <f t="shared" si="5"/>
        <v>3.2353578660255029</v>
      </c>
      <c r="N24">
        <f t="shared" si="6"/>
        <v>3.7303393111026493</v>
      </c>
      <c r="O24">
        <f t="shared" si="7"/>
        <v>0.2879975500614344</v>
      </c>
      <c r="P24">
        <f t="shared" si="8"/>
        <v>3.674377689830715</v>
      </c>
      <c r="Q24">
        <f t="shared" si="9"/>
        <v>0.27601892618111606</v>
      </c>
      <c r="R24">
        <f t="shared" si="10"/>
        <v>0.17354654349273482</v>
      </c>
      <c r="S24">
        <f t="shared" si="11"/>
        <v>226.11439198318746</v>
      </c>
      <c r="T24">
        <f t="shared" si="12"/>
        <v>33.548560031307964</v>
      </c>
      <c r="U24">
        <f t="shared" si="13"/>
        <v>33.659050000000001</v>
      </c>
      <c r="V24">
        <f t="shared" si="14"/>
        <v>5.2422317157951559</v>
      </c>
      <c r="W24">
        <f t="shared" si="15"/>
        <v>69.88143709589707</v>
      </c>
      <c r="X24">
        <f t="shared" si="16"/>
        <v>3.6201698054210496</v>
      </c>
      <c r="Y24">
        <f t="shared" si="17"/>
        <v>5.1804455601752348</v>
      </c>
      <c r="Z24">
        <f t="shared" si="18"/>
        <v>1.6220619103741063</v>
      </c>
      <c r="AA24">
        <f t="shared" si="19"/>
        <v>-204.77605744131483</v>
      </c>
      <c r="AB24">
        <f t="shared" si="20"/>
        <v>-41.968488808624052</v>
      </c>
      <c r="AC24">
        <f t="shared" si="21"/>
        <v>-2.6300742676563904</v>
      </c>
      <c r="AD24">
        <f t="shared" si="22"/>
        <v>-23.260228534407823</v>
      </c>
      <c r="AE24">
        <f t="shared" si="23"/>
        <v>22.097771701436898</v>
      </c>
      <c r="AF24">
        <f t="shared" si="24"/>
        <v>4.6341164761597327</v>
      </c>
      <c r="AG24">
        <f t="shared" si="25"/>
        <v>0.69141577898968631</v>
      </c>
      <c r="AH24">
        <v>47.619202914607449</v>
      </c>
      <c r="AI24">
        <v>41.235126666666652</v>
      </c>
      <c r="AJ24">
        <v>1.583539679382642</v>
      </c>
      <c r="AK24">
        <v>63.211260208648952</v>
      </c>
      <c r="AL24">
        <f t="shared" si="26"/>
        <v>4.6434480145422867</v>
      </c>
      <c r="AM24">
        <v>34.039528666189661</v>
      </c>
      <c r="AN24">
        <v>35.898998181818158</v>
      </c>
      <c r="AO24">
        <v>2.2366064591234659E-5</v>
      </c>
      <c r="AP24">
        <v>91.751103356154943</v>
      </c>
      <c r="AQ24">
        <v>257</v>
      </c>
      <c r="AR24">
        <v>40</v>
      </c>
      <c r="AS24">
        <f t="shared" si="27"/>
        <v>1</v>
      </c>
      <c r="AT24">
        <f t="shared" si="28"/>
        <v>0</v>
      </c>
      <c r="AU24">
        <f t="shared" si="29"/>
        <v>47157.211005239922</v>
      </c>
      <c r="AV24">
        <f t="shared" si="30"/>
        <v>1200.0062499999999</v>
      </c>
      <c r="AW24">
        <f t="shared" si="31"/>
        <v>1025.9292885923251</v>
      </c>
      <c r="AX24">
        <f t="shared" si="32"/>
        <v>0.85493662103203638</v>
      </c>
      <c r="AY24">
        <f t="shared" si="33"/>
        <v>0.18842767859183024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1669666485.1875</v>
      </c>
      <c r="BF24">
        <v>36.988662499999997</v>
      </c>
      <c r="BG24">
        <v>46.239037500000002</v>
      </c>
      <c r="BH24">
        <v>35.896262499999999</v>
      </c>
      <c r="BI24">
        <v>34.040399999999998</v>
      </c>
      <c r="BJ24">
        <v>39.760562499999999</v>
      </c>
      <c r="BK24">
        <v>35.784100000000002</v>
      </c>
      <c r="BL24">
        <v>649.99300000000005</v>
      </c>
      <c r="BM24">
        <v>100.75087499999999</v>
      </c>
      <c r="BN24">
        <v>0.100009</v>
      </c>
      <c r="BO24">
        <v>33.447187499999998</v>
      </c>
      <c r="BP24">
        <v>33.659050000000001</v>
      </c>
      <c r="BQ24">
        <v>999.9</v>
      </c>
      <c r="BR24">
        <v>0</v>
      </c>
      <c r="BS24">
        <v>0</v>
      </c>
      <c r="BT24">
        <v>9015.5475000000006</v>
      </c>
      <c r="BU24">
        <v>0</v>
      </c>
      <c r="BV24">
        <v>211.019125</v>
      </c>
      <c r="BW24">
        <v>-9.2503612499999992</v>
      </c>
      <c r="BX24">
        <v>38.365875000000003</v>
      </c>
      <c r="BY24">
        <v>47.868512499999987</v>
      </c>
      <c r="BZ24">
        <v>1.8558725</v>
      </c>
      <c r="CA24">
        <v>46.239037500000002</v>
      </c>
      <c r="CB24">
        <v>34.040399999999998</v>
      </c>
      <c r="CC24">
        <v>3.6165862500000001</v>
      </c>
      <c r="CD24">
        <v>3.4296037500000001</v>
      </c>
      <c r="CE24">
        <v>27.1772375</v>
      </c>
      <c r="CF24">
        <v>26.275237499999999</v>
      </c>
      <c r="CG24">
        <v>1200.0062499999999</v>
      </c>
      <c r="CH24">
        <v>0.5000294999999999</v>
      </c>
      <c r="CI24">
        <v>0.49997049999999998</v>
      </c>
      <c r="CJ24">
        <v>0</v>
      </c>
      <c r="CK24">
        <v>783.39387499999998</v>
      </c>
      <c r="CL24">
        <v>4.9990899999999998</v>
      </c>
      <c r="CM24">
        <v>8238.3599999999988</v>
      </c>
      <c r="CN24">
        <v>9557.9962500000001</v>
      </c>
      <c r="CO24">
        <v>44.561999999999998</v>
      </c>
      <c r="CP24">
        <v>46.835624999999993</v>
      </c>
      <c r="CQ24">
        <v>45.375</v>
      </c>
      <c r="CR24">
        <v>45.773249999999997</v>
      </c>
      <c r="CS24">
        <v>45.875</v>
      </c>
      <c r="CT24">
        <v>597.53875000000005</v>
      </c>
      <c r="CU24">
        <v>597.46749999999997</v>
      </c>
      <c r="CV24">
        <v>0</v>
      </c>
      <c r="CW24">
        <v>1669666503.4000001</v>
      </c>
      <c r="CX24">
        <v>0</v>
      </c>
      <c r="CY24">
        <v>1669665965.5999999</v>
      </c>
      <c r="CZ24" t="s">
        <v>356</v>
      </c>
      <c r="DA24">
        <v>1669665965.5999999</v>
      </c>
      <c r="DB24">
        <v>1669665963.5999999</v>
      </c>
      <c r="DC24">
        <v>15</v>
      </c>
      <c r="DD24">
        <v>-5.5E-2</v>
      </c>
      <c r="DE24">
        <v>-1.2999999999999999E-2</v>
      </c>
      <c r="DF24">
        <v>-3.5779999999999998</v>
      </c>
      <c r="DG24">
        <v>0.11</v>
      </c>
      <c r="DH24">
        <v>415</v>
      </c>
      <c r="DI24">
        <v>36</v>
      </c>
      <c r="DJ24">
        <v>0.19</v>
      </c>
      <c r="DK24">
        <v>0.09</v>
      </c>
      <c r="DL24">
        <v>-7.5572990000000004</v>
      </c>
      <c r="DM24">
        <v>-15.414383414634139</v>
      </c>
      <c r="DN24">
        <v>1.5252951192700379</v>
      </c>
      <c r="DO24">
        <v>0</v>
      </c>
      <c r="DP24">
        <v>1.848735</v>
      </c>
      <c r="DQ24">
        <v>4.4705966228889581E-2</v>
      </c>
      <c r="DR24">
        <v>4.6559789518424563E-3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3.2951299999999999</v>
      </c>
      <c r="EB24">
        <v>2.6254200000000001</v>
      </c>
      <c r="EC24">
        <v>1.2671399999999999E-2</v>
      </c>
      <c r="ED24">
        <v>1.44634E-2</v>
      </c>
      <c r="EE24">
        <v>0.143621</v>
      </c>
      <c r="EF24">
        <v>0.136933</v>
      </c>
      <c r="EG24">
        <v>29837</v>
      </c>
      <c r="EH24">
        <v>30314.9</v>
      </c>
      <c r="EI24">
        <v>28121.599999999999</v>
      </c>
      <c r="EJ24">
        <v>29614.9</v>
      </c>
      <c r="EK24">
        <v>33124.800000000003</v>
      </c>
      <c r="EL24">
        <v>35469.599999999999</v>
      </c>
      <c r="EM24">
        <v>39689</v>
      </c>
      <c r="EN24">
        <v>42323.8</v>
      </c>
      <c r="EO24">
        <v>1.7306999999999999</v>
      </c>
      <c r="EP24">
        <v>2.1561300000000001</v>
      </c>
      <c r="EQ24">
        <v>0.11959699999999999</v>
      </c>
      <c r="ER24">
        <v>0</v>
      </c>
      <c r="ES24">
        <v>31.723299999999998</v>
      </c>
      <c r="ET24">
        <v>999.9</v>
      </c>
      <c r="EU24">
        <v>72.599999999999994</v>
      </c>
      <c r="EV24">
        <v>34.9</v>
      </c>
      <c r="EW24">
        <v>40.4801</v>
      </c>
      <c r="EX24">
        <v>57.308500000000002</v>
      </c>
      <c r="EY24">
        <v>-2.4038499999999998</v>
      </c>
      <c r="EZ24">
        <v>2</v>
      </c>
      <c r="FA24">
        <v>0.59585399999999999</v>
      </c>
      <c r="FB24">
        <v>0.76495400000000002</v>
      </c>
      <c r="FC24">
        <v>20.270700000000001</v>
      </c>
      <c r="FD24">
        <v>5.2175900000000004</v>
      </c>
      <c r="FE24">
        <v>12.0076</v>
      </c>
      <c r="FF24">
        <v>4.9858000000000002</v>
      </c>
      <c r="FG24">
        <v>3.2844500000000001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1.8621799999999999</v>
      </c>
      <c r="FN24">
        <v>1.86419</v>
      </c>
      <c r="FO24">
        <v>1.86026</v>
      </c>
      <c r="FP24">
        <v>1.8609800000000001</v>
      </c>
      <c r="FQ24">
        <v>1.86016</v>
      </c>
      <c r="FR24">
        <v>1.8618600000000001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-2.7810000000000001</v>
      </c>
      <c r="GH24">
        <v>0.11219999999999999</v>
      </c>
      <c r="GI24">
        <v>-2.6620400630577619</v>
      </c>
      <c r="GJ24">
        <v>-2.8314441237569559E-3</v>
      </c>
      <c r="GK24">
        <v>1.746196064066972E-6</v>
      </c>
      <c r="GL24">
        <v>-5.0840809965914505E-10</v>
      </c>
      <c r="GM24">
        <v>-0.19967665937034859</v>
      </c>
      <c r="GN24">
        <v>5.1166531179064507E-3</v>
      </c>
      <c r="GO24">
        <v>1.8935886849813399E-4</v>
      </c>
      <c r="GP24">
        <v>-2.4822471333493459E-6</v>
      </c>
      <c r="GQ24">
        <v>4</v>
      </c>
      <c r="GR24">
        <v>2082</v>
      </c>
      <c r="GS24">
        <v>4</v>
      </c>
      <c r="GT24">
        <v>36</v>
      </c>
      <c r="GU24">
        <v>8.6999999999999993</v>
      </c>
      <c r="GV24">
        <v>8.6999999999999993</v>
      </c>
      <c r="GW24">
        <v>0.3125</v>
      </c>
      <c r="GX24">
        <v>2.63184</v>
      </c>
      <c r="GY24">
        <v>2.04834</v>
      </c>
      <c r="GZ24">
        <v>2.6171899999999999</v>
      </c>
      <c r="HA24">
        <v>2.1972700000000001</v>
      </c>
      <c r="HB24">
        <v>2.32544</v>
      </c>
      <c r="HC24">
        <v>39.666899999999998</v>
      </c>
      <c r="HD24">
        <v>15.235300000000001</v>
      </c>
      <c r="HE24">
        <v>18</v>
      </c>
      <c r="HF24">
        <v>385.14299999999997</v>
      </c>
      <c r="HG24">
        <v>742.08100000000002</v>
      </c>
      <c r="HH24">
        <v>30.999099999999999</v>
      </c>
      <c r="HI24">
        <v>34.820799999999998</v>
      </c>
      <c r="HJ24">
        <v>29.999400000000001</v>
      </c>
      <c r="HK24">
        <v>34.845999999999997</v>
      </c>
      <c r="HL24">
        <v>34.853999999999999</v>
      </c>
      <c r="HM24">
        <v>6.2949299999999999</v>
      </c>
      <c r="HN24">
        <v>20.259699999999999</v>
      </c>
      <c r="HO24">
        <v>100</v>
      </c>
      <c r="HP24">
        <v>31</v>
      </c>
      <c r="HQ24">
        <v>66.807900000000004</v>
      </c>
      <c r="HR24">
        <v>33.969000000000001</v>
      </c>
      <c r="HS24">
        <v>99.084199999999996</v>
      </c>
      <c r="HT24">
        <v>98.1511</v>
      </c>
    </row>
    <row r="25" spans="1:228" x14ac:dyDescent="0.2">
      <c r="A25">
        <v>10</v>
      </c>
      <c r="B25">
        <v>1669666491.5</v>
      </c>
      <c r="C25">
        <v>36</v>
      </c>
      <c r="D25" t="s">
        <v>377</v>
      </c>
      <c r="E25" t="s">
        <v>378</v>
      </c>
      <c r="F25">
        <v>4</v>
      </c>
      <c r="G25">
        <v>1669666489.5</v>
      </c>
      <c r="H25">
        <f t="shared" si="0"/>
        <v>4.6508502787295731E-3</v>
      </c>
      <c r="I25">
        <f t="shared" si="1"/>
        <v>4.6508502787295729</v>
      </c>
      <c r="J25">
        <f t="shared" si="2"/>
        <v>1.2974600138299119</v>
      </c>
      <c r="K25">
        <f t="shared" si="3"/>
        <v>43.607614285714277</v>
      </c>
      <c r="L25">
        <f t="shared" si="4"/>
        <v>35.08703280322775</v>
      </c>
      <c r="M25">
        <f t="shared" si="5"/>
        <v>3.5385566039972689</v>
      </c>
      <c r="N25">
        <f t="shared" si="6"/>
        <v>4.397864372876942</v>
      </c>
      <c r="O25">
        <f t="shared" si="7"/>
        <v>0.28837342500656865</v>
      </c>
      <c r="P25">
        <f t="shared" si="8"/>
        <v>3.6660885677147892</v>
      </c>
      <c r="Q25">
        <f t="shared" si="9"/>
        <v>0.27633827958141366</v>
      </c>
      <c r="R25">
        <f t="shared" si="10"/>
        <v>0.17375087927355198</v>
      </c>
      <c r="S25">
        <f t="shared" si="11"/>
        <v>226.12047566379528</v>
      </c>
      <c r="T25">
        <f t="shared" si="12"/>
        <v>33.549491485159585</v>
      </c>
      <c r="U25">
        <f t="shared" si="13"/>
        <v>33.663585714285723</v>
      </c>
      <c r="V25">
        <f t="shared" si="14"/>
        <v>5.2435614581871288</v>
      </c>
      <c r="W25">
        <f t="shared" si="15"/>
        <v>69.884997640725871</v>
      </c>
      <c r="X25">
        <f t="shared" si="16"/>
        <v>3.6208086786350866</v>
      </c>
      <c r="Y25">
        <f t="shared" si="17"/>
        <v>5.1810958014900752</v>
      </c>
      <c r="Z25">
        <f t="shared" si="18"/>
        <v>1.6227527795520422</v>
      </c>
      <c r="AA25">
        <f t="shared" si="19"/>
        <v>-205.10249729197417</v>
      </c>
      <c r="AB25">
        <f t="shared" si="20"/>
        <v>-42.327338391972596</v>
      </c>
      <c r="AC25">
        <f t="shared" si="21"/>
        <v>-2.6586482716413067</v>
      </c>
      <c r="AD25">
        <f t="shared" si="22"/>
        <v>-23.968008291792806</v>
      </c>
      <c r="AE25">
        <f t="shared" si="23"/>
        <v>23.193464619687557</v>
      </c>
      <c r="AF25">
        <f t="shared" si="24"/>
        <v>4.6439866994073071</v>
      </c>
      <c r="AG25">
        <f t="shared" si="25"/>
        <v>1.2974600138299119</v>
      </c>
      <c r="AH25">
        <v>54.428387884198322</v>
      </c>
      <c r="AI25">
        <v>47.660663636363623</v>
      </c>
      <c r="AJ25">
        <v>1.615700160630962</v>
      </c>
      <c r="AK25">
        <v>63.211260208648952</v>
      </c>
      <c r="AL25">
        <f t="shared" si="26"/>
        <v>4.6508502787295729</v>
      </c>
      <c r="AM25">
        <v>34.042937398823433</v>
      </c>
      <c r="AN25">
        <v>35.905056363636369</v>
      </c>
      <c r="AO25">
        <v>5.0538473482480778E-5</v>
      </c>
      <c r="AP25">
        <v>91.751103356154943</v>
      </c>
      <c r="AQ25">
        <v>256</v>
      </c>
      <c r="AR25">
        <v>39</v>
      </c>
      <c r="AS25">
        <f t="shared" si="27"/>
        <v>1</v>
      </c>
      <c r="AT25">
        <f t="shared" si="28"/>
        <v>0</v>
      </c>
      <c r="AU25">
        <f t="shared" si="29"/>
        <v>47009.096115150918</v>
      </c>
      <c r="AV25">
        <f t="shared" si="30"/>
        <v>1200.024285714286</v>
      </c>
      <c r="AW25">
        <f t="shared" si="31"/>
        <v>1025.9460993076659</v>
      </c>
      <c r="AX25">
        <f t="shared" si="32"/>
        <v>0.85493778044416491</v>
      </c>
      <c r="AY25">
        <f t="shared" si="33"/>
        <v>0.18842991625723843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1669666489.5</v>
      </c>
      <c r="BF25">
        <v>43.607614285714277</v>
      </c>
      <c r="BG25">
        <v>53.325285714285712</v>
      </c>
      <c r="BH25">
        <v>35.902614285714293</v>
      </c>
      <c r="BI25">
        <v>34.042957142857141</v>
      </c>
      <c r="BJ25">
        <v>46.397328571428567</v>
      </c>
      <c r="BK25">
        <v>35.790385714285712</v>
      </c>
      <c r="BL25">
        <v>650.04399999999998</v>
      </c>
      <c r="BM25">
        <v>100.7507142857143</v>
      </c>
      <c r="BN25">
        <v>0.1001220857142857</v>
      </c>
      <c r="BO25">
        <v>33.449428571428562</v>
      </c>
      <c r="BP25">
        <v>33.663585714285723</v>
      </c>
      <c r="BQ25">
        <v>999.89999999999986</v>
      </c>
      <c r="BR25">
        <v>0</v>
      </c>
      <c r="BS25">
        <v>0</v>
      </c>
      <c r="BT25">
        <v>8986.8757142857139</v>
      </c>
      <c r="BU25">
        <v>0</v>
      </c>
      <c r="BV25">
        <v>400.6464285714286</v>
      </c>
      <c r="BW25">
        <v>-9.7176600000000004</v>
      </c>
      <c r="BX25">
        <v>45.231557142857142</v>
      </c>
      <c r="BY25">
        <v>55.204599999999992</v>
      </c>
      <c r="BZ25">
        <v>1.8596542857142859</v>
      </c>
      <c r="CA25">
        <v>53.325285714285712</v>
      </c>
      <c r="CB25">
        <v>34.042957142857141</v>
      </c>
      <c r="CC25">
        <v>3.617215714285714</v>
      </c>
      <c r="CD25">
        <v>3.429855714285714</v>
      </c>
      <c r="CE25">
        <v>27.18018571428572</v>
      </c>
      <c r="CF25">
        <v>26.27645714285714</v>
      </c>
      <c r="CG25">
        <v>1200.024285714286</v>
      </c>
      <c r="CH25">
        <v>0.49998957142857142</v>
      </c>
      <c r="CI25">
        <v>0.50001042857142852</v>
      </c>
      <c r="CJ25">
        <v>0</v>
      </c>
      <c r="CK25">
        <v>782.84942857142858</v>
      </c>
      <c r="CL25">
        <v>4.9990899999999998</v>
      </c>
      <c r="CM25">
        <v>8251.408571428572</v>
      </c>
      <c r="CN25">
        <v>9557.998571428574</v>
      </c>
      <c r="CO25">
        <v>44.561999999999998</v>
      </c>
      <c r="CP25">
        <v>46.821000000000012</v>
      </c>
      <c r="CQ25">
        <v>45.375</v>
      </c>
      <c r="CR25">
        <v>45.75</v>
      </c>
      <c r="CS25">
        <v>45.875</v>
      </c>
      <c r="CT25">
        <v>597.50142857142862</v>
      </c>
      <c r="CU25">
        <v>597.52285714285711</v>
      </c>
      <c r="CV25">
        <v>0</v>
      </c>
      <c r="CW25">
        <v>1669666507</v>
      </c>
      <c r="CX25">
        <v>0</v>
      </c>
      <c r="CY25">
        <v>1669665965.5999999</v>
      </c>
      <c r="CZ25" t="s">
        <v>356</v>
      </c>
      <c r="DA25">
        <v>1669665965.5999999</v>
      </c>
      <c r="DB25">
        <v>1669665963.5999999</v>
      </c>
      <c r="DC25">
        <v>15</v>
      </c>
      <c r="DD25">
        <v>-5.5E-2</v>
      </c>
      <c r="DE25">
        <v>-1.2999999999999999E-2</v>
      </c>
      <c r="DF25">
        <v>-3.5779999999999998</v>
      </c>
      <c r="DG25">
        <v>0.11</v>
      </c>
      <c r="DH25">
        <v>415</v>
      </c>
      <c r="DI25">
        <v>36</v>
      </c>
      <c r="DJ25">
        <v>0.19</v>
      </c>
      <c r="DK25">
        <v>0.09</v>
      </c>
      <c r="DL25">
        <v>-8.4752270000000003</v>
      </c>
      <c r="DM25">
        <v>-10.754615684802991</v>
      </c>
      <c r="DN25">
        <v>1.0601363737444349</v>
      </c>
      <c r="DO25">
        <v>0</v>
      </c>
      <c r="DP25">
        <v>1.85191375</v>
      </c>
      <c r="DQ25">
        <v>5.228318949343317E-2</v>
      </c>
      <c r="DR25">
        <v>5.3271177420346032E-3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3.2951100000000002</v>
      </c>
      <c r="EB25">
        <v>2.6252200000000001</v>
      </c>
      <c r="EC25">
        <v>1.4478100000000001E-2</v>
      </c>
      <c r="ED25">
        <v>1.6347799999999999E-2</v>
      </c>
      <c r="EE25">
        <v>0.14363999999999999</v>
      </c>
      <c r="EF25">
        <v>0.13694000000000001</v>
      </c>
      <c r="EG25">
        <v>29782.9</v>
      </c>
      <c r="EH25">
        <v>30256.799999999999</v>
      </c>
      <c r="EI25">
        <v>28122.1</v>
      </c>
      <c r="EJ25">
        <v>29614.6</v>
      </c>
      <c r="EK25">
        <v>33125</v>
      </c>
      <c r="EL25">
        <v>35469.199999999997</v>
      </c>
      <c r="EM25">
        <v>39690</v>
      </c>
      <c r="EN25">
        <v>42323.5</v>
      </c>
      <c r="EO25">
        <v>1.7338199999999999</v>
      </c>
      <c r="EP25">
        <v>2.1562999999999999</v>
      </c>
      <c r="EQ25">
        <v>0.120029</v>
      </c>
      <c r="ER25">
        <v>0</v>
      </c>
      <c r="ES25">
        <v>31.7239</v>
      </c>
      <c r="ET25">
        <v>999.9</v>
      </c>
      <c r="EU25">
        <v>72.599999999999994</v>
      </c>
      <c r="EV25">
        <v>34.9</v>
      </c>
      <c r="EW25">
        <v>40.474699999999999</v>
      </c>
      <c r="EX25">
        <v>57.368499999999997</v>
      </c>
      <c r="EY25">
        <v>-2.53606</v>
      </c>
      <c r="EZ25">
        <v>2</v>
      </c>
      <c r="FA25">
        <v>0.59525899999999998</v>
      </c>
      <c r="FB25">
        <v>0.76292499999999996</v>
      </c>
      <c r="FC25">
        <v>20.270700000000001</v>
      </c>
      <c r="FD25">
        <v>5.21774</v>
      </c>
      <c r="FE25">
        <v>12.007300000000001</v>
      </c>
      <c r="FF25">
        <v>4.9858500000000001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1.8642099999999999</v>
      </c>
      <c r="FO25">
        <v>1.86025</v>
      </c>
      <c r="FP25">
        <v>1.8609800000000001</v>
      </c>
      <c r="FQ25">
        <v>1.8601399999999999</v>
      </c>
      <c r="FR25">
        <v>1.8618600000000001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-2.798</v>
      </c>
      <c r="GH25">
        <v>0.11219999999999999</v>
      </c>
      <c r="GI25">
        <v>-2.6620400630577619</v>
      </c>
      <c r="GJ25">
        <v>-2.8314441237569559E-3</v>
      </c>
      <c r="GK25">
        <v>1.746196064066972E-6</v>
      </c>
      <c r="GL25">
        <v>-5.0840809965914505E-10</v>
      </c>
      <c r="GM25">
        <v>-0.19967665937034859</v>
      </c>
      <c r="GN25">
        <v>5.1166531179064507E-3</v>
      </c>
      <c r="GO25">
        <v>1.8935886849813399E-4</v>
      </c>
      <c r="GP25">
        <v>-2.4822471333493459E-6</v>
      </c>
      <c r="GQ25">
        <v>4</v>
      </c>
      <c r="GR25">
        <v>2082</v>
      </c>
      <c r="GS25">
        <v>4</v>
      </c>
      <c r="GT25">
        <v>36</v>
      </c>
      <c r="GU25">
        <v>8.8000000000000007</v>
      </c>
      <c r="GV25">
        <v>8.8000000000000007</v>
      </c>
      <c r="GW25">
        <v>0.33325199999999999</v>
      </c>
      <c r="GX25">
        <v>2.63672</v>
      </c>
      <c r="GY25">
        <v>2.04834</v>
      </c>
      <c r="GZ25">
        <v>2.6184099999999999</v>
      </c>
      <c r="HA25">
        <v>2.1972700000000001</v>
      </c>
      <c r="HB25">
        <v>2.3278799999999999</v>
      </c>
      <c r="HC25">
        <v>39.666899999999998</v>
      </c>
      <c r="HD25">
        <v>15.209</v>
      </c>
      <c r="HE25">
        <v>18</v>
      </c>
      <c r="HF25">
        <v>386.779</v>
      </c>
      <c r="HG25">
        <v>742.173</v>
      </c>
      <c r="HH25">
        <v>30.999300000000002</v>
      </c>
      <c r="HI25">
        <v>34.816099999999999</v>
      </c>
      <c r="HJ25">
        <v>29.999300000000002</v>
      </c>
      <c r="HK25">
        <v>34.839599999999997</v>
      </c>
      <c r="HL25">
        <v>34.847700000000003</v>
      </c>
      <c r="HM25">
        <v>6.6966700000000001</v>
      </c>
      <c r="HN25">
        <v>20.259699999999999</v>
      </c>
      <c r="HO25">
        <v>100</v>
      </c>
      <c r="HP25">
        <v>31</v>
      </c>
      <c r="HQ25">
        <v>73.490300000000005</v>
      </c>
      <c r="HR25">
        <v>33.951099999999997</v>
      </c>
      <c r="HS25">
        <v>99.086200000000005</v>
      </c>
      <c r="HT25">
        <v>98.150300000000001</v>
      </c>
    </row>
    <row r="26" spans="1:228" x14ac:dyDescent="0.2">
      <c r="A26">
        <v>11</v>
      </c>
      <c r="B26">
        <v>1669666495.5</v>
      </c>
      <c r="C26">
        <v>40</v>
      </c>
      <c r="D26" t="s">
        <v>379</v>
      </c>
      <c r="E26" t="s">
        <v>380</v>
      </c>
      <c r="F26">
        <v>4</v>
      </c>
      <c r="G26">
        <v>1669666493.1875</v>
      </c>
      <c r="H26">
        <f t="shared" si="0"/>
        <v>4.6551089217332321E-3</v>
      </c>
      <c r="I26">
        <f t="shared" si="1"/>
        <v>4.6551089217332322</v>
      </c>
      <c r="J26">
        <f t="shared" si="2"/>
        <v>1.6654654098643753</v>
      </c>
      <c r="K26">
        <f t="shared" si="3"/>
        <v>49.399612500000003</v>
      </c>
      <c r="L26">
        <f t="shared" si="4"/>
        <v>38.641201885420259</v>
      </c>
      <c r="M26">
        <f t="shared" si="5"/>
        <v>3.8970535212304376</v>
      </c>
      <c r="N26">
        <f t="shared" si="6"/>
        <v>4.9820638191169033</v>
      </c>
      <c r="O26">
        <f t="shared" si="7"/>
        <v>0.28853299255058856</v>
      </c>
      <c r="P26">
        <f t="shared" si="8"/>
        <v>3.6718147454522336</v>
      </c>
      <c r="Q26">
        <f t="shared" si="9"/>
        <v>0.27650277037778304</v>
      </c>
      <c r="R26">
        <f t="shared" si="10"/>
        <v>0.17385330111780201</v>
      </c>
      <c r="S26">
        <f t="shared" si="11"/>
        <v>226.1134882321449</v>
      </c>
      <c r="T26">
        <f t="shared" si="12"/>
        <v>33.549789970284877</v>
      </c>
      <c r="U26">
        <f t="shared" si="13"/>
        <v>33.667087500000001</v>
      </c>
      <c r="V26">
        <f t="shared" si="14"/>
        <v>5.2445882828090804</v>
      </c>
      <c r="W26">
        <f t="shared" si="15"/>
        <v>69.889194998864411</v>
      </c>
      <c r="X26">
        <f t="shared" si="16"/>
        <v>3.6213042729602059</v>
      </c>
      <c r="Y26">
        <f t="shared" si="17"/>
        <v>5.1814937531031031</v>
      </c>
      <c r="Z26">
        <f t="shared" si="18"/>
        <v>1.6232840098488746</v>
      </c>
      <c r="AA26">
        <f t="shared" si="19"/>
        <v>-205.29030344843554</v>
      </c>
      <c r="AB26">
        <f t="shared" si="20"/>
        <v>-42.815165363283377</v>
      </c>
      <c r="AC26">
        <f t="shared" si="21"/>
        <v>-2.6851595678941051</v>
      </c>
      <c r="AD26">
        <f t="shared" si="22"/>
        <v>-24.67714014746813</v>
      </c>
      <c r="AE26">
        <f t="shared" si="23"/>
        <v>23.915010836430191</v>
      </c>
      <c r="AF26">
        <f t="shared" si="24"/>
        <v>4.6467905325664196</v>
      </c>
      <c r="AG26">
        <f t="shared" si="25"/>
        <v>1.6654654098643753</v>
      </c>
      <c r="AH26">
        <v>61.273890618923538</v>
      </c>
      <c r="AI26">
        <v>54.225569090909097</v>
      </c>
      <c r="AJ26">
        <v>1.6473432664306511</v>
      </c>
      <c r="AK26">
        <v>63.211260208648952</v>
      </c>
      <c r="AL26">
        <f t="shared" si="26"/>
        <v>4.6551089217332322</v>
      </c>
      <c r="AM26">
        <v>34.044792535413279</v>
      </c>
      <c r="AN26">
        <v>35.908856969696977</v>
      </c>
      <c r="AO26">
        <v>3.8240064718909478E-5</v>
      </c>
      <c r="AP26">
        <v>91.751103356154943</v>
      </c>
      <c r="AQ26">
        <v>250</v>
      </c>
      <c r="AR26">
        <v>38</v>
      </c>
      <c r="AS26">
        <f t="shared" si="27"/>
        <v>1</v>
      </c>
      <c r="AT26">
        <f t="shared" si="28"/>
        <v>0</v>
      </c>
      <c r="AU26">
        <f t="shared" si="29"/>
        <v>47110.96947402793</v>
      </c>
      <c r="AV26">
        <f t="shared" si="30"/>
        <v>1200.00875</v>
      </c>
      <c r="AW26">
        <f t="shared" si="31"/>
        <v>1025.9307135917848</v>
      </c>
      <c r="AX26">
        <f t="shared" si="32"/>
        <v>0.85493602741795405</v>
      </c>
      <c r="AY26">
        <f t="shared" si="33"/>
        <v>0.18842653291665157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1669666493.1875</v>
      </c>
      <c r="BF26">
        <v>49.399612500000003</v>
      </c>
      <c r="BG26">
        <v>59.429175000000001</v>
      </c>
      <c r="BH26">
        <v>35.9070125</v>
      </c>
      <c r="BI26">
        <v>34.046062500000012</v>
      </c>
      <c r="BJ26">
        <v>52.204774999999998</v>
      </c>
      <c r="BK26">
        <v>35.794750000000001</v>
      </c>
      <c r="BL26">
        <v>649.98162500000001</v>
      </c>
      <c r="BM26">
        <v>100.75212500000001</v>
      </c>
      <c r="BN26">
        <v>0.1001604125</v>
      </c>
      <c r="BO26">
        <v>33.450800000000001</v>
      </c>
      <c r="BP26">
        <v>33.667087500000001</v>
      </c>
      <c r="BQ26">
        <v>999.9</v>
      </c>
      <c r="BR26">
        <v>0</v>
      </c>
      <c r="BS26">
        <v>0</v>
      </c>
      <c r="BT26">
        <v>9006.5625</v>
      </c>
      <c r="BU26">
        <v>0</v>
      </c>
      <c r="BV26">
        <v>414.92737499999998</v>
      </c>
      <c r="BW26">
        <v>-10.029565</v>
      </c>
      <c r="BX26">
        <v>51.239450000000012</v>
      </c>
      <c r="BY26">
        <v>61.523825000000002</v>
      </c>
      <c r="BZ26">
        <v>1.8609325000000001</v>
      </c>
      <c r="CA26">
        <v>59.429175000000001</v>
      </c>
      <c r="CB26">
        <v>34.046062500000012</v>
      </c>
      <c r="CC26">
        <v>3.6177074999999999</v>
      </c>
      <c r="CD26">
        <v>3.430215</v>
      </c>
      <c r="CE26">
        <v>27.182537499999999</v>
      </c>
      <c r="CF26">
        <v>26.27825</v>
      </c>
      <c r="CG26">
        <v>1200.00875</v>
      </c>
      <c r="CH26">
        <v>0.50004899999999997</v>
      </c>
      <c r="CI26">
        <v>0.49995099999999998</v>
      </c>
      <c r="CJ26">
        <v>0</v>
      </c>
      <c r="CK26">
        <v>782.45687499999997</v>
      </c>
      <c r="CL26">
        <v>4.9990899999999998</v>
      </c>
      <c r="CM26">
        <v>8246.89</v>
      </c>
      <c r="CN26">
        <v>9558.0924999999988</v>
      </c>
      <c r="CO26">
        <v>44.561999999999998</v>
      </c>
      <c r="CP26">
        <v>46.811999999999998</v>
      </c>
      <c r="CQ26">
        <v>45.375</v>
      </c>
      <c r="CR26">
        <v>45.765500000000003</v>
      </c>
      <c r="CS26">
        <v>45.875</v>
      </c>
      <c r="CT26">
        <v>597.56375000000003</v>
      </c>
      <c r="CU26">
        <v>597.44500000000005</v>
      </c>
      <c r="CV26">
        <v>0</v>
      </c>
      <c r="CW26">
        <v>1669666511.2</v>
      </c>
      <c r="CX26">
        <v>0</v>
      </c>
      <c r="CY26">
        <v>1669665965.5999999</v>
      </c>
      <c r="CZ26" t="s">
        <v>356</v>
      </c>
      <c r="DA26">
        <v>1669665965.5999999</v>
      </c>
      <c r="DB26">
        <v>1669665963.5999999</v>
      </c>
      <c r="DC26">
        <v>15</v>
      </c>
      <c r="DD26">
        <v>-5.5E-2</v>
      </c>
      <c r="DE26">
        <v>-1.2999999999999999E-2</v>
      </c>
      <c r="DF26">
        <v>-3.5779999999999998</v>
      </c>
      <c r="DG26">
        <v>0.11</v>
      </c>
      <c r="DH26">
        <v>415</v>
      </c>
      <c r="DI26">
        <v>36</v>
      </c>
      <c r="DJ26">
        <v>0.19</v>
      </c>
      <c r="DK26">
        <v>0.09</v>
      </c>
      <c r="DL26">
        <v>-9.12640575</v>
      </c>
      <c r="DM26">
        <v>-7.7859094559099056</v>
      </c>
      <c r="DN26">
        <v>0.7611840859965725</v>
      </c>
      <c r="DO26">
        <v>0</v>
      </c>
      <c r="DP26">
        <v>1.8547037500000001</v>
      </c>
      <c r="DQ26">
        <v>5.6262101313312177E-2</v>
      </c>
      <c r="DR26">
        <v>5.6436081931243122E-3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3.2952300000000001</v>
      </c>
      <c r="EB26">
        <v>2.6255999999999999</v>
      </c>
      <c r="EC26">
        <v>1.6317399999999999E-2</v>
      </c>
      <c r="ED26">
        <v>1.8242600000000001E-2</v>
      </c>
      <c r="EE26">
        <v>0.14365700000000001</v>
      </c>
      <c r="EF26">
        <v>0.136964</v>
      </c>
      <c r="EG26">
        <v>29727.4</v>
      </c>
      <c r="EH26">
        <v>30199.4</v>
      </c>
      <c r="EI26">
        <v>28122</v>
      </c>
      <c r="EJ26">
        <v>29615.4</v>
      </c>
      <c r="EK26">
        <v>33124.1</v>
      </c>
      <c r="EL26">
        <v>35469.4</v>
      </c>
      <c r="EM26">
        <v>39689.4</v>
      </c>
      <c r="EN26">
        <v>42324.7</v>
      </c>
      <c r="EO26">
        <v>1.74413</v>
      </c>
      <c r="EP26">
        <v>2.15585</v>
      </c>
      <c r="EQ26">
        <v>0.119556</v>
      </c>
      <c r="ER26">
        <v>0</v>
      </c>
      <c r="ES26">
        <v>31.727499999999999</v>
      </c>
      <c r="ET26">
        <v>999.9</v>
      </c>
      <c r="EU26">
        <v>72.599999999999994</v>
      </c>
      <c r="EV26">
        <v>34.9</v>
      </c>
      <c r="EW26">
        <v>40.477200000000003</v>
      </c>
      <c r="EX26">
        <v>57.188499999999998</v>
      </c>
      <c r="EY26">
        <v>-2.5200300000000002</v>
      </c>
      <c r="EZ26">
        <v>2</v>
      </c>
      <c r="FA26">
        <v>0.59474099999999996</v>
      </c>
      <c r="FB26">
        <v>0.76161800000000002</v>
      </c>
      <c r="FC26">
        <v>20.270700000000001</v>
      </c>
      <c r="FD26">
        <v>5.2180400000000002</v>
      </c>
      <c r="FE26">
        <v>12.0085</v>
      </c>
      <c r="FF26">
        <v>4.9859</v>
      </c>
      <c r="FG26">
        <v>3.2844500000000001</v>
      </c>
      <c r="FH26">
        <v>9999</v>
      </c>
      <c r="FI26">
        <v>9999</v>
      </c>
      <c r="FJ26">
        <v>9999</v>
      </c>
      <c r="FK26">
        <v>999.9</v>
      </c>
      <c r="FL26">
        <v>1.8658300000000001</v>
      </c>
      <c r="FM26">
        <v>1.8621799999999999</v>
      </c>
      <c r="FN26">
        <v>1.8642000000000001</v>
      </c>
      <c r="FO26">
        <v>1.8603000000000001</v>
      </c>
      <c r="FP26">
        <v>1.86097</v>
      </c>
      <c r="FQ26">
        <v>1.8601399999999999</v>
      </c>
      <c r="FR26">
        <v>1.8618399999999999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-2.8149999999999999</v>
      </c>
      <c r="GH26">
        <v>0.1123</v>
      </c>
      <c r="GI26">
        <v>-2.6620400630577619</v>
      </c>
      <c r="GJ26">
        <v>-2.8314441237569559E-3</v>
      </c>
      <c r="GK26">
        <v>1.746196064066972E-6</v>
      </c>
      <c r="GL26">
        <v>-5.0840809965914505E-10</v>
      </c>
      <c r="GM26">
        <v>-0.19967665937034859</v>
      </c>
      <c r="GN26">
        <v>5.1166531179064507E-3</v>
      </c>
      <c r="GO26">
        <v>1.8935886849813399E-4</v>
      </c>
      <c r="GP26">
        <v>-2.4822471333493459E-6</v>
      </c>
      <c r="GQ26">
        <v>4</v>
      </c>
      <c r="GR26">
        <v>2082</v>
      </c>
      <c r="GS26">
        <v>4</v>
      </c>
      <c r="GT26">
        <v>36</v>
      </c>
      <c r="GU26">
        <v>8.8000000000000007</v>
      </c>
      <c r="GV26">
        <v>8.9</v>
      </c>
      <c r="GW26">
        <v>0.35278300000000001</v>
      </c>
      <c r="GX26">
        <v>2.63306</v>
      </c>
      <c r="GY26">
        <v>2.04834</v>
      </c>
      <c r="GZ26">
        <v>2.6184099999999999</v>
      </c>
      <c r="HA26">
        <v>2.1972700000000001</v>
      </c>
      <c r="HB26">
        <v>2.2973599999999998</v>
      </c>
      <c r="HC26">
        <v>39.666899999999998</v>
      </c>
      <c r="HD26">
        <v>15.2178</v>
      </c>
      <c r="HE26">
        <v>18</v>
      </c>
      <c r="HF26">
        <v>392.29599999999999</v>
      </c>
      <c r="HG26">
        <v>741.66499999999996</v>
      </c>
      <c r="HH26">
        <v>30.999500000000001</v>
      </c>
      <c r="HI26">
        <v>34.809699999999999</v>
      </c>
      <c r="HJ26">
        <v>29.999500000000001</v>
      </c>
      <c r="HK26">
        <v>34.833500000000001</v>
      </c>
      <c r="HL26">
        <v>34.841299999999997</v>
      </c>
      <c r="HM26">
        <v>7.0978899999999996</v>
      </c>
      <c r="HN26">
        <v>20.561800000000002</v>
      </c>
      <c r="HO26">
        <v>100</v>
      </c>
      <c r="HP26">
        <v>31</v>
      </c>
      <c r="HQ26">
        <v>80.168999999999997</v>
      </c>
      <c r="HR26">
        <v>33.930799999999998</v>
      </c>
      <c r="HS26">
        <v>99.085400000000007</v>
      </c>
      <c r="HT26">
        <v>98.153199999999998</v>
      </c>
    </row>
    <row r="27" spans="1:228" x14ac:dyDescent="0.2">
      <c r="A27">
        <v>12</v>
      </c>
      <c r="B27">
        <v>1669666499.5</v>
      </c>
      <c r="C27">
        <v>44</v>
      </c>
      <c r="D27" t="s">
        <v>381</v>
      </c>
      <c r="E27" t="s">
        <v>382</v>
      </c>
      <c r="F27">
        <v>4</v>
      </c>
      <c r="G27">
        <v>1669666497.5</v>
      </c>
      <c r="H27">
        <f t="shared" si="0"/>
        <v>4.6681888562246599E-3</v>
      </c>
      <c r="I27">
        <f t="shared" si="1"/>
        <v>4.6681888562246598</v>
      </c>
      <c r="J27">
        <f t="shared" si="2"/>
        <v>1.9340987194063164</v>
      </c>
      <c r="K27">
        <f t="shared" si="3"/>
        <v>56.309128571428573</v>
      </c>
      <c r="L27">
        <f t="shared" si="4"/>
        <v>43.881394048262379</v>
      </c>
      <c r="M27">
        <f t="shared" si="5"/>
        <v>4.4254927707513705</v>
      </c>
      <c r="N27">
        <f t="shared" si="6"/>
        <v>5.6788451421140369</v>
      </c>
      <c r="O27">
        <f t="shared" si="7"/>
        <v>0.28955833645835766</v>
      </c>
      <c r="P27">
        <f t="shared" si="8"/>
        <v>3.6693772026991884</v>
      </c>
      <c r="Q27">
        <f t="shared" si="9"/>
        <v>0.27743670491632733</v>
      </c>
      <c r="R27">
        <f t="shared" si="10"/>
        <v>0.17444473535875576</v>
      </c>
      <c r="S27">
        <f t="shared" si="11"/>
        <v>226.11281708941681</v>
      </c>
      <c r="T27">
        <f t="shared" si="12"/>
        <v>33.553361606662463</v>
      </c>
      <c r="U27">
        <f t="shared" si="13"/>
        <v>33.666800000000002</v>
      </c>
      <c r="V27">
        <f t="shared" si="14"/>
        <v>5.2445039729233294</v>
      </c>
      <c r="W27">
        <f t="shared" si="15"/>
        <v>69.881273534643199</v>
      </c>
      <c r="X27">
        <f t="shared" si="16"/>
        <v>3.6221628608748166</v>
      </c>
      <c r="Y27">
        <f t="shared" si="17"/>
        <v>5.1833097447475005</v>
      </c>
      <c r="Z27">
        <f t="shared" si="18"/>
        <v>1.6223411120485127</v>
      </c>
      <c r="AA27">
        <f t="shared" si="19"/>
        <v>-205.86712855950751</v>
      </c>
      <c r="AB27">
        <f t="shared" si="20"/>
        <v>-41.492058497222338</v>
      </c>
      <c r="AC27">
        <f t="shared" si="21"/>
        <v>-2.6039853726171849</v>
      </c>
      <c r="AD27">
        <f t="shared" si="22"/>
        <v>-23.850355339930225</v>
      </c>
      <c r="AE27">
        <f t="shared" si="23"/>
        <v>24.431896540419721</v>
      </c>
      <c r="AF27">
        <f t="shared" si="24"/>
        <v>4.6733909566201879</v>
      </c>
      <c r="AG27">
        <f t="shared" si="25"/>
        <v>1.9340987194063164</v>
      </c>
      <c r="AH27">
        <v>68.130167549289197</v>
      </c>
      <c r="AI27">
        <v>60.901085454545438</v>
      </c>
      <c r="AJ27">
        <v>1.664437781094025</v>
      </c>
      <c r="AK27">
        <v>63.211260208648952</v>
      </c>
      <c r="AL27">
        <f t="shared" si="26"/>
        <v>4.6681888562246598</v>
      </c>
      <c r="AM27">
        <v>34.0514508203293</v>
      </c>
      <c r="AN27">
        <v>35.920441818181807</v>
      </c>
      <c r="AO27">
        <v>7.7297655009012377E-5</v>
      </c>
      <c r="AP27">
        <v>91.751103356154943</v>
      </c>
      <c r="AQ27">
        <v>248</v>
      </c>
      <c r="AR27">
        <v>38</v>
      </c>
      <c r="AS27">
        <f t="shared" si="27"/>
        <v>1</v>
      </c>
      <c r="AT27">
        <f t="shared" si="28"/>
        <v>0</v>
      </c>
      <c r="AU27">
        <f t="shared" si="29"/>
        <v>47066.547205954055</v>
      </c>
      <c r="AV27">
        <f t="shared" si="30"/>
        <v>1200.004285714286</v>
      </c>
      <c r="AW27">
        <f t="shared" si="31"/>
        <v>1025.9269850204234</v>
      </c>
      <c r="AX27">
        <f t="shared" si="32"/>
        <v>0.85493610084046878</v>
      </c>
      <c r="AY27">
        <f t="shared" si="33"/>
        <v>0.18842667462210461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1669666497.5</v>
      </c>
      <c r="BF27">
        <v>56.309128571428573</v>
      </c>
      <c r="BG27">
        <v>66.566971428571421</v>
      </c>
      <c r="BH27">
        <v>35.915900000000008</v>
      </c>
      <c r="BI27">
        <v>34.044385714285717</v>
      </c>
      <c r="BJ27">
        <v>59.132599999999996</v>
      </c>
      <c r="BK27">
        <v>35.803571428571431</v>
      </c>
      <c r="BL27">
        <v>650.00642857142861</v>
      </c>
      <c r="BM27">
        <v>100.7511428571429</v>
      </c>
      <c r="BN27">
        <v>0.1000918571428572</v>
      </c>
      <c r="BO27">
        <v>33.457057142857153</v>
      </c>
      <c r="BP27">
        <v>33.666800000000002</v>
      </c>
      <c r="BQ27">
        <v>999.89999999999986</v>
      </c>
      <c r="BR27">
        <v>0</v>
      </c>
      <c r="BS27">
        <v>0</v>
      </c>
      <c r="BT27">
        <v>8998.2142857142862</v>
      </c>
      <c r="BU27">
        <v>0</v>
      </c>
      <c r="BV27">
        <v>379.48214285714278</v>
      </c>
      <c r="BW27">
        <v>-10.25784285714286</v>
      </c>
      <c r="BX27">
        <v>58.406871428571428</v>
      </c>
      <c r="BY27">
        <v>68.913085714285714</v>
      </c>
      <c r="BZ27">
        <v>1.87154</v>
      </c>
      <c r="CA27">
        <v>66.566971428571421</v>
      </c>
      <c r="CB27">
        <v>34.044385714285717</v>
      </c>
      <c r="CC27">
        <v>3.6185714285714292</v>
      </c>
      <c r="CD27">
        <v>3.4300099999999998</v>
      </c>
      <c r="CE27">
        <v>27.186585714285719</v>
      </c>
      <c r="CF27">
        <v>26.277242857142859</v>
      </c>
      <c r="CG27">
        <v>1200.004285714286</v>
      </c>
      <c r="CH27">
        <v>0.50004899999999985</v>
      </c>
      <c r="CI27">
        <v>0.49995099999999992</v>
      </c>
      <c r="CJ27">
        <v>0</v>
      </c>
      <c r="CK27">
        <v>782.01042857142863</v>
      </c>
      <c r="CL27">
        <v>4.9990899999999998</v>
      </c>
      <c r="CM27">
        <v>8238.7714285714283</v>
      </c>
      <c r="CN27">
        <v>9558.045714285714</v>
      </c>
      <c r="CO27">
        <v>44.561999999999998</v>
      </c>
      <c r="CP27">
        <v>46.811999999999998</v>
      </c>
      <c r="CQ27">
        <v>45.375</v>
      </c>
      <c r="CR27">
        <v>45.776571428571437</v>
      </c>
      <c r="CS27">
        <v>45.875</v>
      </c>
      <c r="CT27">
        <v>597.55857142857144</v>
      </c>
      <c r="CU27">
        <v>597.4457142857143</v>
      </c>
      <c r="CV27">
        <v>0</v>
      </c>
      <c r="CW27">
        <v>1669666515.4000001</v>
      </c>
      <c r="CX27">
        <v>0</v>
      </c>
      <c r="CY27">
        <v>1669665965.5999999</v>
      </c>
      <c r="CZ27" t="s">
        <v>356</v>
      </c>
      <c r="DA27">
        <v>1669665965.5999999</v>
      </c>
      <c r="DB27">
        <v>1669665963.5999999</v>
      </c>
      <c r="DC27">
        <v>15</v>
      </c>
      <c r="DD27">
        <v>-5.5E-2</v>
      </c>
      <c r="DE27">
        <v>-1.2999999999999999E-2</v>
      </c>
      <c r="DF27">
        <v>-3.5779999999999998</v>
      </c>
      <c r="DG27">
        <v>0.11</v>
      </c>
      <c r="DH27">
        <v>415</v>
      </c>
      <c r="DI27">
        <v>36</v>
      </c>
      <c r="DJ27">
        <v>0.19</v>
      </c>
      <c r="DK27">
        <v>0.09</v>
      </c>
      <c r="DL27">
        <v>-9.5898730000000008</v>
      </c>
      <c r="DM27">
        <v>-5.776846378986872</v>
      </c>
      <c r="DN27">
        <v>0.56516488587933345</v>
      </c>
      <c r="DO27">
        <v>0</v>
      </c>
      <c r="DP27">
        <v>1.8595027500000001</v>
      </c>
      <c r="DQ27">
        <v>6.6333771106942621E-2</v>
      </c>
      <c r="DR27">
        <v>7.9804088201983741E-3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3.2950400000000002</v>
      </c>
      <c r="EB27">
        <v>2.62534</v>
      </c>
      <c r="EC27">
        <v>1.8176399999999999E-2</v>
      </c>
      <c r="ED27">
        <v>2.01087E-2</v>
      </c>
      <c r="EE27">
        <v>0.14368700000000001</v>
      </c>
      <c r="EF27">
        <v>0.13689100000000001</v>
      </c>
      <c r="EG27">
        <v>29672</v>
      </c>
      <c r="EH27">
        <v>30142.3</v>
      </c>
      <c r="EI27">
        <v>28122.7</v>
      </c>
      <c r="EJ27">
        <v>29615.7</v>
      </c>
      <c r="EK27">
        <v>33124</v>
      </c>
      <c r="EL27">
        <v>35472.800000000003</v>
      </c>
      <c r="EM27">
        <v>39690.6</v>
      </c>
      <c r="EN27">
        <v>42325.1</v>
      </c>
      <c r="EO27">
        <v>1.74915</v>
      </c>
      <c r="EP27">
        <v>2.1564000000000001</v>
      </c>
      <c r="EQ27">
        <v>0.119448</v>
      </c>
      <c r="ER27">
        <v>0</v>
      </c>
      <c r="ES27">
        <v>31.733799999999999</v>
      </c>
      <c r="ET27">
        <v>999.9</v>
      </c>
      <c r="EU27">
        <v>72.599999999999994</v>
      </c>
      <c r="EV27">
        <v>34.9</v>
      </c>
      <c r="EW27">
        <v>40.4803</v>
      </c>
      <c r="EX27">
        <v>57.458500000000001</v>
      </c>
      <c r="EY27">
        <v>-2.4919899999999999</v>
      </c>
      <c r="EZ27">
        <v>2</v>
      </c>
      <c r="FA27">
        <v>0.59419999999999995</v>
      </c>
      <c r="FB27">
        <v>0.76236700000000002</v>
      </c>
      <c r="FC27">
        <v>20.270700000000001</v>
      </c>
      <c r="FD27">
        <v>5.2186399999999997</v>
      </c>
      <c r="FE27">
        <v>12.0091</v>
      </c>
      <c r="FF27">
        <v>4.9861500000000003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1.8642300000000001</v>
      </c>
      <c r="FO27">
        <v>1.8603000000000001</v>
      </c>
      <c r="FP27">
        <v>1.8609800000000001</v>
      </c>
      <c r="FQ27">
        <v>1.86016</v>
      </c>
      <c r="FR27">
        <v>1.8618600000000001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-2.8319999999999999</v>
      </c>
      <c r="GH27">
        <v>0.1123</v>
      </c>
      <c r="GI27">
        <v>-2.6620400630577619</v>
      </c>
      <c r="GJ27">
        <v>-2.8314441237569559E-3</v>
      </c>
      <c r="GK27">
        <v>1.746196064066972E-6</v>
      </c>
      <c r="GL27">
        <v>-5.0840809965914505E-10</v>
      </c>
      <c r="GM27">
        <v>-0.19967665937034859</v>
      </c>
      <c r="GN27">
        <v>5.1166531179064507E-3</v>
      </c>
      <c r="GO27">
        <v>1.8935886849813399E-4</v>
      </c>
      <c r="GP27">
        <v>-2.4822471333493459E-6</v>
      </c>
      <c r="GQ27">
        <v>4</v>
      </c>
      <c r="GR27">
        <v>2082</v>
      </c>
      <c r="GS27">
        <v>4</v>
      </c>
      <c r="GT27">
        <v>36</v>
      </c>
      <c r="GU27">
        <v>8.9</v>
      </c>
      <c r="GV27">
        <v>8.9</v>
      </c>
      <c r="GW27">
        <v>0.37353500000000001</v>
      </c>
      <c r="GX27">
        <v>2.6293899999999999</v>
      </c>
      <c r="GY27">
        <v>2.04834</v>
      </c>
      <c r="GZ27">
        <v>2.6184099999999999</v>
      </c>
      <c r="HA27">
        <v>2.1972700000000001</v>
      </c>
      <c r="HB27">
        <v>2.2936999999999999</v>
      </c>
      <c r="HC27">
        <v>39.666899999999998</v>
      </c>
      <c r="HD27">
        <v>15.2178</v>
      </c>
      <c r="HE27">
        <v>18</v>
      </c>
      <c r="HF27">
        <v>394.99</v>
      </c>
      <c r="HG27">
        <v>742.12699999999995</v>
      </c>
      <c r="HH27">
        <v>30.9999</v>
      </c>
      <c r="HI27">
        <v>34.804400000000001</v>
      </c>
      <c r="HJ27">
        <v>29.999500000000001</v>
      </c>
      <c r="HK27">
        <v>34.828499999999998</v>
      </c>
      <c r="HL27">
        <v>34.835900000000002</v>
      </c>
      <c r="HM27">
        <v>7.5026799999999998</v>
      </c>
      <c r="HN27">
        <v>20.561800000000002</v>
      </c>
      <c r="HO27">
        <v>100</v>
      </c>
      <c r="HP27">
        <v>31</v>
      </c>
      <c r="HQ27">
        <v>86.847499999999997</v>
      </c>
      <c r="HR27">
        <v>33.909799999999997</v>
      </c>
      <c r="HS27">
        <v>99.088099999999997</v>
      </c>
      <c r="HT27">
        <v>98.153999999999996</v>
      </c>
    </row>
    <row r="28" spans="1:228" x14ac:dyDescent="0.2">
      <c r="A28">
        <v>13</v>
      </c>
      <c r="B28">
        <v>1669666503.5</v>
      </c>
      <c r="C28">
        <v>48</v>
      </c>
      <c r="D28" t="s">
        <v>383</v>
      </c>
      <c r="E28" t="s">
        <v>384</v>
      </c>
      <c r="F28">
        <v>4</v>
      </c>
      <c r="G28">
        <v>1669666501.1875</v>
      </c>
      <c r="H28">
        <f t="shared" si="0"/>
        <v>4.7620868684183082E-3</v>
      </c>
      <c r="I28">
        <f t="shared" si="1"/>
        <v>4.762086868418308</v>
      </c>
      <c r="J28">
        <f t="shared" si="2"/>
        <v>2.3823485204127857</v>
      </c>
      <c r="K28">
        <f t="shared" si="3"/>
        <v>62.220775000000003</v>
      </c>
      <c r="L28">
        <f t="shared" si="4"/>
        <v>47.360276044927396</v>
      </c>
      <c r="M28">
        <f t="shared" si="5"/>
        <v>4.7763900214618245</v>
      </c>
      <c r="N28">
        <f t="shared" si="6"/>
        <v>6.2751046585053096</v>
      </c>
      <c r="O28">
        <f t="shared" si="7"/>
        <v>0.29544394524728146</v>
      </c>
      <c r="P28">
        <f t="shared" si="8"/>
        <v>3.6758375034444657</v>
      </c>
      <c r="Q28">
        <f t="shared" si="9"/>
        <v>0.28285721082022053</v>
      </c>
      <c r="R28">
        <f t="shared" si="10"/>
        <v>0.17787193892401382</v>
      </c>
      <c r="S28">
        <f t="shared" si="11"/>
        <v>226.11308923219957</v>
      </c>
      <c r="T28">
        <f t="shared" si="12"/>
        <v>33.541631294185535</v>
      </c>
      <c r="U28">
        <f t="shared" si="13"/>
        <v>33.6723</v>
      </c>
      <c r="V28">
        <f t="shared" si="14"/>
        <v>5.2461170621428268</v>
      </c>
      <c r="W28">
        <f t="shared" si="15"/>
        <v>69.863071410889773</v>
      </c>
      <c r="X28">
        <f t="shared" si="16"/>
        <v>3.6228608817349546</v>
      </c>
      <c r="Y28">
        <f t="shared" si="17"/>
        <v>5.1856593312761907</v>
      </c>
      <c r="Z28">
        <f t="shared" si="18"/>
        <v>1.6232561804078722</v>
      </c>
      <c r="AA28">
        <f t="shared" si="19"/>
        <v>-210.00803089724738</v>
      </c>
      <c r="AB28">
        <f t="shared" si="20"/>
        <v>-41.051278320262078</v>
      </c>
      <c r="AC28">
        <f t="shared" si="21"/>
        <v>-2.5719657527146564</v>
      </c>
      <c r="AD28">
        <f t="shared" si="22"/>
        <v>-27.518185738024535</v>
      </c>
      <c r="AE28">
        <f t="shared" si="23"/>
        <v>24.864300451720077</v>
      </c>
      <c r="AF28">
        <f t="shared" si="24"/>
        <v>4.762728389684459</v>
      </c>
      <c r="AG28">
        <f t="shared" si="25"/>
        <v>2.3823485204127857</v>
      </c>
      <c r="AH28">
        <v>74.97686100171795</v>
      </c>
      <c r="AI28">
        <v>67.556486666666629</v>
      </c>
      <c r="AJ28">
        <v>1.664040404839878</v>
      </c>
      <c r="AK28">
        <v>63.211260208648952</v>
      </c>
      <c r="AL28">
        <f t="shared" si="26"/>
        <v>4.762086868418308</v>
      </c>
      <c r="AM28">
        <v>34.01450614126923</v>
      </c>
      <c r="AN28">
        <v>35.921279999999989</v>
      </c>
      <c r="AO28">
        <v>5.3158487660984458E-5</v>
      </c>
      <c r="AP28">
        <v>91.751103356154943</v>
      </c>
      <c r="AQ28">
        <v>247</v>
      </c>
      <c r="AR28">
        <v>38</v>
      </c>
      <c r="AS28">
        <f t="shared" si="27"/>
        <v>1</v>
      </c>
      <c r="AT28">
        <f t="shared" si="28"/>
        <v>0</v>
      </c>
      <c r="AU28">
        <f t="shared" si="29"/>
        <v>47180.486049015242</v>
      </c>
      <c r="AV28">
        <f t="shared" si="30"/>
        <v>1200.0062499999999</v>
      </c>
      <c r="AW28">
        <f t="shared" si="31"/>
        <v>1025.928613591813</v>
      </c>
      <c r="AX28">
        <f t="shared" si="32"/>
        <v>0.85493605853453947</v>
      </c>
      <c r="AY28">
        <f t="shared" si="33"/>
        <v>0.18842659297166126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1669666501.1875</v>
      </c>
      <c r="BF28">
        <v>62.220775000000003</v>
      </c>
      <c r="BG28">
        <v>72.672274999999999</v>
      </c>
      <c r="BH28">
        <v>35.922462499999988</v>
      </c>
      <c r="BI28">
        <v>34.015137499999987</v>
      </c>
      <c r="BJ28">
        <v>65.059762500000005</v>
      </c>
      <c r="BK28">
        <v>35.810100000000013</v>
      </c>
      <c r="BL28">
        <v>649.99025000000006</v>
      </c>
      <c r="BM28">
        <v>100.752375</v>
      </c>
      <c r="BN28">
        <v>9.9867012499999991E-2</v>
      </c>
      <c r="BO28">
        <v>33.465150000000001</v>
      </c>
      <c r="BP28">
        <v>33.6723</v>
      </c>
      <c r="BQ28">
        <v>999.9</v>
      </c>
      <c r="BR28">
        <v>0</v>
      </c>
      <c r="BS28">
        <v>0</v>
      </c>
      <c r="BT28">
        <v>9020.46875</v>
      </c>
      <c r="BU28">
        <v>0</v>
      </c>
      <c r="BV28">
        <v>340.79725000000002</v>
      </c>
      <c r="BW28">
        <v>-10.4515125</v>
      </c>
      <c r="BX28">
        <v>64.539175</v>
      </c>
      <c r="BY28">
        <v>75.231274999999997</v>
      </c>
      <c r="BZ28">
        <v>1.90734125</v>
      </c>
      <c r="CA28">
        <v>72.672274999999999</v>
      </c>
      <c r="CB28">
        <v>34.015137499999987</v>
      </c>
      <c r="CC28">
        <v>3.619275</v>
      </c>
      <c r="CD28">
        <v>3.4271075</v>
      </c>
      <c r="CE28">
        <v>27.189924999999999</v>
      </c>
      <c r="CF28">
        <v>26.262875000000001</v>
      </c>
      <c r="CG28">
        <v>1200.0062499999999</v>
      </c>
      <c r="CH28">
        <v>0.50004899999999997</v>
      </c>
      <c r="CI28">
        <v>0.49995099999999998</v>
      </c>
      <c r="CJ28">
        <v>0</v>
      </c>
      <c r="CK28">
        <v>781.42425000000003</v>
      </c>
      <c r="CL28">
        <v>4.9990899999999998</v>
      </c>
      <c r="CM28">
        <v>8230.8374999999996</v>
      </c>
      <c r="CN28">
        <v>9558.0612499999988</v>
      </c>
      <c r="CO28">
        <v>44.561999999999998</v>
      </c>
      <c r="CP28">
        <v>46.811999999999998</v>
      </c>
      <c r="CQ28">
        <v>45.375</v>
      </c>
      <c r="CR28">
        <v>45.780999999999999</v>
      </c>
      <c r="CS28">
        <v>45.875</v>
      </c>
      <c r="CT28">
        <v>597.56124999999997</v>
      </c>
      <c r="CU28">
        <v>597.44500000000005</v>
      </c>
      <c r="CV28">
        <v>0</v>
      </c>
      <c r="CW28">
        <v>1669666519</v>
      </c>
      <c r="CX28">
        <v>0</v>
      </c>
      <c r="CY28">
        <v>1669665965.5999999</v>
      </c>
      <c r="CZ28" t="s">
        <v>356</v>
      </c>
      <c r="DA28">
        <v>1669665965.5999999</v>
      </c>
      <c r="DB28">
        <v>1669665963.5999999</v>
      </c>
      <c r="DC28">
        <v>15</v>
      </c>
      <c r="DD28">
        <v>-5.5E-2</v>
      </c>
      <c r="DE28">
        <v>-1.2999999999999999E-2</v>
      </c>
      <c r="DF28">
        <v>-3.5779999999999998</v>
      </c>
      <c r="DG28">
        <v>0.11</v>
      </c>
      <c r="DH28">
        <v>415</v>
      </c>
      <c r="DI28">
        <v>36</v>
      </c>
      <c r="DJ28">
        <v>0.19</v>
      </c>
      <c r="DK28">
        <v>0.09</v>
      </c>
      <c r="DL28">
        <v>-9.937361000000001</v>
      </c>
      <c r="DM28">
        <v>-4.4219187242026061</v>
      </c>
      <c r="DN28">
        <v>0.43232256487951232</v>
      </c>
      <c r="DO28">
        <v>0</v>
      </c>
      <c r="DP28">
        <v>1.8708929999999999</v>
      </c>
      <c r="DQ28">
        <v>0.1719595497185743</v>
      </c>
      <c r="DR28">
        <v>1.9992215134896869E-2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385</v>
      </c>
      <c r="EA28">
        <v>3.2951100000000002</v>
      </c>
      <c r="EB28">
        <v>2.6254400000000002</v>
      </c>
      <c r="EC28">
        <v>2.0009300000000001E-2</v>
      </c>
      <c r="ED28">
        <v>2.19811E-2</v>
      </c>
      <c r="EE28">
        <v>0.14368900000000001</v>
      </c>
      <c r="EF28">
        <v>0.13685700000000001</v>
      </c>
      <c r="EG28">
        <v>29616.9</v>
      </c>
      <c r="EH28">
        <v>30085.200000000001</v>
      </c>
      <c r="EI28">
        <v>28122.9</v>
      </c>
      <c r="EJ28">
        <v>29616.1</v>
      </c>
      <c r="EK28">
        <v>33124.400000000001</v>
      </c>
      <c r="EL28">
        <v>35474.9</v>
      </c>
      <c r="EM28">
        <v>39691</v>
      </c>
      <c r="EN28">
        <v>42325.8</v>
      </c>
      <c r="EO28">
        <v>1.7507999999999999</v>
      </c>
      <c r="EP28">
        <v>2.1564000000000001</v>
      </c>
      <c r="EQ28">
        <v>0.119496</v>
      </c>
      <c r="ER28">
        <v>0</v>
      </c>
      <c r="ES28">
        <v>31.7423</v>
      </c>
      <c r="ET28">
        <v>999.9</v>
      </c>
      <c r="EU28">
        <v>72.599999999999994</v>
      </c>
      <c r="EV28">
        <v>34.9</v>
      </c>
      <c r="EW28">
        <v>40.4773</v>
      </c>
      <c r="EX28">
        <v>56.918500000000002</v>
      </c>
      <c r="EY28">
        <v>-2.4359000000000002</v>
      </c>
      <c r="EZ28">
        <v>2</v>
      </c>
      <c r="FA28">
        <v>0.59365599999999996</v>
      </c>
      <c r="FB28">
        <v>0.76391600000000004</v>
      </c>
      <c r="FC28">
        <v>20.270600000000002</v>
      </c>
      <c r="FD28">
        <v>5.21774</v>
      </c>
      <c r="FE28">
        <v>12.0077</v>
      </c>
      <c r="FF28">
        <v>4.9860499999999996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1.8642000000000001</v>
      </c>
      <c r="FO28">
        <v>1.86032</v>
      </c>
      <c r="FP28">
        <v>1.8609899999999999</v>
      </c>
      <c r="FQ28">
        <v>1.8601700000000001</v>
      </c>
      <c r="FR28">
        <v>1.8618600000000001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-2.8490000000000002</v>
      </c>
      <c r="GH28">
        <v>0.1124</v>
      </c>
      <c r="GI28">
        <v>-2.6620400630577619</v>
      </c>
      <c r="GJ28">
        <v>-2.8314441237569559E-3</v>
      </c>
      <c r="GK28">
        <v>1.746196064066972E-6</v>
      </c>
      <c r="GL28">
        <v>-5.0840809965914505E-10</v>
      </c>
      <c r="GM28">
        <v>-0.19967665937034859</v>
      </c>
      <c r="GN28">
        <v>5.1166531179064507E-3</v>
      </c>
      <c r="GO28">
        <v>1.8935886849813399E-4</v>
      </c>
      <c r="GP28">
        <v>-2.4822471333493459E-6</v>
      </c>
      <c r="GQ28">
        <v>4</v>
      </c>
      <c r="GR28">
        <v>2082</v>
      </c>
      <c r="GS28">
        <v>4</v>
      </c>
      <c r="GT28">
        <v>36</v>
      </c>
      <c r="GU28">
        <v>9</v>
      </c>
      <c r="GV28">
        <v>9</v>
      </c>
      <c r="GW28">
        <v>0.394287</v>
      </c>
      <c r="GX28">
        <v>2.6281699999999999</v>
      </c>
      <c r="GY28">
        <v>2.04834</v>
      </c>
      <c r="GZ28">
        <v>2.6184099999999999</v>
      </c>
      <c r="HA28">
        <v>2.1972700000000001</v>
      </c>
      <c r="HB28">
        <v>2.34131</v>
      </c>
      <c r="HC28">
        <v>39.666899999999998</v>
      </c>
      <c r="HD28">
        <v>15.2003</v>
      </c>
      <c r="HE28">
        <v>18</v>
      </c>
      <c r="HF28">
        <v>395.85199999999998</v>
      </c>
      <c r="HG28">
        <v>742.06100000000004</v>
      </c>
      <c r="HH28">
        <v>31.0002</v>
      </c>
      <c r="HI28">
        <v>34.7986</v>
      </c>
      <c r="HJ28">
        <v>29.999400000000001</v>
      </c>
      <c r="HK28">
        <v>34.822200000000002</v>
      </c>
      <c r="HL28">
        <v>34.830300000000001</v>
      </c>
      <c r="HM28">
        <v>7.9080899999999996</v>
      </c>
      <c r="HN28">
        <v>20.561800000000002</v>
      </c>
      <c r="HO28">
        <v>100</v>
      </c>
      <c r="HP28">
        <v>31</v>
      </c>
      <c r="HQ28">
        <v>93.526499999999999</v>
      </c>
      <c r="HR28">
        <v>33.889499999999998</v>
      </c>
      <c r="HS28">
        <v>99.088999999999999</v>
      </c>
      <c r="HT28">
        <v>98.1554</v>
      </c>
    </row>
    <row r="29" spans="1:228" x14ac:dyDescent="0.2">
      <c r="A29">
        <v>14</v>
      </c>
      <c r="B29">
        <v>1669666507.5</v>
      </c>
      <c r="C29">
        <v>52</v>
      </c>
      <c r="D29" t="s">
        <v>386</v>
      </c>
      <c r="E29" t="s">
        <v>387</v>
      </c>
      <c r="F29">
        <v>4</v>
      </c>
      <c r="G29">
        <v>1669666505.5</v>
      </c>
      <c r="H29">
        <f t="shared" si="0"/>
        <v>4.7516079299818733E-3</v>
      </c>
      <c r="I29">
        <f t="shared" si="1"/>
        <v>4.7516079299818736</v>
      </c>
      <c r="J29">
        <f t="shared" si="2"/>
        <v>2.5870970329780576</v>
      </c>
      <c r="K29">
        <f t="shared" si="3"/>
        <v>69.151371428571423</v>
      </c>
      <c r="L29">
        <f t="shared" si="4"/>
        <v>52.896644017307466</v>
      </c>
      <c r="M29">
        <f t="shared" si="5"/>
        <v>5.3346959344290799</v>
      </c>
      <c r="N29">
        <f t="shared" si="6"/>
        <v>6.9740065154132047</v>
      </c>
      <c r="O29">
        <f t="shared" si="7"/>
        <v>0.29399468839307946</v>
      </c>
      <c r="P29">
        <f t="shared" si="8"/>
        <v>3.6571799617044842</v>
      </c>
      <c r="Q29">
        <f t="shared" si="9"/>
        <v>0.28146764979528838</v>
      </c>
      <c r="R29">
        <f t="shared" si="10"/>
        <v>0.17699830450555265</v>
      </c>
      <c r="S29">
        <f t="shared" si="11"/>
        <v>226.11304508938548</v>
      </c>
      <c r="T29">
        <f t="shared" si="12"/>
        <v>33.55052440834109</v>
      </c>
      <c r="U29">
        <f t="shared" si="13"/>
        <v>33.68541428571428</v>
      </c>
      <c r="V29">
        <f t="shared" si="14"/>
        <v>5.2499650785210896</v>
      </c>
      <c r="W29">
        <f t="shared" si="15"/>
        <v>69.828081634665523</v>
      </c>
      <c r="X29">
        <f t="shared" si="16"/>
        <v>3.6223284292308802</v>
      </c>
      <c r="Y29">
        <f t="shared" si="17"/>
        <v>5.1874952661346034</v>
      </c>
      <c r="Z29">
        <f t="shared" si="18"/>
        <v>1.6276366492902095</v>
      </c>
      <c r="AA29">
        <f t="shared" si="19"/>
        <v>-209.54590971220063</v>
      </c>
      <c r="AB29">
        <f t="shared" si="20"/>
        <v>-42.182233002354963</v>
      </c>
      <c r="AC29">
        <f t="shared" si="21"/>
        <v>-2.6565582166445383</v>
      </c>
      <c r="AD29">
        <f t="shared" si="22"/>
        <v>-28.271655841814635</v>
      </c>
      <c r="AE29">
        <f t="shared" si="23"/>
        <v>25.42445225188558</v>
      </c>
      <c r="AF29">
        <f t="shared" si="24"/>
        <v>4.784954669771504</v>
      </c>
      <c r="AG29">
        <f t="shared" si="25"/>
        <v>2.5870970329780576</v>
      </c>
      <c r="AH29">
        <v>81.867607222436206</v>
      </c>
      <c r="AI29">
        <v>74.266433333333296</v>
      </c>
      <c r="AJ29">
        <v>1.688406380970829</v>
      </c>
      <c r="AK29">
        <v>63.211260208648952</v>
      </c>
      <c r="AL29">
        <f t="shared" si="26"/>
        <v>4.7516079299818736</v>
      </c>
      <c r="AM29">
        <v>34.012674611732074</v>
      </c>
      <c r="AN29">
        <v>35.915697575757562</v>
      </c>
      <c r="AO29">
        <v>-5.3996231320003973E-5</v>
      </c>
      <c r="AP29">
        <v>91.751103356154943</v>
      </c>
      <c r="AQ29">
        <v>245</v>
      </c>
      <c r="AR29">
        <v>38</v>
      </c>
      <c r="AS29">
        <f t="shared" si="27"/>
        <v>1</v>
      </c>
      <c r="AT29">
        <f t="shared" si="28"/>
        <v>0</v>
      </c>
      <c r="AU29">
        <f t="shared" si="29"/>
        <v>46846.973179086839</v>
      </c>
      <c r="AV29">
        <f t="shared" si="30"/>
        <v>1200.005714285714</v>
      </c>
      <c r="AW29">
        <f t="shared" si="31"/>
        <v>1025.9281850204068</v>
      </c>
      <c r="AX29">
        <f t="shared" si="32"/>
        <v>0.85493608305946744</v>
      </c>
      <c r="AY29">
        <f t="shared" si="33"/>
        <v>0.18842664030477221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1669666505.5</v>
      </c>
      <c r="BF29">
        <v>69.151371428571423</v>
      </c>
      <c r="BG29">
        <v>79.848985714285718</v>
      </c>
      <c r="BH29">
        <v>35.91751428571429</v>
      </c>
      <c r="BI29">
        <v>34.001442857142862</v>
      </c>
      <c r="BJ29">
        <v>72.008457142857154</v>
      </c>
      <c r="BK29">
        <v>35.805171428571427</v>
      </c>
      <c r="BL29">
        <v>650.04600000000005</v>
      </c>
      <c r="BM29">
        <v>100.7508571428571</v>
      </c>
      <c r="BN29">
        <v>0.10045457142857139</v>
      </c>
      <c r="BO29">
        <v>33.471471428571427</v>
      </c>
      <c r="BP29">
        <v>33.68541428571428</v>
      </c>
      <c r="BQ29">
        <v>999.89999999999986</v>
      </c>
      <c r="BR29">
        <v>0</v>
      </c>
      <c r="BS29">
        <v>0</v>
      </c>
      <c r="BT29">
        <v>8956.0714285714294</v>
      </c>
      <c r="BU29">
        <v>0</v>
      </c>
      <c r="BV29">
        <v>318.69728571428578</v>
      </c>
      <c r="BW29">
        <v>-10.697614285714289</v>
      </c>
      <c r="BX29">
        <v>71.727642857142854</v>
      </c>
      <c r="BY29">
        <v>82.65951428571428</v>
      </c>
      <c r="BZ29">
        <v>1.9160628571428571</v>
      </c>
      <c r="CA29">
        <v>79.848985714285718</v>
      </c>
      <c r="CB29">
        <v>34.001442857142862</v>
      </c>
      <c r="CC29">
        <v>3.618715714285714</v>
      </c>
      <c r="CD29">
        <v>3.425671428571428</v>
      </c>
      <c r="CE29">
        <v>27.187285714285711</v>
      </c>
      <c r="CF29">
        <v>26.255785714285711</v>
      </c>
      <c r="CG29">
        <v>1200.005714285714</v>
      </c>
      <c r="CH29">
        <v>0.50004899999999985</v>
      </c>
      <c r="CI29">
        <v>0.49995099999999992</v>
      </c>
      <c r="CJ29">
        <v>0</v>
      </c>
      <c r="CK29">
        <v>780.80885714285716</v>
      </c>
      <c r="CL29">
        <v>4.9990899999999998</v>
      </c>
      <c r="CM29">
        <v>8220.5214285714283</v>
      </c>
      <c r="CN29">
        <v>9558.0428571428583</v>
      </c>
      <c r="CO29">
        <v>44.561999999999998</v>
      </c>
      <c r="CP29">
        <v>46.811999999999998</v>
      </c>
      <c r="CQ29">
        <v>45.375</v>
      </c>
      <c r="CR29">
        <v>45.767714285714291</v>
      </c>
      <c r="CS29">
        <v>45.875</v>
      </c>
      <c r="CT29">
        <v>597.56000000000006</v>
      </c>
      <c r="CU29">
        <v>597.4457142857143</v>
      </c>
      <c r="CV29">
        <v>0</v>
      </c>
      <c r="CW29">
        <v>1669666523.2</v>
      </c>
      <c r="CX29">
        <v>0</v>
      </c>
      <c r="CY29">
        <v>1669665965.5999999</v>
      </c>
      <c r="CZ29" t="s">
        <v>356</v>
      </c>
      <c r="DA29">
        <v>1669665965.5999999</v>
      </c>
      <c r="DB29">
        <v>1669665963.5999999</v>
      </c>
      <c r="DC29">
        <v>15</v>
      </c>
      <c r="DD29">
        <v>-5.5E-2</v>
      </c>
      <c r="DE29">
        <v>-1.2999999999999999E-2</v>
      </c>
      <c r="DF29">
        <v>-3.5779999999999998</v>
      </c>
      <c r="DG29">
        <v>0.11</v>
      </c>
      <c r="DH29">
        <v>415</v>
      </c>
      <c r="DI29">
        <v>36</v>
      </c>
      <c r="DJ29">
        <v>0.19</v>
      </c>
      <c r="DK29">
        <v>0.09</v>
      </c>
      <c r="DL29">
        <v>-10.222428000000001</v>
      </c>
      <c r="DM29">
        <v>-3.6141748592870329</v>
      </c>
      <c r="DN29">
        <v>0.35036444468724282</v>
      </c>
      <c r="DO29">
        <v>0</v>
      </c>
      <c r="DP29">
        <v>1.882733</v>
      </c>
      <c r="DQ29">
        <v>0.23928472795497249</v>
      </c>
      <c r="DR29">
        <v>2.5149085987367401E-2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385</v>
      </c>
      <c r="EA29">
        <v>3.2951800000000002</v>
      </c>
      <c r="EB29">
        <v>2.6253000000000002</v>
      </c>
      <c r="EC29">
        <v>2.1860500000000001E-2</v>
      </c>
      <c r="ED29">
        <v>2.38494E-2</v>
      </c>
      <c r="EE29">
        <v>0.14367199999999999</v>
      </c>
      <c r="EF29">
        <v>0.13672300000000001</v>
      </c>
      <c r="EG29">
        <v>29561.5</v>
      </c>
      <c r="EH29">
        <v>30028.400000000001</v>
      </c>
      <c r="EI29">
        <v>28123.4</v>
      </c>
      <c r="EJ29">
        <v>29616.7</v>
      </c>
      <c r="EK29">
        <v>33125.4</v>
      </c>
      <c r="EL29">
        <v>35481.300000000003</v>
      </c>
      <c r="EM29">
        <v>39691.300000000003</v>
      </c>
      <c r="EN29">
        <v>42326.6</v>
      </c>
      <c r="EO29">
        <v>1.75613</v>
      </c>
      <c r="EP29">
        <v>2.1560999999999999</v>
      </c>
      <c r="EQ29">
        <v>0.119697</v>
      </c>
      <c r="ER29">
        <v>0</v>
      </c>
      <c r="ES29">
        <v>31.751300000000001</v>
      </c>
      <c r="ET29">
        <v>999.9</v>
      </c>
      <c r="EU29">
        <v>72.599999999999994</v>
      </c>
      <c r="EV29">
        <v>34.9</v>
      </c>
      <c r="EW29">
        <v>40.476999999999997</v>
      </c>
      <c r="EX29">
        <v>57.188499999999998</v>
      </c>
      <c r="EY29">
        <v>-2.4038499999999998</v>
      </c>
      <c r="EZ29">
        <v>2</v>
      </c>
      <c r="FA29">
        <v>0.59303099999999997</v>
      </c>
      <c r="FB29">
        <v>0.76341000000000003</v>
      </c>
      <c r="FC29">
        <v>20.270600000000002</v>
      </c>
      <c r="FD29">
        <v>5.21699</v>
      </c>
      <c r="FE29">
        <v>12.007999999999999</v>
      </c>
      <c r="FF29">
        <v>4.9863499999999998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1.86582</v>
      </c>
      <c r="FM29">
        <v>1.8621799999999999</v>
      </c>
      <c r="FN29">
        <v>1.8642000000000001</v>
      </c>
      <c r="FO29">
        <v>1.86032</v>
      </c>
      <c r="FP29">
        <v>1.8609899999999999</v>
      </c>
      <c r="FQ29">
        <v>1.86016</v>
      </c>
      <c r="FR29">
        <v>1.8618600000000001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-2.8650000000000002</v>
      </c>
      <c r="GH29">
        <v>0.1123</v>
      </c>
      <c r="GI29">
        <v>-2.6620400630577619</v>
      </c>
      <c r="GJ29">
        <v>-2.8314441237569559E-3</v>
      </c>
      <c r="GK29">
        <v>1.746196064066972E-6</v>
      </c>
      <c r="GL29">
        <v>-5.0840809965914505E-10</v>
      </c>
      <c r="GM29">
        <v>-0.19967665937034859</v>
      </c>
      <c r="GN29">
        <v>5.1166531179064507E-3</v>
      </c>
      <c r="GO29">
        <v>1.8935886849813399E-4</v>
      </c>
      <c r="GP29">
        <v>-2.4822471333493459E-6</v>
      </c>
      <c r="GQ29">
        <v>4</v>
      </c>
      <c r="GR29">
        <v>2082</v>
      </c>
      <c r="GS29">
        <v>4</v>
      </c>
      <c r="GT29">
        <v>36</v>
      </c>
      <c r="GU29">
        <v>9</v>
      </c>
      <c r="GV29">
        <v>9.1</v>
      </c>
      <c r="GW29">
        <v>0.41381800000000002</v>
      </c>
      <c r="GX29">
        <v>2.6220699999999999</v>
      </c>
      <c r="GY29">
        <v>2.04834</v>
      </c>
      <c r="GZ29">
        <v>2.6184099999999999</v>
      </c>
      <c r="HA29">
        <v>2.1972700000000001</v>
      </c>
      <c r="HB29">
        <v>2.323</v>
      </c>
      <c r="HC29">
        <v>39.666899999999998</v>
      </c>
      <c r="HD29">
        <v>15.2178</v>
      </c>
      <c r="HE29">
        <v>18</v>
      </c>
      <c r="HF29">
        <v>398.726</v>
      </c>
      <c r="HG29">
        <v>741.69600000000003</v>
      </c>
      <c r="HH29">
        <v>31.0001</v>
      </c>
      <c r="HI29">
        <v>34.793799999999997</v>
      </c>
      <c r="HJ29">
        <v>29.999400000000001</v>
      </c>
      <c r="HK29">
        <v>34.815899999999999</v>
      </c>
      <c r="HL29">
        <v>34.823999999999998</v>
      </c>
      <c r="HM29">
        <v>8.3145900000000008</v>
      </c>
      <c r="HN29">
        <v>20.851600000000001</v>
      </c>
      <c r="HO29">
        <v>100</v>
      </c>
      <c r="HP29">
        <v>31</v>
      </c>
      <c r="HQ29">
        <v>100.206</v>
      </c>
      <c r="HR29">
        <v>33.874099999999999</v>
      </c>
      <c r="HS29">
        <v>99.09</v>
      </c>
      <c r="HT29">
        <v>98.157399999999996</v>
      </c>
    </row>
    <row r="30" spans="1:228" x14ac:dyDescent="0.2">
      <c r="A30">
        <v>15</v>
      </c>
      <c r="B30">
        <v>1669666511.5</v>
      </c>
      <c r="C30">
        <v>56</v>
      </c>
      <c r="D30" t="s">
        <v>388</v>
      </c>
      <c r="E30" t="s">
        <v>389</v>
      </c>
      <c r="F30">
        <v>4</v>
      </c>
      <c r="G30">
        <v>1669666509.1875</v>
      </c>
      <c r="H30">
        <f t="shared" si="0"/>
        <v>4.9237246528217957E-3</v>
      </c>
      <c r="I30">
        <f t="shared" si="1"/>
        <v>4.9237246528217957</v>
      </c>
      <c r="J30">
        <f t="shared" si="2"/>
        <v>3.2848119124648836</v>
      </c>
      <c r="K30">
        <f t="shared" si="3"/>
        <v>75.131687499999998</v>
      </c>
      <c r="L30">
        <f t="shared" si="4"/>
        <v>55.422127715828694</v>
      </c>
      <c r="M30">
        <f t="shared" si="5"/>
        <v>5.589376488921582</v>
      </c>
      <c r="N30">
        <f t="shared" si="6"/>
        <v>7.5771051201552444</v>
      </c>
      <c r="O30">
        <f t="shared" si="7"/>
        <v>0.3042707976778608</v>
      </c>
      <c r="P30">
        <f t="shared" si="8"/>
        <v>3.6662312597771147</v>
      </c>
      <c r="Q30">
        <f t="shared" si="9"/>
        <v>0.29090569081460277</v>
      </c>
      <c r="R30">
        <f t="shared" si="10"/>
        <v>0.18296793389622462</v>
      </c>
      <c r="S30">
        <f t="shared" si="11"/>
        <v>226.11288973222693</v>
      </c>
      <c r="T30">
        <f t="shared" si="12"/>
        <v>33.516859000140649</v>
      </c>
      <c r="U30">
        <f t="shared" si="13"/>
        <v>33.696412500000001</v>
      </c>
      <c r="V30">
        <f t="shared" si="14"/>
        <v>5.2531940860075208</v>
      </c>
      <c r="W30">
        <f t="shared" si="15"/>
        <v>69.79872331095703</v>
      </c>
      <c r="X30">
        <f t="shared" si="16"/>
        <v>3.6213435083909236</v>
      </c>
      <c r="Y30">
        <f t="shared" si="17"/>
        <v>5.1882661123436966</v>
      </c>
      <c r="Z30">
        <f t="shared" si="18"/>
        <v>1.6318505776165972</v>
      </c>
      <c r="AA30">
        <f t="shared" si="19"/>
        <v>-217.13625718944118</v>
      </c>
      <c r="AB30">
        <f t="shared" si="20"/>
        <v>-43.935982332974255</v>
      </c>
      <c r="AC30">
        <f t="shared" si="21"/>
        <v>-2.760359202377527</v>
      </c>
      <c r="AD30">
        <f t="shared" si="22"/>
        <v>-37.719708992566019</v>
      </c>
      <c r="AE30">
        <f t="shared" si="23"/>
        <v>25.7190047489119</v>
      </c>
      <c r="AF30">
        <f t="shared" si="24"/>
        <v>4.9739464483199285</v>
      </c>
      <c r="AG30">
        <f t="shared" si="25"/>
        <v>3.2848119124648836</v>
      </c>
      <c r="AH30">
        <v>88.739472016264685</v>
      </c>
      <c r="AI30">
        <v>80.941273939393938</v>
      </c>
      <c r="AJ30">
        <v>1.6616008125394679</v>
      </c>
      <c r="AK30">
        <v>63.211260208648952</v>
      </c>
      <c r="AL30">
        <f t="shared" si="26"/>
        <v>4.9237246528217957</v>
      </c>
      <c r="AM30">
        <v>33.92373707725438</v>
      </c>
      <c r="AN30">
        <v>35.895818787878767</v>
      </c>
      <c r="AO30">
        <v>-6.1572805482728354E-5</v>
      </c>
      <c r="AP30">
        <v>91.751103356154943</v>
      </c>
      <c r="AQ30">
        <v>244</v>
      </c>
      <c r="AR30">
        <v>38</v>
      </c>
      <c r="AS30">
        <f t="shared" si="27"/>
        <v>1</v>
      </c>
      <c r="AT30">
        <f t="shared" si="28"/>
        <v>0</v>
      </c>
      <c r="AU30">
        <f t="shared" si="29"/>
        <v>47007.853085190589</v>
      </c>
      <c r="AV30">
        <f t="shared" si="30"/>
        <v>1200.0050000000001</v>
      </c>
      <c r="AW30">
        <f t="shared" si="31"/>
        <v>1025.9275635918275</v>
      </c>
      <c r="AX30">
        <f t="shared" si="32"/>
        <v>0.85493607409288086</v>
      </c>
      <c r="AY30">
        <f t="shared" si="33"/>
        <v>0.18842662299925994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1669666509.1875</v>
      </c>
      <c r="BF30">
        <v>75.131687499999998</v>
      </c>
      <c r="BG30">
        <v>85.969724999999997</v>
      </c>
      <c r="BH30">
        <v>35.9078625</v>
      </c>
      <c r="BI30">
        <v>33.916037500000002</v>
      </c>
      <c r="BJ30">
        <v>78.004199999999997</v>
      </c>
      <c r="BK30">
        <v>35.795625000000001</v>
      </c>
      <c r="BL30">
        <v>650.02824999999996</v>
      </c>
      <c r="BM30">
        <v>100.751</v>
      </c>
      <c r="BN30">
        <v>9.9990737499999996E-2</v>
      </c>
      <c r="BO30">
        <v>33.474125000000001</v>
      </c>
      <c r="BP30">
        <v>33.696412500000001</v>
      </c>
      <c r="BQ30">
        <v>999.9</v>
      </c>
      <c r="BR30">
        <v>0</v>
      </c>
      <c r="BS30">
        <v>0</v>
      </c>
      <c r="BT30">
        <v>8987.34375</v>
      </c>
      <c r="BU30">
        <v>0</v>
      </c>
      <c r="BV30">
        <v>249.39012500000001</v>
      </c>
      <c r="BW30">
        <v>-10.8380375</v>
      </c>
      <c r="BX30">
        <v>77.929937499999994</v>
      </c>
      <c r="BY30">
        <v>88.987774999999999</v>
      </c>
      <c r="BZ30">
        <v>1.99181875</v>
      </c>
      <c r="CA30">
        <v>85.969724999999997</v>
      </c>
      <c r="CB30">
        <v>33.916037500000002</v>
      </c>
      <c r="CC30">
        <v>3.6177524999999999</v>
      </c>
      <c r="CD30">
        <v>3.4170750000000001</v>
      </c>
      <c r="CE30">
        <v>27.182737500000002</v>
      </c>
      <c r="CF30">
        <v>26.213262499999999</v>
      </c>
      <c r="CG30">
        <v>1200.0050000000001</v>
      </c>
      <c r="CH30">
        <v>0.50004899999999997</v>
      </c>
      <c r="CI30">
        <v>0.49995099999999998</v>
      </c>
      <c r="CJ30">
        <v>0</v>
      </c>
      <c r="CK30">
        <v>780.06425000000002</v>
      </c>
      <c r="CL30">
        <v>4.9990899999999998</v>
      </c>
      <c r="CM30">
        <v>8205.2349999999988</v>
      </c>
      <c r="CN30">
        <v>9558.0625</v>
      </c>
      <c r="CO30">
        <v>44.561999999999998</v>
      </c>
      <c r="CP30">
        <v>46.811999999999998</v>
      </c>
      <c r="CQ30">
        <v>45.375</v>
      </c>
      <c r="CR30">
        <v>45.765500000000003</v>
      </c>
      <c r="CS30">
        <v>45.859250000000003</v>
      </c>
      <c r="CT30">
        <v>597.55999999999995</v>
      </c>
      <c r="CU30">
        <v>597.44500000000005</v>
      </c>
      <c r="CV30">
        <v>0</v>
      </c>
      <c r="CW30">
        <v>1669666527.4000001</v>
      </c>
      <c r="CX30">
        <v>0</v>
      </c>
      <c r="CY30">
        <v>1669665965.5999999</v>
      </c>
      <c r="CZ30" t="s">
        <v>356</v>
      </c>
      <c r="DA30">
        <v>1669665965.5999999</v>
      </c>
      <c r="DB30">
        <v>1669665963.5999999</v>
      </c>
      <c r="DC30">
        <v>15</v>
      </c>
      <c r="DD30">
        <v>-5.5E-2</v>
      </c>
      <c r="DE30">
        <v>-1.2999999999999999E-2</v>
      </c>
      <c r="DF30">
        <v>-3.5779999999999998</v>
      </c>
      <c r="DG30">
        <v>0.11</v>
      </c>
      <c r="DH30">
        <v>415</v>
      </c>
      <c r="DI30">
        <v>36</v>
      </c>
      <c r="DJ30">
        <v>0.19</v>
      </c>
      <c r="DK30">
        <v>0.09</v>
      </c>
      <c r="DL30">
        <v>-10.45227175</v>
      </c>
      <c r="DM30">
        <v>-3.0790974484052618</v>
      </c>
      <c r="DN30">
        <v>0.29721200335692621</v>
      </c>
      <c r="DO30">
        <v>0</v>
      </c>
      <c r="DP30">
        <v>1.90957175</v>
      </c>
      <c r="DQ30">
        <v>0.46512168855534569</v>
      </c>
      <c r="DR30">
        <v>4.8525688861030099E-2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385</v>
      </c>
      <c r="EA30">
        <v>3.2950300000000001</v>
      </c>
      <c r="EB30">
        <v>2.6250499999999999</v>
      </c>
      <c r="EC30">
        <v>2.3692399999999999E-2</v>
      </c>
      <c r="ED30">
        <v>2.5692900000000001E-2</v>
      </c>
      <c r="EE30">
        <v>0.14361199999999999</v>
      </c>
      <c r="EF30">
        <v>0.13650699999999999</v>
      </c>
      <c r="EG30">
        <v>29506.799999999999</v>
      </c>
      <c r="EH30">
        <v>29972.3</v>
      </c>
      <c r="EI30">
        <v>28123.9</v>
      </c>
      <c r="EJ30">
        <v>29617.200000000001</v>
      </c>
      <c r="EK30">
        <v>33128.800000000003</v>
      </c>
      <c r="EL30">
        <v>35490.6</v>
      </c>
      <c r="EM30">
        <v>39692.400000000001</v>
      </c>
      <c r="EN30">
        <v>42327.1</v>
      </c>
      <c r="EO30">
        <v>1.7585</v>
      </c>
      <c r="EP30">
        <v>2.1563699999999999</v>
      </c>
      <c r="EQ30">
        <v>0.11962299999999999</v>
      </c>
      <c r="ER30">
        <v>0</v>
      </c>
      <c r="ES30">
        <v>31.759599999999999</v>
      </c>
      <c r="ET30">
        <v>999.9</v>
      </c>
      <c r="EU30">
        <v>72.599999999999994</v>
      </c>
      <c r="EV30">
        <v>34.799999999999997</v>
      </c>
      <c r="EW30">
        <v>40.256599999999999</v>
      </c>
      <c r="EX30">
        <v>57.278500000000001</v>
      </c>
      <c r="EY30">
        <v>-2.5440700000000001</v>
      </c>
      <c r="EZ30">
        <v>2</v>
      </c>
      <c r="FA30">
        <v>0.59260699999999999</v>
      </c>
      <c r="FB30">
        <v>0.76364600000000005</v>
      </c>
      <c r="FC30">
        <v>20.270700000000001</v>
      </c>
      <c r="FD30">
        <v>5.2180400000000002</v>
      </c>
      <c r="FE30">
        <v>12.0085</v>
      </c>
      <c r="FF30">
        <v>4.9861500000000003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1.8621799999999999</v>
      </c>
      <c r="FN30">
        <v>1.8642099999999999</v>
      </c>
      <c r="FO30">
        <v>1.8603000000000001</v>
      </c>
      <c r="FP30">
        <v>1.861</v>
      </c>
      <c r="FQ30">
        <v>1.8601700000000001</v>
      </c>
      <c r="FR30">
        <v>1.86185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-2.8820000000000001</v>
      </c>
      <c r="GH30">
        <v>0.11210000000000001</v>
      </c>
      <c r="GI30">
        <v>-2.6620400630577619</v>
      </c>
      <c r="GJ30">
        <v>-2.8314441237569559E-3</v>
      </c>
      <c r="GK30">
        <v>1.746196064066972E-6</v>
      </c>
      <c r="GL30">
        <v>-5.0840809965914505E-10</v>
      </c>
      <c r="GM30">
        <v>-0.19967665937034859</v>
      </c>
      <c r="GN30">
        <v>5.1166531179064507E-3</v>
      </c>
      <c r="GO30">
        <v>1.8935886849813399E-4</v>
      </c>
      <c r="GP30">
        <v>-2.4822471333493459E-6</v>
      </c>
      <c r="GQ30">
        <v>4</v>
      </c>
      <c r="GR30">
        <v>2082</v>
      </c>
      <c r="GS30">
        <v>4</v>
      </c>
      <c r="GT30">
        <v>36</v>
      </c>
      <c r="GU30">
        <v>9.1</v>
      </c>
      <c r="GV30">
        <v>9.1</v>
      </c>
      <c r="GW30">
        <v>0.43457000000000001</v>
      </c>
      <c r="GX30">
        <v>2.6159699999999999</v>
      </c>
      <c r="GY30">
        <v>2.04834</v>
      </c>
      <c r="GZ30">
        <v>2.6184099999999999</v>
      </c>
      <c r="HA30">
        <v>2.1972700000000001</v>
      </c>
      <c r="HB30">
        <v>2.3535200000000001</v>
      </c>
      <c r="HC30">
        <v>39.692</v>
      </c>
      <c r="HD30">
        <v>15.2265</v>
      </c>
      <c r="HE30">
        <v>18</v>
      </c>
      <c r="HF30">
        <v>399.99099999999999</v>
      </c>
      <c r="HG30">
        <v>741.88499999999999</v>
      </c>
      <c r="HH30">
        <v>31</v>
      </c>
      <c r="HI30">
        <v>34.788499999999999</v>
      </c>
      <c r="HJ30">
        <v>29.999500000000001</v>
      </c>
      <c r="HK30">
        <v>34.8095</v>
      </c>
      <c r="HL30">
        <v>34.817599999999999</v>
      </c>
      <c r="HM30">
        <v>8.72227</v>
      </c>
      <c r="HN30">
        <v>20.851600000000001</v>
      </c>
      <c r="HO30">
        <v>100</v>
      </c>
      <c r="HP30">
        <v>31</v>
      </c>
      <c r="HQ30">
        <v>106.883</v>
      </c>
      <c r="HR30">
        <v>33.890700000000002</v>
      </c>
      <c r="HS30">
        <v>99.092399999999998</v>
      </c>
      <c r="HT30">
        <v>98.158699999999996</v>
      </c>
    </row>
    <row r="31" spans="1:228" x14ac:dyDescent="0.2">
      <c r="A31">
        <v>16</v>
      </c>
      <c r="B31">
        <v>1669666515.5</v>
      </c>
      <c r="C31">
        <v>60</v>
      </c>
      <c r="D31" t="s">
        <v>390</v>
      </c>
      <c r="E31" t="s">
        <v>391</v>
      </c>
      <c r="F31">
        <v>4</v>
      </c>
      <c r="G31">
        <v>1669666513.5</v>
      </c>
      <c r="H31">
        <f t="shared" si="0"/>
        <v>4.8089520168833255E-3</v>
      </c>
      <c r="I31">
        <f t="shared" si="1"/>
        <v>4.8089520168833255</v>
      </c>
      <c r="J31">
        <f t="shared" si="2"/>
        <v>3.7652628440802505</v>
      </c>
      <c r="K31">
        <f t="shared" si="3"/>
        <v>82.065442857142855</v>
      </c>
      <c r="L31">
        <f t="shared" si="4"/>
        <v>59.024819387264778</v>
      </c>
      <c r="M31">
        <f t="shared" si="5"/>
        <v>5.9526516936558282</v>
      </c>
      <c r="N31">
        <f t="shared" si="6"/>
        <v>8.2762980469125758</v>
      </c>
      <c r="O31">
        <f t="shared" si="7"/>
        <v>0.29589918972843837</v>
      </c>
      <c r="P31">
        <f t="shared" si="8"/>
        <v>3.6794364890647717</v>
      </c>
      <c r="Q31">
        <f t="shared" si="9"/>
        <v>0.28328630977379426</v>
      </c>
      <c r="R31">
        <f t="shared" si="10"/>
        <v>0.17814235799815317</v>
      </c>
      <c r="S31">
        <f t="shared" si="11"/>
        <v>226.1109729465901</v>
      </c>
      <c r="T31">
        <f t="shared" si="12"/>
        <v>33.5392662206986</v>
      </c>
      <c r="U31">
        <f t="shared" si="13"/>
        <v>33.700728571428577</v>
      </c>
      <c r="V31">
        <f t="shared" si="14"/>
        <v>5.2544617296625686</v>
      </c>
      <c r="W31">
        <f t="shared" si="15"/>
        <v>69.735709401461776</v>
      </c>
      <c r="X31">
        <f t="shared" si="16"/>
        <v>3.6177797089462693</v>
      </c>
      <c r="Y31">
        <f t="shared" si="17"/>
        <v>5.1878438464274588</v>
      </c>
      <c r="Z31">
        <f t="shared" si="18"/>
        <v>1.6366820207162993</v>
      </c>
      <c r="AA31">
        <f t="shared" si="19"/>
        <v>-212.07478394455467</v>
      </c>
      <c r="AB31">
        <f t="shared" si="20"/>
        <v>-45.238733027080855</v>
      </c>
      <c r="AC31">
        <f t="shared" si="21"/>
        <v>-2.8320461286169456</v>
      </c>
      <c r="AD31">
        <f t="shared" si="22"/>
        <v>-34.034590153662378</v>
      </c>
      <c r="AE31">
        <f t="shared" si="23"/>
        <v>26.253757460299969</v>
      </c>
      <c r="AF31">
        <f t="shared" si="24"/>
        <v>4.9748791986498544</v>
      </c>
      <c r="AG31">
        <f t="shared" si="25"/>
        <v>3.7652628440802505</v>
      </c>
      <c r="AH31">
        <v>95.61640784659285</v>
      </c>
      <c r="AI31">
        <v>87.609722424242378</v>
      </c>
      <c r="AJ31">
        <v>1.661775194122519</v>
      </c>
      <c r="AK31">
        <v>63.211260208648952</v>
      </c>
      <c r="AL31">
        <f t="shared" si="26"/>
        <v>4.8089520168833255</v>
      </c>
      <c r="AM31">
        <v>33.880972655832622</v>
      </c>
      <c r="AN31">
        <v>35.860686666666652</v>
      </c>
      <c r="AO31">
        <v>-9.5977018912893203E-3</v>
      </c>
      <c r="AP31">
        <v>91.751103356154943</v>
      </c>
      <c r="AQ31">
        <v>244</v>
      </c>
      <c r="AR31">
        <v>38</v>
      </c>
      <c r="AS31">
        <f t="shared" si="27"/>
        <v>1</v>
      </c>
      <c r="AT31">
        <f t="shared" si="28"/>
        <v>0</v>
      </c>
      <c r="AU31">
        <f t="shared" si="29"/>
        <v>47243.486704251409</v>
      </c>
      <c r="AV31">
        <f t="shared" si="30"/>
        <v>1199.994285714286</v>
      </c>
      <c r="AW31">
        <f t="shared" si="31"/>
        <v>1025.9184564490104</v>
      </c>
      <c r="AX31">
        <f t="shared" si="32"/>
        <v>0.85493611816521409</v>
      </c>
      <c r="AY31">
        <f t="shared" si="33"/>
        <v>0.18842670805886341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1669666513.5</v>
      </c>
      <c r="BF31">
        <v>82.065442857142855</v>
      </c>
      <c r="BG31">
        <v>93.141785714285717</v>
      </c>
      <c r="BH31">
        <v>35.872885714285722</v>
      </c>
      <c r="BI31">
        <v>33.880285714285712</v>
      </c>
      <c r="BJ31">
        <v>84.955742857142852</v>
      </c>
      <c r="BK31">
        <v>35.76097142857143</v>
      </c>
      <c r="BL31">
        <v>649.92085714285713</v>
      </c>
      <c r="BM31">
        <v>100.7502857142857</v>
      </c>
      <c r="BN31">
        <v>9.9691557142857143E-2</v>
      </c>
      <c r="BO31">
        <v>33.472671428571417</v>
      </c>
      <c r="BP31">
        <v>33.700728571428577</v>
      </c>
      <c r="BQ31">
        <v>999.89999999999986</v>
      </c>
      <c r="BR31">
        <v>0</v>
      </c>
      <c r="BS31">
        <v>0</v>
      </c>
      <c r="BT31">
        <v>9033.1242857142861</v>
      </c>
      <c r="BU31">
        <v>0</v>
      </c>
      <c r="BV31">
        <v>182.29171428571431</v>
      </c>
      <c r="BW31">
        <v>-11.0763</v>
      </c>
      <c r="BX31">
        <v>85.118914285714283</v>
      </c>
      <c r="BY31">
        <v>96.408085714285718</v>
      </c>
      <c r="BZ31">
        <v>1.992635714285715</v>
      </c>
      <c r="CA31">
        <v>93.141785714285717</v>
      </c>
      <c r="CB31">
        <v>33.880285714285712</v>
      </c>
      <c r="CC31">
        <v>3.6142099999999999</v>
      </c>
      <c r="CD31">
        <v>3.4134500000000001</v>
      </c>
      <c r="CE31">
        <v>27.16601428571429</v>
      </c>
      <c r="CF31">
        <v>26.1953</v>
      </c>
      <c r="CG31">
        <v>1199.994285714286</v>
      </c>
      <c r="CH31">
        <v>0.50004899999999985</v>
      </c>
      <c r="CI31">
        <v>0.49995099999999992</v>
      </c>
      <c r="CJ31">
        <v>0</v>
      </c>
      <c r="CK31">
        <v>779.44200000000001</v>
      </c>
      <c r="CL31">
        <v>4.9990899999999998</v>
      </c>
      <c r="CM31">
        <v>8190.4899999999989</v>
      </c>
      <c r="CN31">
        <v>9557.9614285714288</v>
      </c>
      <c r="CO31">
        <v>44.561999999999998</v>
      </c>
      <c r="CP31">
        <v>46.811999999999998</v>
      </c>
      <c r="CQ31">
        <v>45.375</v>
      </c>
      <c r="CR31">
        <v>45.75</v>
      </c>
      <c r="CS31">
        <v>45.83</v>
      </c>
      <c r="CT31">
        <v>597.55285714285708</v>
      </c>
      <c r="CU31">
        <v>597.44142857142856</v>
      </c>
      <c r="CV31">
        <v>0</v>
      </c>
      <c r="CW31">
        <v>1669666531</v>
      </c>
      <c r="CX31">
        <v>0</v>
      </c>
      <c r="CY31">
        <v>1669665965.5999999</v>
      </c>
      <c r="CZ31" t="s">
        <v>356</v>
      </c>
      <c r="DA31">
        <v>1669665965.5999999</v>
      </c>
      <c r="DB31">
        <v>1669665963.5999999</v>
      </c>
      <c r="DC31">
        <v>15</v>
      </c>
      <c r="DD31">
        <v>-5.5E-2</v>
      </c>
      <c r="DE31">
        <v>-1.2999999999999999E-2</v>
      </c>
      <c r="DF31">
        <v>-3.5779999999999998</v>
      </c>
      <c r="DG31">
        <v>0.11</v>
      </c>
      <c r="DH31">
        <v>415</v>
      </c>
      <c r="DI31">
        <v>36</v>
      </c>
      <c r="DJ31">
        <v>0.19</v>
      </c>
      <c r="DK31">
        <v>0.09</v>
      </c>
      <c r="DL31">
        <v>-10.61991951219512</v>
      </c>
      <c r="DM31">
        <v>-2.9872641114982601</v>
      </c>
      <c r="DN31">
        <v>0.2952150470581032</v>
      </c>
      <c r="DO31">
        <v>0</v>
      </c>
      <c r="DP31">
        <v>1.931482195121951</v>
      </c>
      <c r="DQ31">
        <v>0.50399059233449417</v>
      </c>
      <c r="DR31">
        <v>5.2731586244530587E-2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385</v>
      </c>
      <c r="EA31">
        <v>3.2950400000000002</v>
      </c>
      <c r="EB31">
        <v>2.6255000000000002</v>
      </c>
      <c r="EC31">
        <v>2.5500499999999999E-2</v>
      </c>
      <c r="ED31">
        <v>2.75368E-2</v>
      </c>
      <c r="EE31">
        <v>0.14352000000000001</v>
      </c>
      <c r="EF31">
        <v>0.13649800000000001</v>
      </c>
      <c r="EG31">
        <v>29452.400000000001</v>
      </c>
      <c r="EH31">
        <v>29916.2</v>
      </c>
      <c r="EI31">
        <v>28124</v>
      </c>
      <c r="EJ31">
        <v>29617.8</v>
      </c>
      <c r="EK31">
        <v>33132.800000000003</v>
      </c>
      <c r="EL31">
        <v>35491.699999999997</v>
      </c>
      <c r="EM31">
        <v>39692.699999999997</v>
      </c>
      <c r="EN31">
        <v>42327.7</v>
      </c>
      <c r="EO31">
        <v>1.7573799999999999</v>
      </c>
      <c r="EP31">
        <v>2.1565699999999999</v>
      </c>
      <c r="EQ31">
        <v>0.119768</v>
      </c>
      <c r="ER31">
        <v>0</v>
      </c>
      <c r="ES31">
        <v>31.765999999999998</v>
      </c>
      <c r="ET31">
        <v>999.9</v>
      </c>
      <c r="EU31">
        <v>72.599999999999994</v>
      </c>
      <c r="EV31">
        <v>34.9</v>
      </c>
      <c r="EW31">
        <v>40.479100000000003</v>
      </c>
      <c r="EX31">
        <v>57.458500000000001</v>
      </c>
      <c r="EY31">
        <v>-2.4679500000000001</v>
      </c>
      <c r="EZ31">
        <v>2</v>
      </c>
      <c r="FA31">
        <v>0.59209900000000004</v>
      </c>
      <c r="FB31">
        <v>0.76271</v>
      </c>
      <c r="FC31">
        <v>20.270499999999998</v>
      </c>
      <c r="FD31">
        <v>5.2166899999999998</v>
      </c>
      <c r="FE31">
        <v>12.007400000000001</v>
      </c>
      <c r="FF31">
        <v>4.9851999999999999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1.8642000000000001</v>
      </c>
      <c r="FO31">
        <v>1.86032</v>
      </c>
      <c r="FP31">
        <v>1.8609899999999999</v>
      </c>
      <c r="FQ31">
        <v>1.86016</v>
      </c>
      <c r="FR31">
        <v>1.8618600000000001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-2.8980000000000001</v>
      </c>
      <c r="GH31">
        <v>0.1118</v>
      </c>
      <c r="GI31">
        <v>-2.6620400630577619</v>
      </c>
      <c r="GJ31">
        <v>-2.8314441237569559E-3</v>
      </c>
      <c r="GK31">
        <v>1.746196064066972E-6</v>
      </c>
      <c r="GL31">
        <v>-5.0840809965914505E-10</v>
      </c>
      <c r="GM31">
        <v>-0.19967665937034859</v>
      </c>
      <c r="GN31">
        <v>5.1166531179064507E-3</v>
      </c>
      <c r="GO31">
        <v>1.8935886849813399E-4</v>
      </c>
      <c r="GP31">
        <v>-2.4822471333493459E-6</v>
      </c>
      <c r="GQ31">
        <v>4</v>
      </c>
      <c r="GR31">
        <v>2082</v>
      </c>
      <c r="GS31">
        <v>4</v>
      </c>
      <c r="GT31">
        <v>36</v>
      </c>
      <c r="GU31">
        <v>9.1999999999999993</v>
      </c>
      <c r="GV31">
        <v>9.1999999999999993</v>
      </c>
      <c r="GW31">
        <v>0.455322</v>
      </c>
      <c r="GX31">
        <v>2.6208499999999999</v>
      </c>
      <c r="GY31">
        <v>2.04834</v>
      </c>
      <c r="GZ31">
        <v>2.6184099999999999</v>
      </c>
      <c r="HA31">
        <v>2.1972700000000001</v>
      </c>
      <c r="HB31">
        <v>2.36938</v>
      </c>
      <c r="HC31">
        <v>39.692</v>
      </c>
      <c r="HD31">
        <v>15.2265</v>
      </c>
      <c r="HE31">
        <v>18</v>
      </c>
      <c r="HF31">
        <v>399.34699999999998</v>
      </c>
      <c r="HG31">
        <v>742.02</v>
      </c>
      <c r="HH31">
        <v>30.9999</v>
      </c>
      <c r="HI31">
        <v>34.783499999999997</v>
      </c>
      <c r="HJ31">
        <v>29.999500000000001</v>
      </c>
      <c r="HK31">
        <v>34.8048</v>
      </c>
      <c r="HL31">
        <v>34.812899999999999</v>
      </c>
      <c r="HM31">
        <v>9.1292000000000009</v>
      </c>
      <c r="HN31">
        <v>20.851600000000001</v>
      </c>
      <c r="HO31">
        <v>100</v>
      </c>
      <c r="HP31">
        <v>31</v>
      </c>
      <c r="HQ31">
        <v>110.226</v>
      </c>
      <c r="HR31">
        <v>33.898499999999999</v>
      </c>
      <c r="HS31">
        <v>99.093100000000007</v>
      </c>
      <c r="HT31">
        <v>98.160399999999996</v>
      </c>
    </row>
    <row r="32" spans="1:228" x14ac:dyDescent="0.2">
      <c r="A32">
        <v>17</v>
      </c>
      <c r="B32">
        <v>1669666519.5</v>
      </c>
      <c r="C32">
        <v>64</v>
      </c>
      <c r="D32" t="s">
        <v>392</v>
      </c>
      <c r="E32" t="s">
        <v>393</v>
      </c>
      <c r="F32">
        <v>4</v>
      </c>
      <c r="G32">
        <v>1669666517.1875</v>
      </c>
      <c r="H32">
        <f t="shared" si="0"/>
        <v>4.8195996452850085E-3</v>
      </c>
      <c r="I32">
        <f t="shared" si="1"/>
        <v>4.8195996452850087</v>
      </c>
      <c r="J32">
        <f t="shared" si="2"/>
        <v>3.8110269791139051</v>
      </c>
      <c r="K32">
        <f t="shared" si="3"/>
        <v>88.022087499999998</v>
      </c>
      <c r="L32">
        <f t="shared" si="4"/>
        <v>64.563287946600298</v>
      </c>
      <c r="M32">
        <f t="shared" si="5"/>
        <v>6.5112140602701745</v>
      </c>
      <c r="N32">
        <f t="shared" si="6"/>
        <v>8.8770363463887207</v>
      </c>
      <c r="O32">
        <f t="shared" si="7"/>
        <v>0.29589060240364234</v>
      </c>
      <c r="P32">
        <f t="shared" si="8"/>
        <v>3.6755505395849948</v>
      </c>
      <c r="Q32">
        <f t="shared" si="9"/>
        <v>0.28326571527698224</v>
      </c>
      <c r="R32">
        <f t="shared" si="10"/>
        <v>0.1781304785136531</v>
      </c>
      <c r="S32">
        <f t="shared" si="11"/>
        <v>226.10817598222459</v>
      </c>
      <c r="T32">
        <f t="shared" si="12"/>
        <v>33.539492629457371</v>
      </c>
      <c r="U32">
        <f t="shared" si="13"/>
        <v>33.705150000000003</v>
      </c>
      <c r="V32">
        <f t="shared" si="14"/>
        <v>5.2557605929020248</v>
      </c>
      <c r="W32">
        <f t="shared" si="15"/>
        <v>69.678986574980428</v>
      </c>
      <c r="X32">
        <f t="shared" si="16"/>
        <v>3.6153235572896598</v>
      </c>
      <c r="Y32">
        <f t="shared" si="17"/>
        <v>5.1885421057312149</v>
      </c>
      <c r="Z32">
        <f t="shared" si="18"/>
        <v>1.640437035612365</v>
      </c>
      <c r="AA32">
        <f t="shared" si="19"/>
        <v>-212.54434435706887</v>
      </c>
      <c r="AB32">
        <f t="shared" si="20"/>
        <v>-45.590806279777475</v>
      </c>
      <c r="AC32">
        <f t="shared" si="21"/>
        <v>-2.8571995785300843</v>
      </c>
      <c r="AD32">
        <f t="shared" si="22"/>
        <v>-34.884174233151818</v>
      </c>
      <c r="AE32">
        <f t="shared" si="23"/>
        <v>26.657674344325283</v>
      </c>
      <c r="AF32">
        <f t="shared" si="24"/>
        <v>4.9208072860774426</v>
      </c>
      <c r="AG32">
        <f t="shared" si="25"/>
        <v>3.8110269791139051</v>
      </c>
      <c r="AH32">
        <v>102.5038920727882</v>
      </c>
      <c r="AI32">
        <v>94.36163999999998</v>
      </c>
      <c r="AJ32">
        <v>1.692364985600411</v>
      </c>
      <c r="AK32">
        <v>63.211260208648952</v>
      </c>
      <c r="AL32">
        <f t="shared" si="26"/>
        <v>4.8195996452850087</v>
      </c>
      <c r="AM32">
        <v>33.877863796671868</v>
      </c>
      <c r="AN32">
        <v>35.839415757575729</v>
      </c>
      <c r="AO32">
        <v>-5.6405042304371678E-3</v>
      </c>
      <c r="AP32">
        <v>91.751103356154943</v>
      </c>
      <c r="AQ32">
        <v>243</v>
      </c>
      <c r="AR32">
        <v>37</v>
      </c>
      <c r="AS32">
        <f t="shared" si="27"/>
        <v>1</v>
      </c>
      <c r="AT32">
        <f t="shared" si="28"/>
        <v>0</v>
      </c>
      <c r="AU32">
        <f t="shared" si="29"/>
        <v>47173.824225547003</v>
      </c>
      <c r="AV32">
        <f t="shared" si="30"/>
        <v>1199.98</v>
      </c>
      <c r="AW32">
        <f t="shared" si="31"/>
        <v>1025.9061885918263</v>
      </c>
      <c r="AX32">
        <f t="shared" si="32"/>
        <v>0.85493607276106787</v>
      </c>
      <c r="AY32">
        <f t="shared" si="33"/>
        <v>0.18842662042886096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1669666517.1875</v>
      </c>
      <c r="BF32">
        <v>88.022087499999998</v>
      </c>
      <c r="BG32">
        <v>99.274325000000005</v>
      </c>
      <c r="BH32">
        <v>35.848487499999997</v>
      </c>
      <c r="BI32">
        <v>33.8778875</v>
      </c>
      <c r="BJ32">
        <v>90.9275375</v>
      </c>
      <c r="BK32">
        <v>35.736762499999998</v>
      </c>
      <c r="BL32">
        <v>650.05025000000001</v>
      </c>
      <c r="BM32">
        <v>100.75</v>
      </c>
      <c r="BN32">
        <v>0.100100225</v>
      </c>
      <c r="BO32">
        <v>33.475074999999997</v>
      </c>
      <c r="BP32">
        <v>33.705150000000003</v>
      </c>
      <c r="BQ32">
        <v>999.9</v>
      </c>
      <c r="BR32">
        <v>0</v>
      </c>
      <c r="BS32">
        <v>0</v>
      </c>
      <c r="BT32">
        <v>9019.6875</v>
      </c>
      <c r="BU32">
        <v>0</v>
      </c>
      <c r="BV32">
        <v>144.09399999999999</v>
      </c>
      <c r="BW32">
        <v>-11.25215</v>
      </c>
      <c r="BX32">
        <v>91.294862499999994</v>
      </c>
      <c r="BY32">
        <v>102.7553125</v>
      </c>
      <c r="BZ32">
        <v>1.9705999999999999</v>
      </c>
      <c r="CA32">
        <v>99.274325000000005</v>
      </c>
      <c r="CB32">
        <v>33.8778875</v>
      </c>
      <c r="CC32">
        <v>3.6117325</v>
      </c>
      <c r="CD32">
        <v>3.413195</v>
      </c>
      <c r="CE32">
        <v>27.154350000000001</v>
      </c>
      <c r="CF32">
        <v>26.194025</v>
      </c>
      <c r="CG32">
        <v>1199.98</v>
      </c>
      <c r="CH32">
        <v>0.50004899999999997</v>
      </c>
      <c r="CI32">
        <v>0.49995099999999998</v>
      </c>
      <c r="CJ32">
        <v>0</v>
      </c>
      <c r="CK32">
        <v>778.74462500000004</v>
      </c>
      <c r="CL32">
        <v>4.9990899999999998</v>
      </c>
      <c r="CM32">
        <v>8180.5337499999996</v>
      </c>
      <c r="CN32">
        <v>9557.8737499999988</v>
      </c>
      <c r="CO32">
        <v>44.561999999999998</v>
      </c>
      <c r="CP32">
        <v>46.811999999999998</v>
      </c>
      <c r="CQ32">
        <v>45.375</v>
      </c>
      <c r="CR32">
        <v>45.765500000000003</v>
      </c>
      <c r="CS32">
        <v>45.835624999999993</v>
      </c>
      <c r="CT32">
        <v>597.5474999999999</v>
      </c>
      <c r="CU32">
        <v>597.43249999999989</v>
      </c>
      <c r="CV32">
        <v>0</v>
      </c>
      <c r="CW32">
        <v>1669666534.5999999</v>
      </c>
      <c r="CX32">
        <v>0</v>
      </c>
      <c r="CY32">
        <v>1669665965.5999999</v>
      </c>
      <c r="CZ32" t="s">
        <v>356</v>
      </c>
      <c r="DA32">
        <v>1669665965.5999999</v>
      </c>
      <c r="DB32">
        <v>1669665963.5999999</v>
      </c>
      <c r="DC32">
        <v>15</v>
      </c>
      <c r="DD32">
        <v>-5.5E-2</v>
      </c>
      <c r="DE32">
        <v>-1.2999999999999999E-2</v>
      </c>
      <c r="DF32">
        <v>-3.5779999999999998</v>
      </c>
      <c r="DG32">
        <v>0.11</v>
      </c>
      <c r="DH32">
        <v>415</v>
      </c>
      <c r="DI32">
        <v>36</v>
      </c>
      <c r="DJ32">
        <v>0.19</v>
      </c>
      <c r="DK32">
        <v>0.09</v>
      </c>
      <c r="DL32">
        <v>-10.821126829268289</v>
      </c>
      <c r="DM32">
        <v>-3.0110278745644741</v>
      </c>
      <c r="DN32">
        <v>0.29766667724756313</v>
      </c>
      <c r="DO32">
        <v>0</v>
      </c>
      <c r="DP32">
        <v>1.952826585365854</v>
      </c>
      <c r="DQ32">
        <v>0.33379212543554088</v>
      </c>
      <c r="DR32">
        <v>4.1794898370539083E-2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385</v>
      </c>
      <c r="EA32">
        <v>3.2952699999999999</v>
      </c>
      <c r="EB32">
        <v>2.62547</v>
      </c>
      <c r="EC32">
        <v>2.7324399999999999E-2</v>
      </c>
      <c r="ED32">
        <v>2.93624E-2</v>
      </c>
      <c r="EE32">
        <v>0.14346900000000001</v>
      </c>
      <c r="EF32">
        <v>0.13649500000000001</v>
      </c>
      <c r="EG32">
        <v>29398.400000000001</v>
      </c>
      <c r="EH32">
        <v>29861.1</v>
      </c>
      <c r="EI32">
        <v>28125.1</v>
      </c>
      <c r="EJ32">
        <v>29618.799999999999</v>
      </c>
      <c r="EK32">
        <v>33135.9</v>
      </c>
      <c r="EL32">
        <v>35493</v>
      </c>
      <c r="EM32">
        <v>39693.9</v>
      </c>
      <c r="EN32">
        <v>42329</v>
      </c>
      <c r="EO32">
        <v>1.76047</v>
      </c>
      <c r="EP32">
        <v>2.1566700000000001</v>
      </c>
      <c r="EQ32">
        <v>0.119589</v>
      </c>
      <c r="ER32">
        <v>0</v>
      </c>
      <c r="ES32">
        <v>31.770800000000001</v>
      </c>
      <c r="ET32">
        <v>999.9</v>
      </c>
      <c r="EU32">
        <v>72.599999999999994</v>
      </c>
      <c r="EV32">
        <v>34.9</v>
      </c>
      <c r="EW32">
        <v>40.479900000000001</v>
      </c>
      <c r="EX32">
        <v>56.828499999999998</v>
      </c>
      <c r="EY32">
        <v>-2.5160300000000002</v>
      </c>
      <c r="EZ32">
        <v>2</v>
      </c>
      <c r="FA32">
        <v>0.59156799999999998</v>
      </c>
      <c r="FB32">
        <v>0.76210800000000001</v>
      </c>
      <c r="FC32">
        <v>20.270600000000002</v>
      </c>
      <c r="FD32">
        <v>5.2160900000000003</v>
      </c>
      <c r="FE32">
        <v>12.0077</v>
      </c>
      <c r="FF32">
        <v>4.9854500000000002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1.8658300000000001</v>
      </c>
      <c r="FM32">
        <v>1.8621799999999999</v>
      </c>
      <c r="FN32">
        <v>1.8642000000000001</v>
      </c>
      <c r="FO32">
        <v>1.86032</v>
      </c>
      <c r="FP32">
        <v>1.8609800000000001</v>
      </c>
      <c r="FQ32">
        <v>1.86016</v>
      </c>
      <c r="FR32">
        <v>1.8618399999999999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-2.915</v>
      </c>
      <c r="GH32">
        <v>0.1116</v>
      </c>
      <c r="GI32">
        <v>-2.6620400630577619</v>
      </c>
      <c r="GJ32">
        <v>-2.8314441237569559E-3</v>
      </c>
      <c r="GK32">
        <v>1.746196064066972E-6</v>
      </c>
      <c r="GL32">
        <v>-5.0840809965914505E-10</v>
      </c>
      <c r="GM32">
        <v>-0.19967665937034859</v>
      </c>
      <c r="GN32">
        <v>5.1166531179064507E-3</v>
      </c>
      <c r="GO32">
        <v>1.8935886849813399E-4</v>
      </c>
      <c r="GP32">
        <v>-2.4822471333493459E-6</v>
      </c>
      <c r="GQ32">
        <v>4</v>
      </c>
      <c r="GR32">
        <v>2082</v>
      </c>
      <c r="GS32">
        <v>4</v>
      </c>
      <c r="GT32">
        <v>36</v>
      </c>
      <c r="GU32">
        <v>9.1999999999999993</v>
      </c>
      <c r="GV32">
        <v>9.3000000000000007</v>
      </c>
      <c r="GW32">
        <v>0.476074</v>
      </c>
      <c r="GX32">
        <v>2.6220699999999999</v>
      </c>
      <c r="GY32">
        <v>2.04834</v>
      </c>
      <c r="GZ32">
        <v>2.6184099999999999</v>
      </c>
      <c r="HA32">
        <v>2.1972700000000001</v>
      </c>
      <c r="HB32">
        <v>2.2949199999999998</v>
      </c>
      <c r="HC32">
        <v>39.692</v>
      </c>
      <c r="HD32">
        <v>15.2003</v>
      </c>
      <c r="HE32">
        <v>18</v>
      </c>
      <c r="HF32">
        <v>401.01100000000002</v>
      </c>
      <c r="HG32">
        <v>742.04100000000005</v>
      </c>
      <c r="HH32">
        <v>30.9998</v>
      </c>
      <c r="HI32">
        <v>34.778199999999998</v>
      </c>
      <c r="HJ32">
        <v>29.999500000000001</v>
      </c>
      <c r="HK32">
        <v>34.798499999999997</v>
      </c>
      <c r="HL32">
        <v>34.806600000000003</v>
      </c>
      <c r="HM32">
        <v>9.5392799999999998</v>
      </c>
      <c r="HN32">
        <v>20.851600000000001</v>
      </c>
      <c r="HO32">
        <v>100</v>
      </c>
      <c r="HP32">
        <v>31</v>
      </c>
      <c r="HQ32">
        <v>116.904</v>
      </c>
      <c r="HR32">
        <v>33.898499999999999</v>
      </c>
      <c r="HS32">
        <v>99.096500000000006</v>
      </c>
      <c r="HT32">
        <v>98.163499999999999</v>
      </c>
    </row>
    <row r="33" spans="1:228" x14ac:dyDescent="0.2">
      <c r="A33">
        <v>18</v>
      </c>
      <c r="B33">
        <v>1669666523.5</v>
      </c>
      <c r="C33">
        <v>68</v>
      </c>
      <c r="D33" t="s">
        <v>394</v>
      </c>
      <c r="E33" t="s">
        <v>395</v>
      </c>
      <c r="F33">
        <v>4</v>
      </c>
      <c r="G33">
        <v>1669666521.5</v>
      </c>
      <c r="H33">
        <f t="shared" si="0"/>
        <v>4.7913109456171428E-3</v>
      </c>
      <c r="I33">
        <f t="shared" si="1"/>
        <v>4.791310945617143</v>
      </c>
      <c r="J33">
        <f t="shared" si="2"/>
        <v>4.4429630453016395</v>
      </c>
      <c r="K33">
        <f t="shared" si="3"/>
        <v>95.005871428571439</v>
      </c>
      <c r="L33">
        <f t="shared" si="4"/>
        <v>67.644174685938978</v>
      </c>
      <c r="M33">
        <f t="shared" si="5"/>
        <v>6.821920958168171</v>
      </c>
      <c r="N33">
        <f t="shared" si="6"/>
        <v>9.58135047780139</v>
      </c>
      <c r="O33">
        <f t="shared" si="7"/>
        <v>0.29327938256637087</v>
      </c>
      <c r="P33">
        <f t="shared" si="8"/>
        <v>3.6779130926716057</v>
      </c>
      <c r="Q33">
        <f t="shared" si="9"/>
        <v>0.28087892535080639</v>
      </c>
      <c r="R33">
        <f t="shared" si="10"/>
        <v>0.17661976754894351</v>
      </c>
      <c r="S33">
        <f t="shared" si="11"/>
        <v>226.10966751804932</v>
      </c>
      <c r="T33">
        <f t="shared" si="12"/>
        <v>33.548564000862321</v>
      </c>
      <c r="U33">
        <f t="shared" si="13"/>
        <v>33.712757142857143</v>
      </c>
      <c r="V33">
        <f t="shared" si="14"/>
        <v>5.2579959626823944</v>
      </c>
      <c r="W33">
        <f t="shared" si="15"/>
        <v>69.628192870543288</v>
      </c>
      <c r="X33">
        <f t="shared" si="16"/>
        <v>3.6133318639301568</v>
      </c>
      <c r="Y33">
        <f t="shared" si="17"/>
        <v>5.1894666728580336</v>
      </c>
      <c r="Z33">
        <f t="shared" si="18"/>
        <v>1.6446640987522376</v>
      </c>
      <c r="AA33">
        <f t="shared" si="19"/>
        <v>-211.29681270171599</v>
      </c>
      <c r="AB33">
        <f t="shared" si="20"/>
        <v>-46.497516077918178</v>
      </c>
      <c r="AC33">
        <f t="shared" si="21"/>
        <v>-2.9123054366804721</v>
      </c>
      <c r="AD33">
        <f t="shared" si="22"/>
        <v>-34.596966698265319</v>
      </c>
      <c r="AE33">
        <f t="shared" si="23"/>
        <v>27.083175711969378</v>
      </c>
      <c r="AF33">
        <f t="shared" si="24"/>
        <v>4.8730334031781908</v>
      </c>
      <c r="AG33">
        <f t="shared" si="25"/>
        <v>4.4429630453016395</v>
      </c>
      <c r="AH33">
        <v>109.398075613188</v>
      </c>
      <c r="AI33">
        <v>101.0494478787879</v>
      </c>
      <c r="AJ33">
        <v>1.6750787725509719</v>
      </c>
      <c r="AK33">
        <v>63.211260208648952</v>
      </c>
      <c r="AL33">
        <f t="shared" si="26"/>
        <v>4.791310945617143</v>
      </c>
      <c r="AM33">
        <v>33.877103837326523</v>
      </c>
      <c r="AN33">
        <v>35.825273333333321</v>
      </c>
      <c r="AO33">
        <v>-5.2176829816961553E-3</v>
      </c>
      <c r="AP33">
        <v>91.751103356154943</v>
      </c>
      <c r="AQ33">
        <v>243</v>
      </c>
      <c r="AR33">
        <v>37</v>
      </c>
      <c r="AS33">
        <f t="shared" si="27"/>
        <v>1</v>
      </c>
      <c r="AT33">
        <f t="shared" si="28"/>
        <v>0</v>
      </c>
      <c r="AU33">
        <f t="shared" si="29"/>
        <v>47215.460021333049</v>
      </c>
      <c r="AV33">
        <f t="shared" si="30"/>
        <v>1199.987142857143</v>
      </c>
      <c r="AW33">
        <f t="shared" si="31"/>
        <v>1025.9123707347405</v>
      </c>
      <c r="AX33">
        <f t="shared" si="32"/>
        <v>0.85493613564230841</v>
      </c>
      <c r="AY33">
        <f t="shared" si="33"/>
        <v>0.18842674178965549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1669666521.5</v>
      </c>
      <c r="BF33">
        <v>95.005871428571439</v>
      </c>
      <c r="BG33">
        <v>106.44885714285719</v>
      </c>
      <c r="BH33">
        <v>35.828742857142863</v>
      </c>
      <c r="BI33">
        <v>33.876957142857137</v>
      </c>
      <c r="BJ33">
        <v>97.928942857142857</v>
      </c>
      <c r="BK33">
        <v>35.717214285714277</v>
      </c>
      <c r="BL33">
        <v>649.95785714285716</v>
      </c>
      <c r="BM33">
        <v>100.75014285714281</v>
      </c>
      <c r="BN33">
        <v>9.9944971428571422E-2</v>
      </c>
      <c r="BO33">
        <v>33.478257142857153</v>
      </c>
      <c r="BP33">
        <v>33.712757142857143</v>
      </c>
      <c r="BQ33">
        <v>999.89999999999986</v>
      </c>
      <c r="BR33">
        <v>0</v>
      </c>
      <c r="BS33">
        <v>0</v>
      </c>
      <c r="BT33">
        <v>9027.8585714285709</v>
      </c>
      <c r="BU33">
        <v>0</v>
      </c>
      <c r="BV33">
        <v>97.580857142857141</v>
      </c>
      <c r="BW33">
        <v>-11.443114285714289</v>
      </c>
      <c r="BX33">
        <v>98.536200000000008</v>
      </c>
      <c r="BY33">
        <v>110.1818571428571</v>
      </c>
      <c r="BZ33">
        <v>1.9517914285714291</v>
      </c>
      <c r="CA33">
        <v>106.44885714285719</v>
      </c>
      <c r="CB33">
        <v>33.876957142857137</v>
      </c>
      <c r="CC33">
        <v>3.6097514285714278</v>
      </c>
      <c r="CD33">
        <v>3.4131085714285709</v>
      </c>
      <c r="CE33">
        <v>27.14498571428572</v>
      </c>
      <c r="CF33">
        <v>26.1936</v>
      </c>
      <c r="CG33">
        <v>1199.987142857143</v>
      </c>
      <c r="CH33">
        <v>0.50004457142857139</v>
      </c>
      <c r="CI33">
        <v>0.49995542857142861</v>
      </c>
      <c r="CJ33">
        <v>0</v>
      </c>
      <c r="CK33">
        <v>777.74814285714285</v>
      </c>
      <c r="CL33">
        <v>4.9990899999999998</v>
      </c>
      <c r="CM33">
        <v>8168.7071428571426</v>
      </c>
      <c r="CN33">
        <v>9557.8971428571422</v>
      </c>
      <c r="CO33">
        <v>44.561999999999998</v>
      </c>
      <c r="CP33">
        <v>46.794285714285706</v>
      </c>
      <c r="CQ33">
        <v>45.375</v>
      </c>
      <c r="CR33">
        <v>45.767714285714291</v>
      </c>
      <c r="CS33">
        <v>45.857000000000014</v>
      </c>
      <c r="CT33">
        <v>597.54857142857145</v>
      </c>
      <c r="CU33">
        <v>597.43857142857144</v>
      </c>
      <c r="CV33">
        <v>0</v>
      </c>
      <c r="CW33">
        <v>1669666538.8</v>
      </c>
      <c r="CX33">
        <v>0</v>
      </c>
      <c r="CY33">
        <v>1669665965.5999999</v>
      </c>
      <c r="CZ33" t="s">
        <v>356</v>
      </c>
      <c r="DA33">
        <v>1669665965.5999999</v>
      </c>
      <c r="DB33">
        <v>1669665963.5999999</v>
      </c>
      <c r="DC33">
        <v>15</v>
      </c>
      <c r="DD33">
        <v>-5.5E-2</v>
      </c>
      <c r="DE33">
        <v>-1.2999999999999999E-2</v>
      </c>
      <c r="DF33">
        <v>-3.5779999999999998</v>
      </c>
      <c r="DG33">
        <v>0.11</v>
      </c>
      <c r="DH33">
        <v>415</v>
      </c>
      <c r="DI33">
        <v>36</v>
      </c>
      <c r="DJ33">
        <v>0.19</v>
      </c>
      <c r="DK33">
        <v>0.09</v>
      </c>
      <c r="DL33">
        <v>-11.018434146341461</v>
      </c>
      <c r="DM33">
        <v>-2.8739163763066391</v>
      </c>
      <c r="DN33">
        <v>0.28405035074939899</v>
      </c>
      <c r="DO33">
        <v>0</v>
      </c>
      <c r="DP33">
        <v>1.963100243902439</v>
      </c>
      <c r="DQ33">
        <v>0.12561073170731829</v>
      </c>
      <c r="DR33">
        <v>3.3493434921896881E-2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385</v>
      </c>
      <c r="EA33">
        <v>3.2948200000000001</v>
      </c>
      <c r="EB33">
        <v>2.6251799999999998</v>
      </c>
      <c r="EC33">
        <v>2.91211E-2</v>
      </c>
      <c r="ED33">
        <v>3.1171000000000001E-2</v>
      </c>
      <c r="EE33">
        <v>0.143431</v>
      </c>
      <c r="EF33">
        <v>0.13649600000000001</v>
      </c>
      <c r="EG33">
        <v>29343.8</v>
      </c>
      <c r="EH33">
        <v>29806</v>
      </c>
      <c r="EI33">
        <v>28124.799999999999</v>
      </c>
      <c r="EJ33">
        <v>29619.200000000001</v>
      </c>
      <c r="EK33">
        <v>33137.1</v>
      </c>
      <c r="EL33">
        <v>35493.9</v>
      </c>
      <c r="EM33">
        <v>39693.5</v>
      </c>
      <c r="EN33">
        <v>42329.9</v>
      </c>
      <c r="EO33">
        <v>1.7592300000000001</v>
      </c>
      <c r="EP33">
        <v>2.1568800000000001</v>
      </c>
      <c r="EQ33">
        <v>0.11931</v>
      </c>
      <c r="ER33">
        <v>0</v>
      </c>
      <c r="ES33">
        <v>31.774999999999999</v>
      </c>
      <c r="ET33">
        <v>999.9</v>
      </c>
      <c r="EU33">
        <v>72.599999999999994</v>
      </c>
      <c r="EV33">
        <v>34.9</v>
      </c>
      <c r="EW33">
        <v>40.479399999999998</v>
      </c>
      <c r="EX33">
        <v>57.368499999999997</v>
      </c>
      <c r="EY33">
        <v>-2.2515999999999998</v>
      </c>
      <c r="EZ33">
        <v>2</v>
      </c>
      <c r="FA33">
        <v>0.59099599999999997</v>
      </c>
      <c r="FB33">
        <v>0.76085800000000003</v>
      </c>
      <c r="FC33">
        <v>20.270199999999999</v>
      </c>
      <c r="FD33">
        <v>5.2141500000000001</v>
      </c>
      <c r="FE33">
        <v>12.0077</v>
      </c>
      <c r="FF33">
        <v>4.9845499999999996</v>
      </c>
      <c r="FG33">
        <v>3.2841</v>
      </c>
      <c r="FH33">
        <v>9999</v>
      </c>
      <c r="FI33">
        <v>9999</v>
      </c>
      <c r="FJ33">
        <v>9999</v>
      </c>
      <c r="FK33">
        <v>999.9</v>
      </c>
      <c r="FL33">
        <v>1.86582</v>
      </c>
      <c r="FM33">
        <v>1.8621799999999999</v>
      </c>
      <c r="FN33">
        <v>1.8642000000000001</v>
      </c>
      <c r="FO33">
        <v>1.86032</v>
      </c>
      <c r="FP33">
        <v>1.861</v>
      </c>
      <c r="FQ33">
        <v>1.86016</v>
      </c>
      <c r="FR33">
        <v>1.8618399999999999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-2.931</v>
      </c>
      <c r="GH33">
        <v>0.1115</v>
      </c>
      <c r="GI33">
        <v>-2.6620400630577619</v>
      </c>
      <c r="GJ33">
        <v>-2.8314441237569559E-3</v>
      </c>
      <c r="GK33">
        <v>1.746196064066972E-6</v>
      </c>
      <c r="GL33">
        <v>-5.0840809965914505E-10</v>
      </c>
      <c r="GM33">
        <v>-0.19967665937034859</v>
      </c>
      <c r="GN33">
        <v>5.1166531179064507E-3</v>
      </c>
      <c r="GO33">
        <v>1.8935886849813399E-4</v>
      </c>
      <c r="GP33">
        <v>-2.4822471333493459E-6</v>
      </c>
      <c r="GQ33">
        <v>4</v>
      </c>
      <c r="GR33">
        <v>2082</v>
      </c>
      <c r="GS33">
        <v>4</v>
      </c>
      <c r="GT33">
        <v>36</v>
      </c>
      <c r="GU33">
        <v>9.3000000000000007</v>
      </c>
      <c r="GV33">
        <v>9.3000000000000007</v>
      </c>
      <c r="GW33">
        <v>0.49560500000000002</v>
      </c>
      <c r="GX33">
        <v>2.6110799999999998</v>
      </c>
      <c r="GY33">
        <v>2.04834</v>
      </c>
      <c r="GZ33">
        <v>2.6184099999999999</v>
      </c>
      <c r="HA33">
        <v>2.1972700000000001</v>
      </c>
      <c r="HB33">
        <v>2.33887</v>
      </c>
      <c r="HC33">
        <v>39.692</v>
      </c>
      <c r="HD33">
        <v>15.2178</v>
      </c>
      <c r="HE33">
        <v>18</v>
      </c>
      <c r="HF33">
        <v>400.28899999999999</v>
      </c>
      <c r="HG33">
        <v>742.17600000000004</v>
      </c>
      <c r="HH33">
        <v>30.9998</v>
      </c>
      <c r="HI33">
        <v>34.774099999999997</v>
      </c>
      <c r="HJ33">
        <v>29.999400000000001</v>
      </c>
      <c r="HK33">
        <v>34.792400000000001</v>
      </c>
      <c r="HL33">
        <v>34.8018</v>
      </c>
      <c r="HM33">
        <v>9.9492600000000007</v>
      </c>
      <c r="HN33">
        <v>20.851600000000001</v>
      </c>
      <c r="HO33">
        <v>100</v>
      </c>
      <c r="HP33">
        <v>31</v>
      </c>
      <c r="HQ33">
        <v>123.583</v>
      </c>
      <c r="HR33">
        <v>34.042900000000003</v>
      </c>
      <c r="HS33">
        <v>99.095399999999998</v>
      </c>
      <c r="HT33">
        <v>98.165400000000005</v>
      </c>
    </row>
    <row r="34" spans="1:228" x14ac:dyDescent="0.2">
      <c r="A34">
        <v>19</v>
      </c>
      <c r="B34">
        <v>1669666527.5</v>
      </c>
      <c r="C34">
        <v>72</v>
      </c>
      <c r="D34" t="s">
        <v>396</v>
      </c>
      <c r="E34" t="s">
        <v>397</v>
      </c>
      <c r="F34">
        <v>4</v>
      </c>
      <c r="G34">
        <v>1669666525.1875</v>
      </c>
      <c r="H34">
        <f t="shared" si="0"/>
        <v>4.8325041787692351E-3</v>
      </c>
      <c r="I34">
        <f t="shared" si="1"/>
        <v>4.8325041787692351</v>
      </c>
      <c r="J34">
        <f t="shared" si="2"/>
        <v>4.7333716357121558</v>
      </c>
      <c r="K34">
        <f t="shared" si="3"/>
        <v>100.9687625</v>
      </c>
      <c r="L34">
        <f t="shared" si="4"/>
        <v>72.082351037615396</v>
      </c>
      <c r="M34">
        <f t="shared" si="5"/>
        <v>7.2694696466370958</v>
      </c>
      <c r="N34">
        <f t="shared" si="6"/>
        <v>10.182650034114946</v>
      </c>
      <c r="O34">
        <f t="shared" si="7"/>
        <v>0.29629122012707237</v>
      </c>
      <c r="P34">
        <f t="shared" si="8"/>
        <v>3.6609473332809497</v>
      </c>
      <c r="Q34">
        <f t="shared" si="9"/>
        <v>0.2835847444062648</v>
      </c>
      <c r="R34">
        <f t="shared" si="10"/>
        <v>0.1783366811442107</v>
      </c>
      <c r="S34">
        <f t="shared" si="11"/>
        <v>226.11239885774773</v>
      </c>
      <c r="T34">
        <f t="shared" si="12"/>
        <v>33.538791581991411</v>
      </c>
      <c r="U34">
        <f t="shared" si="13"/>
        <v>33.7038625</v>
      </c>
      <c r="V34">
        <f t="shared" si="14"/>
        <v>5.255382340986694</v>
      </c>
      <c r="W34">
        <f t="shared" si="15"/>
        <v>69.615534208786542</v>
      </c>
      <c r="X34">
        <f t="shared" si="16"/>
        <v>3.6123852593776955</v>
      </c>
      <c r="Y34">
        <f t="shared" si="17"/>
        <v>5.1890505480337996</v>
      </c>
      <c r="Z34">
        <f t="shared" si="18"/>
        <v>1.6429970816089985</v>
      </c>
      <c r="AA34">
        <f t="shared" si="19"/>
        <v>-213.11343428372328</v>
      </c>
      <c r="AB34">
        <f t="shared" si="20"/>
        <v>-44.810162664649461</v>
      </c>
      <c r="AC34">
        <f t="shared" si="21"/>
        <v>-2.8194845801173454</v>
      </c>
      <c r="AD34">
        <f t="shared" si="22"/>
        <v>-34.630682670742353</v>
      </c>
      <c r="AE34">
        <f t="shared" si="23"/>
        <v>27.422213315927745</v>
      </c>
      <c r="AF34">
        <f t="shared" si="24"/>
        <v>4.8437319294121712</v>
      </c>
      <c r="AG34">
        <f t="shared" si="25"/>
        <v>4.7333716357121558</v>
      </c>
      <c r="AH34">
        <v>116.24103552974201</v>
      </c>
      <c r="AI34">
        <v>107.7593757575757</v>
      </c>
      <c r="AJ34">
        <v>1.677383036278884</v>
      </c>
      <c r="AK34">
        <v>63.211260208648952</v>
      </c>
      <c r="AL34">
        <f t="shared" si="26"/>
        <v>4.8325041787692351</v>
      </c>
      <c r="AM34">
        <v>33.875505818174098</v>
      </c>
      <c r="AN34">
        <v>35.814650909090908</v>
      </c>
      <c r="AO34">
        <v>-6.6675183419472961E-4</v>
      </c>
      <c r="AP34">
        <v>91.751103356154943</v>
      </c>
      <c r="AQ34">
        <v>242</v>
      </c>
      <c r="AR34">
        <v>37</v>
      </c>
      <c r="AS34">
        <f t="shared" si="27"/>
        <v>1</v>
      </c>
      <c r="AT34">
        <f t="shared" si="28"/>
        <v>0</v>
      </c>
      <c r="AU34">
        <f t="shared" si="29"/>
        <v>46913.267421962431</v>
      </c>
      <c r="AV34">
        <f t="shared" si="30"/>
        <v>1199.99875</v>
      </c>
      <c r="AW34">
        <f t="shared" si="31"/>
        <v>1025.9225760920972</v>
      </c>
      <c r="AX34">
        <f t="shared" si="32"/>
        <v>0.85493637063546712</v>
      </c>
      <c r="AY34">
        <f t="shared" si="33"/>
        <v>0.18842719532645158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1669666525.1875</v>
      </c>
      <c r="BF34">
        <v>100.9687625</v>
      </c>
      <c r="BG34">
        <v>112.5625</v>
      </c>
      <c r="BH34">
        <v>35.819562500000004</v>
      </c>
      <c r="BI34">
        <v>33.879649999999998</v>
      </c>
      <c r="BJ34">
        <v>103.90675</v>
      </c>
      <c r="BK34">
        <v>35.708125000000003</v>
      </c>
      <c r="BL34">
        <v>650.01</v>
      </c>
      <c r="BM34">
        <v>100.749375</v>
      </c>
      <c r="BN34">
        <v>0.100133125</v>
      </c>
      <c r="BO34">
        <v>33.476825000000012</v>
      </c>
      <c r="BP34">
        <v>33.7038625</v>
      </c>
      <c r="BQ34">
        <v>999.9</v>
      </c>
      <c r="BR34">
        <v>0</v>
      </c>
      <c r="BS34">
        <v>0</v>
      </c>
      <c r="BT34">
        <v>8969.2199999999993</v>
      </c>
      <c r="BU34">
        <v>0</v>
      </c>
      <c r="BV34">
        <v>74.933412500000003</v>
      </c>
      <c r="BW34">
        <v>-11.593712500000001</v>
      </c>
      <c r="BX34">
        <v>104.719875</v>
      </c>
      <c r="BY34">
        <v>116.510125</v>
      </c>
      <c r="BZ34">
        <v>1.939905</v>
      </c>
      <c r="CA34">
        <v>112.5625</v>
      </c>
      <c r="CB34">
        <v>33.879649999999998</v>
      </c>
      <c r="CC34">
        <v>3.6087937499999998</v>
      </c>
      <c r="CD34">
        <v>3.4133512499999998</v>
      </c>
      <c r="CE34">
        <v>27.140474999999999</v>
      </c>
      <c r="CF34">
        <v>26.194825000000002</v>
      </c>
      <c r="CG34">
        <v>1199.99875</v>
      </c>
      <c r="CH34">
        <v>0.50003762500000004</v>
      </c>
      <c r="CI34">
        <v>0.49996237500000001</v>
      </c>
      <c r="CJ34">
        <v>0</v>
      </c>
      <c r="CK34">
        <v>777.03825000000006</v>
      </c>
      <c r="CL34">
        <v>4.9990899999999998</v>
      </c>
      <c r="CM34">
        <v>8159.82</v>
      </c>
      <c r="CN34">
        <v>9557.9775000000009</v>
      </c>
      <c r="CO34">
        <v>44.561999999999998</v>
      </c>
      <c r="CP34">
        <v>46.780999999999999</v>
      </c>
      <c r="CQ34">
        <v>45.375</v>
      </c>
      <c r="CR34">
        <v>45.773249999999997</v>
      </c>
      <c r="CS34">
        <v>45.835624999999993</v>
      </c>
      <c r="CT34">
        <v>597.54499999999996</v>
      </c>
      <c r="CU34">
        <v>597.45375000000001</v>
      </c>
      <c r="CV34">
        <v>0</v>
      </c>
      <c r="CW34">
        <v>1669666543</v>
      </c>
      <c r="CX34">
        <v>0</v>
      </c>
      <c r="CY34">
        <v>1669665965.5999999</v>
      </c>
      <c r="CZ34" t="s">
        <v>356</v>
      </c>
      <c r="DA34">
        <v>1669665965.5999999</v>
      </c>
      <c r="DB34">
        <v>1669665963.5999999</v>
      </c>
      <c r="DC34">
        <v>15</v>
      </c>
      <c r="DD34">
        <v>-5.5E-2</v>
      </c>
      <c r="DE34">
        <v>-1.2999999999999999E-2</v>
      </c>
      <c r="DF34">
        <v>-3.5779999999999998</v>
      </c>
      <c r="DG34">
        <v>0.11</v>
      </c>
      <c r="DH34">
        <v>415</v>
      </c>
      <c r="DI34">
        <v>36</v>
      </c>
      <c r="DJ34">
        <v>0.19</v>
      </c>
      <c r="DK34">
        <v>0.09</v>
      </c>
      <c r="DL34">
        <v>-11.189315000000001</v>
      </c>
      <c r="DM34">
        <v>-2.8109223264540262</v>
      </c>
      <c r="DN34">
        <v>0.2713465611998796</v>
      </c>
      <c r="DO34">
        <v>0</v>
      </c>
      <c r="DP34">
        <v>1.970394</v>
      </c>
      <c r="DQ34">
        <v>-0.14439242026266291</v>
      </c>
      <c r="DR34">
        <v>2.4426817619166041E-2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385</v>
      </c>
      <c r="EA34">
        <v>3.29542</v>
      </c>
      <c r="EB34">
        <v>2.6252399999999998</v>
      </c>
      <c r="EC34">
        <v>3.0911899999999999E-2</v>
      </c>
      <c r="ED34">
        <v>3.2983499999999999E-2</v>
      </c>
      <c r="EE34">
        <v>0.14341499999999999</v>
      </c>
      <c r="EF34">
        <v>0.136549</v>
      </c>
      <c r="EG34">
        <v>29290</v>
      </c>
      <c r="EH34">
        <v>29750.400000000001</v>
      </c>
      <c r="EI34">
        <v>28125</v>
      </c>
      <c r="EJ34">
        <v>29619.200000000001</v>
      </c>
      <c r="EK34">
        <v>33138</v>
      </c>
      <c r="EL34">
        <v>35491.800000000003</v>
      </c>
      <c r="EM34">
        <v>39693.699999999997</v>
      </c>
      <c r="EN34">
        <v>42329.8</v>
      </c>
      <c r="EO34">
        <v>1.76275</v>
      </c>
      <c r="EP34">
        <v>2.1568499999999999</v>
      </c>
      <c r="EQ34">
        <v>0.11872099999999999</v>
      </c>
      <c r="ER34">
        <v>0</v>
      </c>
      <c r="ES34">
        <v>31.777000000000001</v>
      </c>
      <c r="ET34">
        <v>999.9</v>
      </c>
      <c r="EU34">
        <v>72.599999999999994</v>
      </c>
      <c r="EV34">
        <v>34.9</v>
      </c>
      <c r="EW34">
        <v>40.479599999999998</v>
      </c>
      <c r="EX34">
        <v>57.098500000000001</v>
      </c>
      <c r="EY34">
        <v>-2.4759600000000002</v>
      </c>
      <c r="EZ34">
        <v>2</v>
      </c>
      <c r="FA34">
        <v>0.59053599999999995</v>
      </c>
      <c r="FB34">
        <v>0.75935699999999995</v>
      </c>
      <c r="FC34">
        <v>20.270700000000001</v>
      </c>
      <c r="FD34">
        <v>5.21549</v>
      </c>
      <c r="FE34">
        <v>12.0091</v>
      </c>
      <c r="FF34">
        <v>4.9855499999999999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1.8621799999999999</v>
      </c>
      <c r="FN34">
        <v>1.8641799999999999</v>
      </c>
      <c r="FO34">
        <v>1.86029</v>
      </c>
      <c r="FP34">
        <v>1.8609800000000001</v>
      </c>
      <c r="FQ34">
        <v>1.8601700000000001</v>
      </c>
      <c r="FR34">
        <v>1.8618399999999999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-2.9470000000000001</v>
      </c>
      <c r="GH34">
        <v>0.1115</v>
      </c>
      <c r="GI34">
        <v>-2.6620400630577619</v>
      </c>
      <c r="GJ34">
        <v>-2.8314441237569559E-3</v>
      </c>
      <c r="GK34">
        <v>1.746196064066972E-6</v>
      </c>
      <c r="GL34">
        <v>-5.0840809965914505E-10</v>
      </c>
      <c r="GM34">
        <v>-0.19967665937034859</v>
      </c>
      <c r="GN34">
        <v>5.1166531179064507E-3</v>
      </c>
      <c r="GO34">
        <v>1.8935886849813399E-4</v>
      </c>
      <c r="GP34">
        <v>-2.4822471333493459E-6</v>
      </c>
      <c r="GQ34">
        <v>4</v>
      </c>
      <c r="GR34">
        <v>2082</v>
      </c>
      <c r="GS34">
        <v>4</v>
      </c>
      <c r="GT34">
        <v>36</v>
      </c>
      <c r="GU34">
        <v>9.4</v>
      </c>
      <c r="GV34">
        <v>9.4</v>
      </c>
      <c r="GW34">
        <v>0.51635699999999995</v>
      </c>
      <c r="GX34">
        <v>2.6135299999999999</v>
      </c>
      <c r="GY34">
        <v>2.04834</v>
      </c>
      <c r="GZ34">
        <v>2.6184099999999999</v>
      </c>
      <c r="HA34">
        <v>2.1972700000000001</v>
      </c>
      <c r="HB34">
        <v>2.32544</v>
      </c>
      <c r="HC34">
        <v>39.692</v>
      </c>
      <c r="HD34">
        <v>15.2178</v>
      </c>
      <c r="HE34">
        <v>18</v>
      </c>
      <c r="HF34">
        <v>402.19900000000001</v>
      </c>
      <c r="HG34">
        <v>742.08600000000001</v>
      </c>
      <c r="HH34">
        <v>30.999700000000001</v>
      </c>
      <c r="HI34">
        <v>34.768700000000003</v>
      </c>
      <c r="HJ34">
        <v>29.999500000000001</v>
      </c>
      <c r="HK34">
        <v>34.787399999999998</v>
      </c>
      <c r="HL34">
        <v>34.796300000000002</v>
      </c>
      <c r="HM34">
        <v>10.359</v>
      </c>
      <c r="HN34">
        <v>20.5639</v>
      </c>
      <c r="HO34">
        <v>100</v>
      </c>
      <c r="HP34">
        <v>31</v>
      </c>
      <c r="HQ34">
        <v>130.261</v>
      </c>
      <c r="HR34">
        <v>34.103200000000001</v>
      </c>
      <c r="HS34">
        <v>99.096000000000004</v>
      </c>
      <c r="HT34">
        <v>98.165300000000002</v>
      </c>
    </row>
    <row r="35" spans="1:228" x14ac:dyDescent="0.2">
      <c r="A35">
        <v>20</v>
      </c>
      <c r="B35">
        <v>1669666531.5</v>
      </c>
      <c r="C35">
        <v>76</v>
      </c>
      <c r="D35" t="s">
        <v>398</v>
      </c>
      <c r="E35" t="s">
        <v>399</v>
      </c>
      <c r="F35">
        <v>4</v>
      </c>
      <c r="G35">
        <v>1669666529.5</v>
      </c>
      <c r="H35">
        <f t="shared" si="0"/>
        <v>4.7779407332456773E-3</v>
      </c>
      <c r="I35">
        <f t="shared" si="1"/>
        <v>4.7779407332456776</v>
      </c>
      <c r="J35">
        <f t="shared" si="2"/>
        <v>5.2976600677889012</v>
      </c>
      <c r="K35">
        <f t="shared" si="3"/>
        <v>107.9602857142857</v>
      </c>
      <c r="L35">
        <f t="shared" si="4"/>
        <v>75.423211877530107</v>
      </c>
      <c r="M35">
        <f t="shared" si="5"/>
        <v>7.6063727827146694</v>
      </c>
      <c r="N35">
        <f t="shared" si="6"/>
        <v>10.887711600039772</v>
      </c>
      <c r="O35">
        <f t="shared" si="7"/>
        <v>0.29271682972263674</v>
      </c>
      <c r="P35">
        <f t="shared" si="8"/>
        <v>3.672450920955463</v>
      </c>
      <c r="Q35">
        <f t="shared" si="9"/>
        <v>0.28034528181141183</v>
      </c>
      <c r="R35">
        <f t="shared" si="10"/>
        <v>0.17628376288663</v>
      </c>
      <c r="S35">
        <f t="shared" si="11"/>
        <v>226.10966751804932</v>
      </c>
      <c r="T35">
        <f t="shared" si="12"/>
        <v>33.552593413782787</v>
      </c>
      <c r="U35">
        <f t="shared" si="13"/>
        <v>33.704071428571417</v>
      </c>
      <c r="V35">
        <f t="shared" si="14"/>
        <v>5.2554437200626172</v>
      </c>
      <c r="W35">
        <f t="shared" si="15"/>
        <v>69.602574442728198</v>
      </c>
      <c r="X35">
        <f t="shared" si="16"/>
        <v>3.612230658326756</v>
      </c>
      <c r="Y35">
        <f t="shared" si="17"/>
        <v>5.1897946121217755</v>
      </c>
      <c r="Z35">
        <f t="shared" si="18"/>
        <v>1.6432130617358611</v>
      </c>
      <c r="AA35">
        <f t="shared" si="19"/>
        <v>-210.70718633613438</v>
      </c>
      <c r="AB35">
        <f t="shared" si="20"/>
        <v>-44.485338992383454</v>
      </c>
      <c r="AC35">
        <f t="shared" si="21"/>
        <v>-2.790316530471693</v>
      </c>
      <c r="AD35">
        <f t="shared" si="22"/>
        <v>-31.873174340940217</v>
      </c>
      <c r="AE35">
        <f t="shared" si="23"/>
        <v>28.117890639257194</v>
      </c>
      <c r="AF35">
        <f t="shared" si="24"/>
        <v>4.7256894938569447</v>
      </c>
      <c r="AG35">
        <f t="shared" si="25"/>
        <v>5.2976600677889012</v>
      </c>
      <c r="AH35">
        <v>123.2698274590546</v>
      </c>
      <c r="AI35">
        <v>114.504</v>
      </c>
      <c r="AJ35">
        <v>1.688247636655112</v>
      </c>
      <c r="AK35">
        <v>63.211260208648952</v>
      </c>
      <c r="AL35">
        <f t="shared" si="26"/>
        <v>4.7779407332456776</v>
      </c>
      <c r="AM35">
        <v>33.908941355491038</v>
      </c>
      <c r="AN35">
        <v>35.821903636363622</v>
      </c>
      <c r="AO35">
        <v>9.7159261045750509E-5</v>
      </c>
      <c r="AP35">
        <v>91.751103356154943</v>
      </c>
      <c r="AQ35">
        <v>241</v>
      </c>
      <c r="AR35">
        <v>37</v>
      </c>
      <c r="AS35">
        <f t="shared" si="27"/>
        <v>1</v>
      </c>
      <c r="AT35">
        <f t="shared" si="28"/>
        <v>0</v>
      </c>
      <c r="AU35">
        <f t="shared" si="29"/>
        <v>47117.895763126755</v>
      </c>
      <c r="AV35">
        <f t="shared" si="30"/>
        <v>1199.987142857143</v>
      </c>
      <c r="AW35">
        <f t="shared" si="31"/>
        <v>1025.9123707347405</v>
      </c>
      <c r="AX35">
        <f t="shared" si="32"/>
        <v>0.85493613564230841</v>
      </c>
      <c r="AY35">
        <f t="shared" si="33"/>
        <v>0.18842674178965549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1669666529.5</v>
      </c>
      <c r="BF35">
        <v>107.9602857142857</v>
      </c>
      <c r="BG35">
        <v>119.8514285714286</v>
      </c>
      <c r="BH35">
        <v>35.818128571428574</v>
      </c>
      <c r="BI35">
        <v>33.925542857142858</v>
      </c>
      <c r="BJ35">
        <v>110.9152857142857</v>
      </c>
      <c r="BK35">
        <v>35.706685714285712</v>
      </c>
      <c r="BL35">
        <v>650.02842857142866</v>
      </c>
      <c r="BM35">
        <v>100.7492857142857</v>
      </c>
      <c r="BN35">
        <v>9.9943500000000005E-2</v>
      </c>
      <c r="BO35">
        <v>33.479385714285719</v>
      </c>
      <c r="BP35">
        <v>33.704071428571417</v>
      </c>
      <c r="BQ35">
        <v>999.89999999999986</v>
      </c>
      <c r="BR35">
        <v>0</v>
      </c>
      <c r="BS35">
        <v>0</v>
      </c>
      <c r="BT35">
        <v>9009.0185714285708</v>
      </c>
      <c r="BU35">
        <v>0</v>
      </c>
      <c r="BV35">
        <v>65.549842857142863</v>
      </c>
      <c r="BW35">
        <v>-11.89122857142857</v>
      </c>
      <c r="BX35">
        <v>111.9705714285714</v>
      </c>
      <c r="BY35">
        <v>124.06014285714291</v>
      </c>
      <c r="BZ35">
        <v>1.892577142857143</v>
      </c>
      <c r="CA35">
        <v>119.8514285714286</v>
      </c>
      <c r="CB35">
        <v>33.925542857142858</v>
      </c>
      <c r="CC35">
        <v>3.6086528571428569</v>
      </c>
      <c r="CD35">
        <v>3.417977142857143</v>
      </c>
      <c r="CE35">
        <v>27.139800000000001</v>
      </c>
      <c r="CF35">
        <v>26.21771428571429</v>
      </c>
      <c r="CG35">
        <v>1199.987142857143</v>
      </c>
      <c r="CH35">
        <v>0.50004428571428572</v>
      </c>
      <c r="CI35">
        <v>0.49995571428571423</v>
      </c>
      <c r="CJ35">
        <v>0</v>
      </c>
      <c r="CK35">
        <v>776.22185714285717</v>
      </c>
      <c r="CL35">
        <v>4.9990899999999998</v>
      </c>
      <c r="CM35">
        <v>8150.2514285714278</v>
      </c>
      <c r="CN35">
        <v>9557.9028571428589</v>
      </c>
      <c r="CO35">
        <v>44.561999999999998</v>
      </c>
      <c r="CP35">
        <v>46.767714285714291</v>
      </c>
      <c r="CQ35">
        <v>45.375</v>
      </c>
      <c r="CR35">
        <v>45.794285714285706</v>
      </c>
      <c r="CS35">
        <v>45.857000000000014</v>
      </c>
      <c r="CT35">
        <v>597.54857142857145</v>
      </c>
      <c r="CU35">
        <v>597.43857142857144</v>
      </c>
      <c r="CV35">
        <v>0</v>
      </c>
      <c r="CW35">
        <v>1669666546.5999999</v>
      </c>
      <c r="CX35">
        <v>0</v>
      </c>
      <c r="CY35">
        <v>1669665965.5999999</v>
      </c>
      <c r="CZ35" t="s">
        <v>356</v>
      </c>
      <c r="DA35">
        <v>1669665965.5999999</v>
      </c>
      <c r="DB35">
        <v>1669665963.5999999</v>
      </c>
      <c r="DC35">
        <v>15</v>
      </c>
      <c r="DD35">
        <v>-5.5E-2</v>
      </c>
      <c r="DE35">
        <v>-1.2999999999999999E-2</v>
      </c>
      <c r="DF35">
        <v>-3.5779999999999998</v>
      </c>
      <c r="DG35">
        <v>0.11</v>
      </c>
      <c r="DH35">
        <v>415</v>
      </c>
      <c r="DI35">
        <v>36</v>
      </c>
      <c r="DJ35">
        <v>0.19</v>
      </c>
      <c r="DK35">
        <v>0.09</v>
      </c>
      <c r="DL35">
        <v>-11.391575</v>
      </c>
      <c r="DM35">
        <v>-2.9264600375234591</v>
      </c>
      <c r="DN35">
        <v>0.28324583558280259</v>
      </c>
      <c r="DO35">
        <v>0</v>
      </c>
      <c r="DP35">
        <v>1.9578452500000001</v>
      </c>
      <c r="DQ35">
        <v>-0.32347598499062352</v>
      </c>
      <c r="DR35">
        <v>3.1742250076790407E-2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385</v>
      </c>
      <c r="EA35">
        <v>3.2950900000000001</v>
      </c>
      <c r="EB35">
        <v>2.62547</v>
      </c>
      <c r="EC35">
        <v>3.2695799999999997E-2</v>
      </c>
      <c r="ED35">
        <v>3.4794899999999997E-2</v>
      </c>
      <c r="EE35">
        <v>0.143433</v>
      </c>
      <c r="EF35">
        <v>0.13675999999999999</v>
      </c>
      <c r="EG35">
        <v>29236.799999999999</v>
      </c>
      <c r="EH35">
        <v>29694.7</v>
      </c>
      <c r="EI35">
        <v>28125.599999999999</v>
      </c>
      <c r="EJ35">
        <v>29619.200000000001</v>
      </c>
      <c r="EK35">
        <v>33138.300000000003</v>
      </c>
      <c r="EL35">
        <v>35482.9</v>
      </c>
      <c r="EM35">
        <v>39694.699999999997</v>
      </c>
      <c r="EN35">
        <v>42329.4</v>
      </c>
      <c r="EO35">
        <v>1.7644299999999999</v>
      </c>
      <c r="EP35">
        <v>2.1573500000000001</v>
      </c>
      <c r="EQ35">
        <v>0.11903</v>
      </c>
      <c r="ER35">
        <v>0</v>
      </c>
      <c r="ES35">
        <v>31.779800000000002</v>
      </c>
      <c r="ET35">
        <v>999.9</v>
      </c>
      <c r="EU35">
        <v>72.599999999999994</v>
      </c>
      <c r="EV35">
        <v>34.9</v>
      </c>
      <c r="EW35">
        <v>40.475000000000001</v>
      </c>
      <c r="EX35">
        <v>57.158499999999997</v>
      </c>
      <c r="EY35">
        <v>-2.38381</v>
      </c>
      <c r="EZ35">
        <v>2</v>
      </c>
      <c r="FA35">
        <v>0.590036</v>
      </c>
      <c r="FB35">
        <v>0.75874200000000003</v>
      </c>
      <c r="FC35">
        <v>20.270600000000002</v>
      </c>
      <c r="FD35">
        <v>5.21549</v>
      </c>
      <c r="FE35">
        <v>12.0077</v>
      </c>
      <c r="FF35">
        <v>4.9854500000000002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1.8658300000000001</v>
      </c>
      <c r="FM35">
        <v>1.8621799999999999</v>
      </c>
      <c r="FN35">
        <v>1.8642000000000001</v>
      </c>
      <c r="FO35">
        <v>1.8602700000000001</v>
      </c>
      <c r="FP35">
        <v>1.861</v>
      </c>
      <c r="FQ35">
        <v>1.8601300000000001</v>
      </c>
      <c r="FR35">
        <v>1.8618600000000001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-2.9630000000000001</v>
      </c>
      <c r="GH35">
        <v>0.1115</v>
      </c>
      <c r="GI35">
        <v>-2.6620400630577619</v>
      </c>
      <c r="GJ35">
        <v>-2.8314441237569559E-3</v>
      </c>
      <c r="GK35">
        <v>1.746196064066972E-6</v>
      </c>
      <c r="GL35">
        <v>-5.0840809965914505E-10</v>
      </c>
      <c r="GM35">
        <v>-0.19967665937034859</v>
      </c>
      <c r="GN35">
        <v>5.1166531179064507E-3</v>
      </c>
      <c r="GO35">
        <v>1.8935886849813399E-4</v>
      </c>
      <c r="GP35">
        <v>-2.4822471333493459E-6</v>
      </c>
      <c r="GQ35">
        <v>4</v>
      </c>
      <c r="GR35">
        <v>2082</v>
      </c>
      <c r="GS35">
        <v>4</v>
      </c>
      <c r="GT35">
        <v>36</v>
      </c>
      <c r="GU35">
        <v>9.4</v>
      </c>
      <c r="GV35">
        <v>9.5</v>
      </c>
      <c r="GW35">
        <v>0.53710899999999995</v>
      </c>
      <c r="GX35">
        <v>2.6184099999999999</v>
      </c>
      <c r="GY35">
        <v>2.04834</v>
      </c>
      <c r="GZ35">
        <v>2.6184099999999999</v>
      </c>
      <c r="HA35">
        <v>2.1972700000000001</v>
      </c>
      <c r="HB35">
        <v>2.2778299999999998</v>
      </c>
      <c r="HC35">
        <v>39.692</v>
      </c>
      <c r="HD35">
        <v>15.2003</v>
      </c>
      <c r="HE35">
        <v>18</v>
      </c>
      <c r="HF35">
        <v>403.09100000000001</v>
      </c>
      <c r="HG35">
        <v>742.50099999999998</v>
      </c>
      <c r="HH35">
        <v>30.9998</v>
      </c>
      <c r="HI35">
        <v>34.763800000000003</v>
      </c>
      <c r="HJ35">
        <v>29.999500000000001</v>
      </c>
      <c r="HK35">
        <v>34.7819</v>
      </c>
      <c r="HL35">
        <v>34.790900000000001</v>
      </c>
      <c r="HM35">
        <v>10.766400000000001</v>
      </c>
      <c r="HN35">
        <v>20.287800000000001</v>
      </c>
      <c r="HO35">
        <v>100</v>
      </c>
      <c r="HP35">
        <v>31</v>
      </c>
      <c r="HQ35">
        <v>136.93899999999999</v>
      </c>
      <c r="HR35">
        <v>34.162500000000001</v>
      </c>
      <c r="HS35">
        <v>99.098200000000006</v>
      </c>
      <c r="HT35">
        <v>98.164699999999996</v>
      </c>
    </row>
    <row r="36" spans="1:228" x14ac:dyDescent="0.2">
      <c r="A36">
        <v>21</v>
      </c>
      <c r="B36">
        <v>1669666535.5</v>
      </c>
      <c r="C36">
        <v>80</v>
      </c>
      <c r="D36" t="s">
        <v>400</v>
      </c>
      <c r="E36" t="s">
        <v>401</v>
      </c>
      <c r="F36">
        <v>4</v>
      </c>
      <c r="G36">
        <v>1669666533.1875</v>
      </c>
      <c r="H36">
        <f t="shared" si="0"/>
        <v>4.6687240451175312E-3</v>
      </c>
      <c r="I36">
        <f t="shared" si="1"/>
        <v>4.6687240451175311</v>
      </c>
      <c r="J36">
        <f t="shared" si="2"/>
        <v>5.6527133000612961</v>
      </c>
      <c r="K36">
        <f t="shared" si="3"/>
        <v>113.971</v>
      </c>
      <c r="L36">
        <f t="shared" si="4"/>
        <v>78.560430594923091</v>
      </c>
      <c r="M36">
        <f t="shared" si="5"/>
        <v>7.9229077303679984</v>
      </c>
      <c r="N36">
        <f t="shared" si="6"/>
        <v>11.494103457677912</v>
      </c>
      <c r="O36">
        <f t="shared" si="7"/>
        <v>0.28588669457932281</v>
      </c>
      <c r="P36">
        <f t="shared" si="8"/>
        <v>3.6779937473633355</v>
      </c>
      <c r="Q36">
        <f t="shared" si="9"/>
        <v>0.27409024330690734</v>
      </c>
      <c r="R36">
        <f t="shared" si="10"/>
        <v>0.17232570563850108</v>
      </c>
      <c r="S36">
        <f t="shared" si="11"/>
        <v>226.11131135763753</v>
      </c>
      <c r="T36">
        <f t="shared" si="12"/>
        <v>33.574409278904689</v>
      </c>
      <c r="U36">
        <f t="shared" si="13"/>
        <v>33.706625000000003</v>
      </c>
      <c r="V36">
        <f t="shared" si="14"/>
        <v>5.2561939591492957</v>
      </c>
      <c r="W36">
        <f t="shared" si="15"/>
        <v>69.638203030615358</v>
      </c>
      <c r="X36">
        <f t="shared" si="16"/>
        <v>3.6138878330083211</v>
      </c>
      <c r="Y36">
        <f t="shared" si="17"/>
        <v>5.1895190796631141</v>
      </c>
      <c r="Z36">
        <f t="shared" si="18"/>
        <v>1.6423061261409746</v>
      </c>
      <c r="AA36">
        <f t="shared" si="19"/>
        <v>-205.89073038968311</v>
      </c>
      <c r="AB36">
        <f t="shared" si="20"/>
        <v>-45.24684275078635</v>
      </c>
      <c r="AC36">
        <f t="shared" si="21"/>
        <v>-2.8338266138348391</v>
      </c>
      <c r="AD36">
        <f t="shared" si="22"/>
        <v>-27.860088396666775</v>
      </c>
      <c r="AE36">
        <f t="shared" si="23"/>
        <v>28.489018387267272</v>
      </c>
      <c r="AF36">
        <f t="shared" si="24"/>
        <v>4.5441934958103536</v>
      </c>
      <c r="AG36">
        <f t="shared" si="25"/>
        <v>5.6527133000612961</v>
      </c>
      <c r="AH36">
        <v>130.20564235575571</v>
      </c>
      <c r="AI36">
        <v>121.2730242424243</v>
      </c>
      <c r="AJ36">
        <v>1.6917598326022889</v>
      </c>
      <c r="AK36">
        <v>63.211260208648952</v>
      </c>
      <c r="AL36">
        <f t="shared" si="26"/>
        <v>4.6687240451175311</v>
      </c>
      <c r="AM36">
        <v>34.007417495383123</v>
      </c>
      <c r="AN36">
        <v>35.849128484848471</v>
      </c>
      <c r="AO36">
        <v>5.0296881038075199E-3</v>
      </c>
      <c r="AP36">
        <v>91.751103356154943</v>
      </c>
      <c r="AQ36">
        <v>240</v>
      </c>
      <c r="AR36">
        <v>37</v>
      </c>
      <c r="AS36">
        <f t="shared" si="27"/>
        <v>1</v>
      </c>
      <c r="AT36">
        <f t="shared" si="28"/>
        <v>0</v>
      </c>
      <c r="AU36">
        <f t="shared" si="29"/>
        <v>47216.877727721148</v>
      </c>
      <c r="AV36">
        <f t="shared" si="30"/>
        <v>1199.9937500000001</v>
      </c>
      <c r="AW36">
        <f t="shared" si="31"/>
        <v>1025.9182260920402</v>
      </c>
      <c r="AX36">
        <f t="shared" si="32"/>
        <v>0.85493630786997032</v>
      </c>
      <c r="AY36">
        <f t="shared" si="33"/>
        <v>0.18842707418904267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1669666533.1875</v>
      </c>
      <c r="BF36">
        <v>113.971</v>
      </c>
      <c r="BG36">
        <v>126.019875</v>
      </c>
      <c r="BH36">
        <v>35.833887500000003</v>
      </c>
      <c r="BI36">
        <v>34.013962499999998</v>
      </c>
      <c r="BJ36">
        <v>116.941125</v>
      </c>
      <c r="BK36">
        <v>35.722312500000001</v>
      </c>
      <c r="BL36">
        <v>650.00837500000011</v>
      </c>
      <c r="BM36">
        <v>100.751125</v>
      </c>
      <c r="BN36">
        <v>9.9999037499999999E-2</v>
      </c>
      <c r="BO36">
        <v>33.478437499999998</v>
      </c>
      <c r="BP36">
        <v>33.706625000000003</v>
      </c>
      <c r="BQ36">
        <v>999.9</v>
      </c>
      <c r="BR36">
        <v>0</v>
      </c>
      <c r="BS36">
        <v>0</v>
      </c>
      <c r="BT36">
        <v>9028.0499999999993</v>
      </c>
      <c r="BU36">
        <v>0</v>
      </c>
      <c r="BV36">
        <v>60.434725</v>
      </c>
      <c r="BW36">
        <v>-12.048937499999999</v>
      </c>
      <c r="BX36">
        <v>118.206875</v>
      </c>
      <c r="BY36">
        <v>130.45737500000001</v>
      </c>
      <c r="BZ36">
        <v>1.8199650000000001</v>
      </c>
      <c r="CA36">
        <v>126.019875</v>
      </c>
      <c r="CB36">
        <v>34.013962499999998</v>
      </c>
      <c r="CC36">
        <v>3.6103087500000002</v>
      </c>
      <c r="CD36">
        <v>3.42694375</v>
      </c>
      <c r="CE36">
        <v>27.147600000000001</v>
      </c>
      <c r="CF36">
        <v>26.2620875</v>
      </c>
      <c r="CG36">
        <v>1199.9937500000001</v>
      </c>
      <c r="CH36">
        <v>0.50003962499999999</v>
      </c>
      <c r="CI36">
        <v>0.49996037500000001</v>
      </c>
      <c r="CJ36">
        <v>0</v>
      </c>
      <c r="CK36">
        <v>775.43812500000013</v>
      </c>
      <c r="CL36">
        <v>4.9990899999999998</v>
      </c>
      <c r="CM36">
        <v>8142.5287499999986</v>
      </c>
      <c r="CN36">
        <v>9557.9537500000006</v>
      </c>
      <c r="CO36">
        <v>44.561999999999998</v>
      </c>
      <c r="CP36">
        <v>46.75</v>
      </c>
      <c r="CQ36">
        <v>45.390500000000003</v>
      </c>
      <c r="CR36">
        <v>45.765500000000003</v>
      </c>
      <c r="CS36">
        <v>45.875</v>
      </c>
      <c r="CT36">
        <v>597.54499999999996</v>
      </c>
      <c r="CU36">
        <v>597.44875000000002</v>
      </c>
      <c r="CV36">
        <v>0</v>
      </c>
      <c r="CW36">
        <v>1669666550.8</v>
      </c>
      <c r="CX36">
        <v>0</v>
      </c>
      <c r="CY36">
        <v>1669665965.5999999</v>
      </c>
      <c r="CZ36" t="s">
        <v>356</v>
      </c>
      <c r="DA36">
        <v>1669665965.5999999</v>
      </c>
      <c r="DB36">
        <v>1669665963.5999999</v>
      </c>
      <c r="DC36">
        <v>15</v>
      </c>
      <c r="DD36">
        <v>-5.5E-2</v>
      </c>
      <c r="DE36">
        <v>-1.2999999999999999E-2</v>
      </c>
      <c r="DF36">
        <v>-3.5779999999999998</v>
      </c>
      <c r="DG36">
        <v>0.11</v>
      </c>
      <c r="DH36">
        <v>415</v>
      </c>
      <c r="DI36">
        <v>36</v>
      </c>
      <c r="DJ36">
        <v>0.19</v>
      </c>
      <c r="DK36">
        <v>0.09</v>
      </c>
      <c r="DL36">
        <v>-11.6059268292683</v>
      </c>
      <c r="DM36">
        <v>-3.009756794425082</v>
      </c>
      <c r="DN36">
        <v>0.29853452472188557</v>
      </c>
      <c r="DO36">
        <v>0</v>
      </c>
      <c r="DP36">
        <v>1.921388536585366</v>
      </c>
      <c r="DQ36">
        <v>-0.50936195121951</v>
      </c>
      <c r="DR36">
        <v>5.4144659469590628E-2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385</v>
      </c>
      <c r="EA36">
        <v>3.2953299999999999</v>
      </c>
      <c r="EB36">
        <v>2.6254200000000001</v>
      </c>
      <c r="EC36">
        <v>3.44712E-2</v>
      </c>
      <c r="ED36">
        <v>3.65744E-2</v>
      </c>
      <c r="EE36">
        <v>0.14352899999999999</v>
      </c>
      <c r="EF36">
        <v>0.136962</v>
      </c>
      <c r="EG36">
        <v>29183.599999999999</v>
      </c>
      <c r="EH36">
        <v>29640</v>
      </c>
      <c r="EI36">
        <v>28126</v>
      </c>
      <c r="EJ36">
        <v>29619.3</v>
      </c>
      <c r="EK36">
        <v>33135.1</v>
      </c>
      <c r="EL36">
        <v>35474.699999999997</v>
      </c>
      <c r="EM36">
        <v>39695.1</v>
      </c>
      <c r="EN36">
        <v>42329.4</v>
      </c>
      <c r="EO36">
        <v>1.76623</v>
      </c>
      <c r="EP36">
        <v>2.1571799999999999</v>
      </c>
      <c r="EQ36">
        <v>0.11903</v>
      </c>
      <c r="ER36">
        <v>0</v>
      </c>
      <c r="ES36">
        <v>31.782</v>
      </c>
      <c r="ET36">
        <v>999.9</v>
      </c>
      <c r="EU36">
        <v>72.599999999999994</v>
      </c>
      <c r="EV36">
        <v>34.9</v>
      </c>
      <c r="EW36">
        <v>40.476799999999997</v>
      </c>
      <c r="EX36">
        <v>57.0685</v>
      </c>
      <c r="EY36">
        <v>-2.4399000000000002</v>
      </c>
      <c r="EZ36">
        <v>2</v>
      </c>
      <c r="FA36">
        <v>0.58971300000000004</v>
      </c>
      <c r="FB36">
        <v>0.75791399999999998</v>
      </c>
      <c r="FC36">
        <v>20.270800000000001</v>
      </c>
      <c r="FD36">
        <v>5.21624</v>
      </c>
      <c r="FE36">
        <v>12.007899999999999</v>
      </c>
      <c r="FF36">
        <v>4.9855499999999999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1.8658300000000001</v>
      </c>
      <c r="FM36">
        <v>1.8621799999999999</v>
      </c>
      <c r="FN36">
        <v>1.8642099999999999</v>
      </c>
      <c r="FO36">
        <v>1.8602300000000001</v>
      </c>
      <c r="FP36">
        <v>1.8609800000000001</v>
      </c>
      <c r="FQ36">
        <v>1.86015</v>
      </c>
      <c r="FR36">
        <v>1.8618399999999999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-2.9790000000000001</v>
      </c>
      <c r="GH36">
        <v>0.1118</v>
      </c>
      <c r="GI36">
        <v>-2.6620400630577619</v>
      </c>
      <c r="GJ36">
        <v>-2.8314441237569559E-3</v>
      </c>
      <c r="GK36">
        <v>1.746196064066972E-6</v>
      </c>
      <c r="GL36">
        <v>-5.0840809965914505E-10</v>
      </c>
      <c r="GM36">
        <v>-0.19967665937034859</v>
      </c>
      <c r="GN36">
        <v>5.1166531179064507E-3</v>
      </c>
      <c r="GO36">
        <v>1.8935886849813399E-4</v>
      </c>
      <c r="GP36">
        <v>-2.4822471333493459E-6</v>
      </c>
      <c r="GQ36">
        <v>4</v>
      </c>
      <c r="GR36">
        <v>2082</v>
      </c>
      <c r="GS36">
        <v>4</v>
      </c>
      <c r="GT36">
        <v>36</v>
      </c>
      <c r="GU36">
        <v>9.5</v>
      </c>
      <c r="GV36">
        <v>9.5</v>
      </c>
      <c r="GW36">
        <v>0.55786100000000005</v>
      </c>
      <c r="GX36">
        <v>2.6037599999999999</v>
      </c>
      <c r="GY36">
        <v>2.04834</v>
      </c>
      <c r="GZ36">
        <v>2.6184099999999999</v>
      </c>
      <c r="HA36">
        <v>2.1972700000000001</v>
      </c>
      <c r="HB36">
        <v>2.3645</v>
      </c>
      <c r="HC36">
        <v>39.692</v>
      </c>
      <c r="HD36">
        <v>15.209</v>
      </c>
      <c r="HE36">
        <v>18</v>
      </c>
      <c r="HF36">
        <v>404.053</v>
      </c>
      <c r="HG36">
        <v>742.27599999999995</v>
      </c>
      <c r="HH36">
        <v>30.9998</v>
      </c>
      <c r="HI36">
        <v>34.759</v>
      </c>
      <c r="HJ36">
        <v>29.999500000000001</v>
      </c>
      <c r="HK36">
        <v>34.776299999999999</v>
      </c>
      <c r="HL36">
        <v>34.786099999999998</v>
      </c>
      <c r="HM36">
        <v>11.173999999999999</v>
      </c>
      <c r="HN36">
        <v>20.287800000000001</v>
      </c>
      <c r="HO36">
        <v>100</v>
      </c>
      <c r="HP36">
        <v>31</v>
      </c>
      <c r="HQ36">
        <v>143.62</v>
      </c>
      <c r="HR36">
        <v>34.171900000000001</v>
      </c>
      <c r="HS36">
        <v>99.099400000000003</v>
      </c>
      <c r="HT36">
        <v>98.1648</v>
      </c>
    </row>
    <row r="37" spans="1:228" x14ac:dyDescent="0.2">
      <c r="A37">
        <v>22</v>
      </c>
      <c r="B37">
        <v>1669666539.5</v>
      </c>
      <c r="C37">
        <v>84</v>
      </c>
      <c r="D37" t="s">
        <v>402</v>
      </c>
      <c r="E37" t="s">
        <v>403</v>
      </c>
      <c r="F37">
        <v>4</v>
      </c>
      <c r="G37">
        <v>1669666537.5</v>
      </c>
      <c r="H37">
        <f t="shared" si="0"/>
        <v>4.7775490106962745E-3</v>
      </c>
      <c r="I37">
        <f t="shared" si="1"/>
        <v>4.7775490106962746</v>
      </c>
      <c r="J37">
        <f t="shared" si="2"/>
        <v>6.1520403487704449</v>
      </c>
      <c r="K37">
        <f t="shared" si="3"/>
        <v>120.9725714285714</v>
      </c>
      <c r="L37">
        <f t="shared" si="4"/>
        <v>83.405168042362973</v>
      </c>
      <c r="M37">
        <f t="shared" si="5"/>
        <v>8.4116239362514271</v>
      </c>
      <c r="N37">
        <f t="shared" si="6"/>
        <v>12.200392389853011</v>
      </c>
      <c r="O37">
        <f t="shared" si="7"/>
        <v>0.29354514904008705</v>
      </c>
      <c r="P37">
        <f t="shared" si="8"/>
        <v>3.6674742394993993</v>
      </c>
      <c r="Q37">
        <f t="shared" si="9"/>
        <v>0.28108897378166459</v>
      </c>
      <c r="R37">
        <f t="shared" si="10"/>
        <v>0.1767556999884915</v>
      </c>
      <c r="S37">
        <f t="shared" si="11"/>
        <v>226.11171737572604</v>
      </c>
      <c r="T37">
        <f t="shared" si="12"/>
        <v>33.549236151162361</v>
      </c>
      <c r="U37">
        <f t="shared" si="13"/>
        <v>33.709671428571433</v>
      </c>
      <c r="V37">
        <f t="shared" si="14"/>
        <v>5.2570891214770308</v>
      </c>
      <c r="W37">
        <f t="shared" si="15"/>
        <v>69.734657636099655</v>
      </c>
      <c r="X37">
        <f t="shared" si="16"/>
        <v>3.6183676424793809</v>
      </c>
      <c r="Y37">
        <f t="shared" si="17"/>
        <v>5.1887651924260041</v>
      </c>
      <c r="Z37">
        <f t="shared" si="18"/>
        <v>1.6387214789976499</v>
      </c>
      <c r="AA37">
        <f t="shared" si="19"/>
        <v>-210.6899113717057</v>
      </c>
      <c r="AB37">
        <f t="shared" si="20"/>
        <v>-46.232788854283861</v>
      </c>
      <c r="AC37">
        <f t="shared" si="21"/>
        <v>-2.9038886793991399</v>
      </c>
      <c r="AD37">
        <f t="shared" si="22"/>
        <v>-33.714871529662652</v>
      </c>
      <c r="AE37">
        <f t="shared" si="23"/>
        <v>28.910038208241833</v>
      </c>
      <c r="AF37">
        <f t="shared" si="24"/>
        <v>4.5442740297976103</v>
      </c>
      <c r="AG37">
        <f t="shared" si="25"/>
        <v>6.1520403487704449</v>
      </c>
      <c r="AH37">
        <v>137.1331339215846</v>
      </c>
      <c r="AI37">
        <v>128.0065454545454</v>
      </c>
      <c r="AJ37">
        <v>1.6864294641742319</v>
      </c>
      <c r="AK37">
        <v>63.211260208648952</v>
      </c>
      <c r="AL37">
        <f t="shared" si="26"/>
        <v>4.7775490106962746</v>
      </c>
      <c r="AM37">
        <v>34.045389536172571</v>
      </c>
      <c r="AN37">
        <v>35.893814545454553</v>
      </c>
      <c r="AO37">
        <v>1.160390750685516E-2</v>
      </c>
      <c r="AP37">
        <v>91.751103356154943</v>
      </c>
      <c r="AQ37">
        <v>240</v>
      </c>
      <c r="AR37">
        <v>37</v>
      </c>
      <c r="AS37">
        <f t="shared" si="27"/>
        <v>1</v>
      </c>
      <c r="AT37">
        <f t="shared" si="28"/>
        <v>0</v>
      </c>
      <c r="AU37">
        <f t="shared" si="29"/>
        <v>47029.752867497562</v>
      </c>
      <c r="AV37">
        <f t="shared" si="30"/>
        <v>1199.994285714286</v>
      </c>
      <c r="AW37">
        <f t="shared" si="31"/>
        <v>1025.9188421635888</v>
      </c>
      <c r="AX37">
        <f t="shared" si="32"/>
        <v>0.85493643959555998</v>
      </c>
      <c r="AY37">
        <f t="shared" si="33"/>
        <v>0.1884273284194308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1669666537.5</v>
      </c>
      <c r="BF37">
        <v>120.9725714285714</v>
      </c>
      <c r="BG37">
        <v>133.20885714285711</v>
      </c>
      <c r="BH37">
        <v>35.877800000000001</v>
      </c>
      <c r="BI37">
        <v>34.058028571428572</v>
      </c>
      <c r="BJ37">
        <v>123.9598571428571</v>
      </c>
      <c r="BK37">
        <v>35.765814285714278</v>
      </c>
      <c r="BL37">
        <v>650.04514285714299</v>
      </c>
      <c r="BM37">
        <v>100.7524285714286</v>
      </c>
      <c r="BN37">
        <v>0.10012210000000001</v>
      </c>
      <c r="BO37">
        <v>33.475842857142858</v>
      </c>
      <c r="BP37">
        <v>33.709671428571433</v>
      </c>
      <c r="BQ37">
        <v>999.89999999999986</v>
      </c>
      <c r="BR37">
        <v>0</v>
      </c>
      <c r="BS37">
        <v>0</v>
      </c>
      <c r="BT37">
        <v>8991.5157142857151</v>
      </c>
      <c r="BU37">
        <v>0</v>
      </c>
      <c r="BV37">
        <v>56.417957142857141</v>
      </c>
      <c r="BW37">
        <v>-12.23611428571428</v>
      </c>
      <c r="BX37">
        <v>125.4744285714286</v>
      </c>
      <c r="BY37">
        <v>137.90542857142859</v>
      </c>
      <c r="BZ37">
        <v>1.8197728571428571</v>
      </c>
      <c r="CA37">
        <v>133.20885714285711</v>
      </c>
      <c r="CB37">
        <v>34.058028571428572</v>
      </c>
      <c r="CC37">
        <v>3.6147785714285718</v>
      </c>
      <c r="CD37">
        <v>3.4314328571428572</v>
      </c>
      <c r="CE37">
        <v>27.16871428571428</v>
      </c>
      <c r="CF37">
        <v>26.28425714285714</v>
      </c>
      <c r="CG37">
        <v>1199.994285714286</v>
      </c>
      <c r="CH37">
        <v>0.50003399999999998</v>
      </c>
      <c r="CI37">
        <v>0.49996600000000008</v>
      </c>
      <c r="CJ37">
        <v>0</v>
      </c>
      <c r="CK37">
        <v>774.62028571428584</v>
      </c>
      <c r="CL37">
        <v>4.9990899999999998</v>
      </c>
      <c r="CM37">
        <v>8133.9371428571421</v>
      </c>
      <c r="CN37">
        <v>9557.944285714284</v>
      </c>
      <c r="CO37">
        <v>44.561999999999998</v>
      </c>
      <c r="CP37">
        <v>46.75</v>
      </c>
      <c r="CQ37">
        <v>45.375</v>
      </c>
      <c r="CR37">
        <v>45.758857142857153</v>
      </c>
      <c r="CS37">
        <v>45.875</v>
      </c>
      <c r="CT37">
        <v>597.54</v>
      </c>
      <c r="CU37">
        <v>597.45428571428579</v>
      </c>
      <c r="CV37">
        <v>0</v>
      </c>
      <c r="CW37">
        <v>1669666555</v>
      </c>
      <c r="CX37">
        <v>0</v>
      </c>
      <c r="CY37">
        <v>1669665965.5999999</v>
      </c>
      <c r="CZ37" t="s">
        <v>356</v>
      </c>
      <c r="DA37">
        <v>1669665965.5999999</v>
      </c>
      <c r="DB37">
        <v>1669665963.5999999</v>
      </c>
      <c r="DC37">
        <v>15</v>
      </c>
      <c r="DD37">
        <v>-5.5E-2</v>
      </c>
      <c r="DE37">
        <v>-1.2999999999999999E-2</v>
      </c>
      <c r="DF37">
        <v>-3.5779999999999998</v>
      </c>
      <c r="DG37">
        <v>0.11</v>
      </c>
      <c r="DH37">
        <v>415</v>
      </c>
      <c r="DI37">
        <v>36</v>
      </c>
      <c r="DJ37">
        <v>0.19</v>
      </c>
      <c r="DK37">
        <v>0.09</v>
      </c>
      <c r="DL37">
        <v>-11.79924390243902</v>
      </c>
      <c r="DM37">
        <v>-3.094845993031337</v>
      </c>
      <c r="DN37">
        <v>0.30646921943780858</v>
      </c>
      <c r="DO37">
        <v>0</v>
      </c>
      <c r="DP37">
        <v>1.8907290243902439</v>
      </c>
      <c r="DQ37">
        <v>-0.56897372822299463</v>
      </c>
      <c r="DR37">
        <v>5.9170392184295248E-2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385</v>
      </c>
      <c r="EA37">
        <v>3.29521</v>
      </c>
      <c r="EB37">
        <v>2.6253000000000002</v>
      </c>
      <c r="EC37">
        <v>3.6226000000000001E-2</v>
      </c>
      <c r="ED37">
        <v>3.8308599999999998E-2</v>
      </c>
      <c r="EE37">
        <v>0.14364299999999999</v>
      </c>
      <c r="EF37">
        <v>0.137098</v>
      </c>
      <c r="EG37">
        <v>29131</v>
      </c>
      <c r="EH37">
        <v>29586.7</v>
      </c>
      <c r="EI37">
        <v>28126.400000000001</v>
      </c>
      <c r="EJ37">
        <v>29619.3</v>
      </c>
      <c r="EK37">
        <v>33131.199999999997</v>
      </c>
      <c r="EL37">
        <v>35469.599999999999</v>
      </c>
      <c r="EM37">
        <v>39695.599999999999</v>
      </c>
      <c r="EN37">
        <v>42329.8</v>
      </c>
      <c r="EO37">
        <v>1.768</v>
      </c>
      <c r="EP37">
        <v>2.1575799999999998</v>
      </c>
      <c r="EQ37">
        <v>0.118483</v>
      </c>
      <c r="ER37">
        <v>0</v>
      </c>
      <c r="ES37">
        <v>31.784099999999999</v>
      </c>
      <c r="ET37">
        <v>999.9</v>
      </c>
      <c r="EU37">
        <v>72.599999999999994</v>
      </c>
      <c r="EV37">
        <v>34.9</v>
      </c>
      <c r="EW37">
        <v>40.476500000000001</v>
      </c>
      <c r="EX37">
        <v>57.278500000000001</v>
      </c>
      <c r="EY37">
        <v>-2.5640999999999998</v>
      </c>
      <c r="EZ37">
        <v>2</v>
      </c>
      <c r="FA37">
        <v>0.58908799999999995</v>
      </c>
      <c r="FB37">
        <v>0.75586600000000004</v>
      </c>
      <c r="FC37">
        <v>20.270800000000001</v>
      </c>
      <c r="FD37">
        <v>5.2157900000000001</v>
      </c>
      <c r="FE37">
        <v>12.008599999999999</v>
      </c>
      <c r="FF37">
        <v>4.9852999999999996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1.8642000000000001</v>
      </c>
      <c r="FO37">
        <v>1.86026</v>
      </c>
      <c r="FP37">
        <v>1.8609899999999999</v>
      </c>
      <c r="FQ37">
        <v>1.8601300000000001</v>
      </c>
      <c r="FR37">
        <v>1.86185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-2.9950000000000001</v>
      </c>
      <c r="GH37">
        <v>0.11210000000000001</v>
      </c>
      <c r="GI37">
        <v>-2.6620400630577619</v>
      </c>
      <c r="GJ37">
        <v>-2.8314441237569559E-3</v>
      </c>
      <c r="GK37">
        <v>1.746196064066972E-6</v>
      </c>
      <c r="GL37">
        <v>-5.0840809965914505E-10</v>
      </c>
      <c r="GM37">
        <v>-0.19967665937034859</v>
      </c>
      <c r="GN37">
        <v>5.1166531179064507E-3</v>
      </c>
      <c r="GO37">
        <v>1.8935886849813399E-4</v>
      </c>
      <c r="GP37">
        <v>-2.4822471333493459E-6</v>
      </c>
      <c r="GQ37">
        <v>4</v>
      </c>
      <c r="GR37">
        <v>2082</v>
      </c>
      <c r="GS37">
        <v>4</v>
      </c>
      <c r="GT37">
        <v>36</v>
      </c>
      <c r="GU37">
        <v>9.6</v>
      </c>
      <c r="GV37">
        <v>9.6</v>
      </c>
      <c r="GW37">
        <v>0.57617200000000002</v>
      </c>
      <c r="GX37">
        <v>2.6159699999999999</v>
      </c>
      <c r="GY37">
        <v>2.04956</v>
      </c>
      <c r="GZ37">
        <v>2.6184099999999999</v>
      </c>
      <c r="HA37">
        <v>2.1972700000000001</v>
      </c>
      <c r="HB37">
        <v>2.2949199999999998</v>
      </c>
      <c r="HC37">
        <v>39.692</v>
      </c>
      <c r="HD37">
        <v>15.1915</v>
      </c>
      <c r="HE37">
        <v>18</v>
      </c>
      <c r="HF37">
        <v>405.00400000000002</v>
      </c>
      <c r="HG37">
        <v>742.59500000000003</v>
      </c>
      <c r="HH37">
        <v>30.999600000000001</v>
      </c>
      <c r="HI37">
        <v>34.753700000000002</v>
      </c>
      <c r="HJ37">
        <v>29.999500000000001</v>
      </c>
      <c r="HK37">
        <v>34.771000000000001</v>
      </c>
      <c r="HL37">
        <v>34.780500000000004</v>
      </c>
      <c r="HM37">
        <v>11.5589</v>
      </c>
      <c r="HN37">
        <v>19.999300000000002</v>
      </c>
      <c r="HO37">
        <v>100</v>
      </c>
      <c r="HP37">
        <v>31</v>
      </c>
      <c r="HQ37">
        <v>150.30199999999999</v>
      </c>
      <c r="HR37">
        <v>34.1798</v>
      </c>
      <c r="HS37">
        <v>99.100800000000007</v>
      </c>
      <c r="HT37">
        <v>98.165300000000002</v>
      </c>
    </row>
    <row r="38" spans="1:228" x14ac:dyDescent="0.2">
      <c r="A38">
        <v>23</v>
      </c>
      <c r="B38">
        <v>1669666543.5</v>
      </c>
      <c r="C38">
        <v>88</v>
      </c>
      <c r="D38" t="s">
        <v>404</v>
      </c>
      <c r="E38" t="s">
        <v>405</v>
      </c>
      <c r="F38">
        <v>4</v>
      </c>
      <c r="G38">
        <v>1669666541.1875</v>
      </c>
      <c r="H38">
        <f t="shared" si="0"/>
        <v>4.660069001391094E-3</v>
      </c>
      <c r="I38">
        <f t="shared" si="1"/>
        <v>4.6600690013910944</v>
      </c>
      <c r="J38">
        <f t="shared" si="2"/>
        <v>6.2214275898219276</v>
      </c>
      <c r="K38">
        <f t="shared" si="3"/>
        <v>126.974</v>
      </c>
      <c r="L38">
        <f t="shared" si="4"/>
        <v>88.107704316554049</v>
      </c>
      <c r="M38">
        <f t="shared" si="5"/>
        <v>8.8856326217360504</v>
      </c>
      <c r="N38">
        <f t="shared" si="6"/>
        <v>12.805285590676025</v>
      </c>
      <c r="O38">
        <f t="shared" si="7"/>
        <v>0.2870233177005877</v>
      </c>
      <c r="P38">
        <f t="shared" si="8"/>
        <v>3.6662406110388268</v>
      </c>
      <c r="Q38">
        <f t="shared" si="9"/>
        <v>0.2750985679324765</v>
      </c>
      <c r="R38">
        <f t="shared" si="10"/>
        <v>0.17296671224088891</v>
      </c>
      <c r="S38">
        <f t="shared" si="11"/>
        <v>226.11321448283047</v>
      </c>
      <c r="T38">
        <f t="shared" si="12"/>
        <v>33.571025191089788</v>
      </c>
      <c r="U38">
        <f t="shared" si="13"/>
        <v>33.703212499999999</v>
      </c>
      <c r="V38">
        <f t="shared" si="14"/>
        <v>5.2551913878487602</v>
      </c>
      <c r="W38">
        <f t="shared" si="15"/>
        <v>69.816468864023861</v>
      </c>
      <c r="X38">
        <f t="shared" si="16"/>
        <v>3.6220233463980716</v>
      </c>
      <c r="Y38">
        <f t="shared" si="17"/>
        <v>5.1879211385674724</v>
      </c>
      <c r="Z38">
        <f t="shared" si="18"/>
        <v>1.6331680414506886</v>
      </c>
      <c r="AA38">
        <f t="shared" si="19"/>
        <v>-205.50904296134723</v>
      </c>
      <c r="AB38">
        <f t="shared" si="20"/>
        <v>-45.514858629185731</v>
      </c>
      <c r="AC38">
        <f t="shared" si="21"/>
        <v>-2.8596262774549137</v>
      </c>
      <c r="AD38">
        <f t="shared" si="22"/>
        <v>-27.770313385157401</v>
      </c>
      <c r="AE38">
        <f t="shared" si="23"/>
        <v>28.701013248018665</v>
      </c>
      <c r="AF38">
        <f t="shared" si="24"/>
        <v>4.4751231488612362</v>
      </c>
      <c r="AG38">
        <f t="shared" si="25"/>
        <v>6.2214275898219276</v>
      </c>
      <c r="AH38">
        <v>143.79628264818689</v>
      </c>
      <c r="AI38">
        <v>134.72213939393939</v>
      </c>
      <c r="AJ38">
        <v>1.6649345944551719</v>
      </c>
      <c r="AK38">
        <v>63.211260208648952</v>
      </c>
      <c r="AL38">
        <f t="shared" si="26"/>
        <v>4.6600690013910944</v>
      </c>
      <c r="AM38">
        <v>34.121233217517343</v>
      </c>
      <c r="AN38">
        <v>35.934950909090887</v>
      </c>
      <c r="AO38">
        <v>9.387626588107649E-3</v>
      </c>
      <c r="AP38">
        <v>91.751103356154943</v>
      </c>
      <c r="AQ38">
        <v>238</v>
      </c>
      <c r="AR38">
        <v>37</v>
      </c>
      <c r="AS38">
        <f t="shared" si="27"/>
        <v>1</v>
      </c>
      <c r="AT38">
        <f t="shared" si="28"/>
        <v>0</v>
      </c>
      <c r="AU38">
        <f t="shared" si="29"/>
        <v>47008.192381575536</v>
      </c>
      <c r="AV38">
        <f t="shared" si="30"/>
        <v>1200.0025000000001</v>
      </c>
      <c r="AW38">
        <f t="shared" si="31"/>
        <v>1025.9258385921403</v>
      </c>
      <c r="AX38">
        <f t="shared" si="32"/>
        <v>0.85493641770924667</v>
      </c>
      <c r="AY38">
        <f t="shared" si="33"/>
        <v>0.18842728617884585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1669666541.1875</v>
      </c>
      <c r="BF38">
        <v>126.974</v>
      </c>
      <c r="BG38">
        <v>139.13149999999999</v>
      </c>
      <c r="BH38">
        <v>35.915075000000002</v>
      </c>
      <c r="BI38">
        <v>34.123012500000002</v>
      </c>
      <c r="BJ38">
        <v>129.97575000000001</v>
      </c>
      <c r="BK38">
        <v>35.802737499999999</v>
      </c>
      <c r="BL38">
        <v>650.02625</v>
      </c>
      <c r="BM38">
        <v>100.74962499999999</v>
      </c>
      <c r="BN38">
        <v>0.10004178750000001</v>
      </c>
      <c r="BO38">
        <v>33.4729375</v>
      </c>
      <c r="BP38">
        <v>33.703212499999999</v>
      </c>
      <c r="BQ38">
        <v>999.9</v>
      </c>
      <c r="BR38">
        <v>0</v>
      </c>
      <c r="BS38">
        <v>0</v>
      </c>
      <c r="BT38">
        <v>8987.4987500000007</v>
      </c>
      <c r="BU38">
        <v>0</v>
      </c>
      <c r="BV38">
        <v>57.808112500000007</v>
      </c>
      <c r="BW38">
        <v>-12.1573125</v>
      </c>
      <c r="BX38">
        <v>131.70400000000001</v>
      </c>
      <c r="BY38">
        <v>144.04662500000001</v>
      </c>
      <c r="BZ38">
        <v>1.7920700000000001</v>
      </c>
      <c r="CA38">
        <v>139.13149999999999</v>
      </c>
      <c r="CB38">
        <v>34.123012500000002</v>
      </c>
      <c r="CC38">
        <v>3.6184337499999999</v>
      </c>
      <c r="CD38">
        <v>3.4378812500000002</v>
      </c>
      <c r="CE38">
        <v>27.185949999999998</v>
      </c>
      <c r="CF38">
        <v>26.316050000000001</v>
      </c>
      <c r="CG38">
        <v>1200.0025000000001</v>
      </c>
      <c r="CH38">
        <v>0.50003599999999992</v>
      </c>
      <c r="CI38">
        <v>0.49996400000000002</v>
      </c>
      <c r="CJ38">
        <v>0</v>
      </c>
      <c r="CK38">
        <v>773.78</v>
      </c>
      <c r="CL38">
        <v>4.9990899999999998</v>
      </c>
      <c r="CM38">
        <v>8127.09</v>
      </c>
      <c r="CN38">
        <v>9558.0012500000012</v>
      </c>
      <c r="CO38">
        <v>44.561999999999998</v>
      </c>
      <c r="CP38">
        <v>46.75</v>
      </c>
      <c r="CQ38">
        <v>45.375</v>
      </c>
      <c r="CR38">
        <v>45.75</v>
      </c>
      <c r="CS38">
        <v>45.875</v>
      </c>
      <c r="CT38">
        <v>597.54499999999996</v>
      </c>
      <c r="CU38">
        <v>597.45749999999998</v>
      </c>
      <c r="CV38">
        <v>0</v>
      </c>
      <c r="CW38">
        <v>1669666558.5999999</v>
      </c>
      <c r="CX38">
        <v>0</v>
      </c>
      <c r="CY38">
        <v>1669665965.5999999</v>
      </c>
      <c r="CZ38" t="s">
        <v>356</v>
      </c>
      <c r="DA38">
        <v>1669665965.5999999</v>
      </c>
      <c r="DB38">
        <v>1669665963.5999999</v>
      </c>
      <c r="DC38">
        <v>15</v>
      </c>
      <c r="DD38">
        <v>-5.5E-2</v>
      </c>
      <c r="DE38">
        <v>-1.2999999999999999E-2</v>
      </c>
      <c r="DF38">
        <v>-3.5779999999999998</v>
      </c>
      <c r="DG38">
        <v>0.11</v>
      </c>
      <c r="DH38">
        <v>415</v>
      </c>
      <c r="DI38">
        <v>36</v>
      </c>
      <c r="DJ38">
        <v>0.19</v>
      </c>
      <c r="DK38">
        <v>0.09</v>
      </c>
      <c r="DL38">
        <v>-11.95193902439024</v>
      </c>
      <c r="DM38">
        <v>-2.354226480836239</v>
      </c>
      <c r="DN38">
        <v>0.24935457160344171</v>
      </c>
      <c r="DO38">
        <v>0</v>
      </c>
      <c r="DP38">
        <v>1.858868780487805</v>
      </c>
      <c r="DQ38">
        <v>-0.57052662020905953</v>
      </c>
      <c r="DR38">
        <v>5.9319008272350857E-2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385</v>
      </c>
      <c r="EA38">
        <v>3.2949899999999999</v>
      </c>
      <c r="EB38">
        <v>2.6251699999999998</v>
      </c>
      <c r="EC38">
        <v>3.7945600000000003E-2</v>
      </c>
      <c r="ED38">
        <v>3.9984199999999998E-2</v>
      </c>
      <c r="EE38">
        <v>0.14374999999999999</v>
      </c>
      <c r="EF38">
        <v>0.13721700000000001</v>
      </c>
      <c r="EG38">
        <v>29079</v>
      </c>
      <c r="EH38">
        <v>29535.5</v>
      </c>
      <c r="EI38">
        <v>28126.3</v>
      </c>
      <c r="EJ38">
        <v>29619.5</v>
      </c>
      <c r="EK38">
        <v>33126.800000000003</v>
      </c>
      <c r="EL38">
        <v>35465.1</v>
      </c>
      <c r="EM38">
        <v>39695.199999999997</v>
      </c>
      <c r="EN38">
        <v>42330.1</v>
      </c>
      <c r="EO38">
        <v>1.77033</v>
      </c>
      <c r="EP38">
        <v>2.1575799999999998</v>
      </c>
      <c r="EQ38">
        <v>0.11856899999999999</v>
      </c>
      <c r="ER38">
        <v>0</v>
      </c>
      <c r="ES38">
        <v>31.785399999999999</v>
      </c>
      <c r="ET38">
        <v>999.9</v>
      </c>
      <c r="EU38">
        <v>72.599999999999994</v>
      </c>
      <c r="EV38">
        <v>34.9</v>
      </c>
      <c r="EW38">
        <v>40.476399999999998</v>
      </c>
      <c r="EX38">
        <v>57.308500000000002</v>
      </c>
      <c r="EY38">
        <v>-2.3597800000000002</v>
      </c>
      <c r="EZ38">
        <v>2</v>
      </c>
      <c r="FA38">
        <v>0.58876499999999998</v>
      </c>
      <c r="FB38">
        <v>0.753606</v>
      </c>
      <c r="FC38">
        <v>20.270700000000001</v>
      </c>
      <c r="FD38">
        <v>5.2165400000000002</v>
      </c>
      <c r="FE38">
        <v>12.0082</v>
      </c>
      <c r="FF38">
        <v>4.9856999999999996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1.8621799999999999</v>
      </c>
      <c r="FN38">
        <v>1.86419</v>
      </c>
      <c r="FO38">
        <v>1.86026</v>
      </c>
      <c r="FP38">
        <v>1.8609899999999999</v>
      </c>
      <c r="FQ38">
        <v>1.86015</v>
      </c>
      <c r="FR38">
        <v>1.8618600000000001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-3.01</v>
      </c>
      <c r="GH38">
        <v>0.1125</v>
      </c>
      <c r="GI38">
        <v>-2.6620400630577619</v>
      </c>
      <c r="GJ38">
        <v>-2.8314441237569559E-3</v>
      </c>
      <c r="GK38">
        <v>1.746196064066972E-6</v>
      </c>
      <c r="GL38">
        <v>-5.0840809965914505E-10</v>
      </c>
      <c r="GM38">
        <v>-0.19967665937034859</v>
      </c>
      <c r="GN38">
        <v>5.1166531179064507E-3</v>
      </c>
      <c r="GO38">
        <v>1.8935886849813399E-4</v>
      </c>
      <c r="GP38">
        <v>-2.4822471333493459E-6</v>
      </c>
      <c r="GQ38">
        <v>4</v>
      </c>
      <c r="GR38">
        <v>2082</v>
      </c>
      <c r="GS38">
        <v>4</v>
      </c>
      <c r="GT38">
        <v>36</v>
      </c>
      <c r="GU38">
        <v>9.6</v>
      </c>
      <c r="GV38">
        <v>9.6999999999999993</v>
      </c>
      <c r="GW38">
        <v>0.59692400000000001</v>
      </c>
      <c r="GX38">
        <v>2.6049799999999999</v>
      </c>
      <c r="GY38">
        <v>2.04834</v>
      </c>
      <c r="GZ38">
        <v>2.6184099999999999</v>
      </c>
      <c r="HA38">
        <v>2.1972700000000001</v>
      </c>
      <c r="HB38">
        <v>2.35229</v>
      </c>
      <c r="HC38">
        <v>39.692</v>
      </c>
      <c r="HD38">
        <v>15.2178</v>
      </c>
      <c r="HE38">
        <v>18</v>
      </c>
      <c r="HF38">
        <v>406.26400000000001</v>
      </c>
      <c r="HG38">
        <v>742.529</v>
      </c>
      <c r="HH38">
        <v>30.999500000000001</v>
      </c>
      <c r="HI38">
        <v>34.747900000000001</v>
      </c>
      <c r="HJ38">
        <v>29.999700000000001</v>
      </c>
      <c r="HK38">
        <v>34.766100000000002</v>
      </c>
      <c r="HL38">
        <v>34.774999999999999</v>
      </c>
      <c r="HM38">
        <v>11.968400000000001</v>
      </c>
      <c r="HN38">
        <v>19.999300000000002</v>
      </c>
      <c r="HO38">
        <v>100</v>
      </c>
      <c r="HP38">
        <v>31</v>
      </c>
      <c r="HQ38">
        <v>157.024</v>
      </c>
      <c r="HR38">
        <v>34.174199999999999</v>
      </c>
      <c r="HS38">
        <v>99.100099999999998</v>
      </c>
      <c r="HT38">
        <v>98.1661</v>
      </c>
    </row>
    <row r="39" spans="1:228" x14ac:dyDescent="0.2">
      <c r="A39">
        <v>24</v>
      </c>
      <c r="B39">
        <v>1669666547.5</v>
      </c>
      <c r="C39">
        <v>92</v>
      </c>
      <c r="D39" t="s">
        <v>406</v>
      </c>
      <c r="E39" t="s">
        <v>407</v>
      </c>
      <c r="F39">
        <v>4</v>
      </c>
      <c r="G39">
        <v>1669666545.5</v>
      </c>
      <c r="H39">
        <f t="shared" si="0"/>
        <v>4.7208108352694914E-3</v>
      </c>
      <c r="I39">
        <f t="shared" si="1"/>
        <v>4.7208108352694911</v>
      </c>
      <c r="J39">
        <f t="shared" si="2"/>
        <v>6.651362329681306</v>
      </c>
      <c r="K39">
        <f t="shared" si="3"/>
        <v>133.85642857142861</v>
      </c>
      <c r="L39">
        <f t="shared" si="4"/>
        <v>92.975816652734792</v>
      </c>
      <c r="M39">
        <f t="shared" si="5"/>
        <v>9.3764103215111074</v>
      </c>
      <c r="N39">
        <f t="shared" si="6"/>
        <v>13.499131748909896</v>
      </c>
      <c r="O39">
        <f t="shared" si="7"/>
        <v>0.29187614098245007</v>
      </c>
      <c r="P39">
        <f t="shared" si="8"/>
        <v>3.6743994348110807</v>
      </c>
      <c r="Q39">
        <f t="shared" si="9"/>
        <v>0.27958017650284794</v>
      </c>
      <c r="R39">
        <f t="shared" si="10"/>
        <v>0.17579918824346943</v>
      </c>
      <c r="S39">
        <f t="shared" si="11"/>
        <v>226.11291994684174</v>
      </c>
      <c r="T39">
        <f t="shared" si="12"/>
        <v>33.554998762308266</v>
      </c>
      <c r="U39">
        <f t="shared" si="13"/>
        <v>33.700157142857137</v>
      </c>
      <c r="V39">
        <f t="shared" si="14"/>
        <v>5.2542938840282307</v>
      </c>
      <c r="W39">
        <f t="shared" si="15"/>
        <v>69.913315026905693</v>
      </c>
      <c r="X39">
        <f t="shared" si="16"/>
        <v>3.6264191890065627</v>
      </c>
      <c r="Y39">
        <f t="shared" si="17"/>
        <v>5.1870222254672917</v>
      </c>
      <c r="Z39">
        <f t="shared" si="18"/>
        <v>1.627874695021668</v>
      </c>
      <c r="AA39">
        <f t="shared" si="19"/>
        <v>-208.18775783538456</v>
      </c>
      <c r="AB39">
        <f t="shared" si="20"/>
        <v>-45.623929319952396</v>
      </c>
      <c r="AC39">
        <f t="shared" si="21"/>
        <v>-2.8600280819922821</v>
      </c>
      <c r="AD39">
        <f t="shared" si="22"/>
        <v>-30.558795290487495</v>
      </c>
      <c r="AE39">
        <f t="shared" si="23"/>
        <v>29.137253679333508</v>
      </c>
      <c r="AF39">
        <f t="shared" si="24"/>
        <v>4.5413310452680582</v>
      </c>
      <c r="AG39">
        <f t="shared" si="25"/>
        <v>6.651362329681306</v>
      </c>
      <c r="AH39">
        <v>150.5765186036823</v>
      </c>
      <c r="AI39">
        <v>141.3399696969696</v>
      </c>
      <c r="AJ39">
        <v>1.658977870552732</v>
      </c>
      <c r="AK39">
        <v>63.211260208648952</v>
      </c>
      <c r="AL39">
        <f t="shared" si="26"/>
        <v>4.7208108352694911</v>
      </c>
      <c r="AM39">
        <v>34.139935106619959</v>
      </c>
      <c r="AN39">
        <v>35.969846666666648</v>
      </c>
      <c r="AO39">
        <v>1.084712272974454E-2</v>
      </c>
      <c r="AP39">
        <v>91.751103356154943</v>
      </c>
      <c r="AQ39">
        <v>238</v>
      </c>
      <c r="AR39">
        <v>37</v>
      </c>
      <c r="AS39">
        <f t="shared" si="27"/>
        <v>1</v>
      </c>
      <c r="AT39">
        <f t="shared" si="28"/>
        <v>0</v>
      </c>
      <c r="AU39">
        <f t="shared" si="29"/>
        <v>47154.090626335783</v>
      </c>
      <c r="AV39">
        <f t="shared" si="30"/>
        <v>1200.002857142857</v>
      </c>
      <c r="AW39">
        <f t="shared" si="31"/>
        <v>1025.9259564491406</v>
      </c>
      <c r="AX39">
        <f t="shared" si="32"/>
        <v>0.85493626147842328</v>
      </c>
      <c r="AY39">
        <f t="shared" si="33"/>
        <v>0.18842698465335705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1669666545.5</v>
      </c>
      <c r="BF39">
        <v>133.85642857142861</v>
      </c>
      <c r="BG39">
        <v>146.21214285714291</v>
      </c>
      <c r="BH39">
        <v>35.959314285714292</v>
      </c>
      <c r="BI39">
        <v>34.140742857142847</v>
      </c>
      <c r="BJ39">
        <v>136.87485714285711</v>
      </c>
      <c r="BK39">
        <v>35.846571428571423</v>
      </c>
      <c r="BL39">
        <v>649.99785714285713</v>
      </c>
      <c r="BM39">
        <v>100.7478571428571</v>
      </c>
      <c r="BN39">
        <v>9.9983285714285719E-2</v>
      </c>
      <c r="BO39">
        <v>33.469842857142858</v>
      </c>
      <c r="BP39">
        <v>33.700157142857137</v>
      </c>
      <c r="BQ39">
        <v>999.89999999999986</v>
      </c>
      <c r="BR39">
        <v>0</v>
      </c>
      <c r="BS39">
        <v>0</v>
      </c>
      <c r="BT39">
        <v>9015.8928571428569</v>
      </c>
      <c r="BU39">
        <v>0</v>
      </c>
      <c r="BV39">
        <v>62.849428571428568</v>
      </c>
      <c r="BW39">
        <v>-12.355399999999999</v>
      </c>
      <c r="BX39">
        <v>138.8497142857143</v>
      </c>
      <c r="BY39">
        <v>151.38028571428569</v>
      </c>
      <c r="BZ39">
        <v>1.8185614285714291</v>
      </c>
      <c r="CA39">
        <v>146.21214285714291</v>
      </c>
      <c r="CB39">
        <v>34.140742857142847</v>
      </c>
      <c r="CC39">
        <v>3.622827142857143</v>
      </c>
      <c r="CD39">
        <v>3.4396100000000001</v>
      </c>
      <c r="CE39">
        <v>27.20662857142857</v>
      </c>
      <c r="CF39">
        <v>26.324557142857142</v>
      </c>
      <c r="CG39">
        <v>1200.002857142857</v>
      </c>
      <c r="CH39">
        <v>0.50004271428571412</v>
      </c>
      <c r="CI39">
        <v>0.49995728571428572</v>
      </c>
      <c r="CJ39">
        <v>0</v>
      </c>
      <c r="CK39">
        <v>772.72914285714285</v>
      </c>
      <c r="CL39">
        <v>4.9990899999999998</v>
      </c>
      <c r="CM39">
        <v>8119.5042857142853</v>
      </c>
      <c r="CN39">
        <v>9558.017142857143</v>
      </c>
      <c r="CO39">
        <v>44.561999999999998</v>
      </c>
      <c r="CP39">
        <v>46.75</v>
      </c>
      <c r="CQ39">
        <v>45.375</v>
      </c>
      <c r="CR39">
        <v>45.75</v>
      </c>
      <c r="CS39">
        <v>45.875</v>
      </c>
      <c r="CT39">
        <v>597.55142857142869</v>
      </c>
      <c r="CU39">
        <v>597.45142857142855</v>
      </c>
      <c r="CV39">
        <v>0</v>
      </c>
      <c r="CW39">
        <v>1669666562.8</v>
      </c>
      <c r="CX39">
        <v>0</v>
      </c>
      <c r="CY39">
        <v>1669665965.5999999</v>
      </c>
      <c r="CZ39" t="s">
        <v>356</v>
      </c>
      <c r="DA39">
        <v>1669665965.5999999</v>
      </c>
      <c r="DB39">
        <v>1669665963.5999999</v>
      </c>
      <c r="DC39">
        <v>15</v>
      </c>
      <c r="DD39">
        <v>-5.5E-2</v>
      </c>
      <c r="DE39">
        <v>-1.2999999999999999E-2</v>
      </c>
      <c r="DF39">
        <v>-3.5779999999999998</v>
      </c>
      <c r="DG39">
        <v>0.11</v>
      </c>
      <c r="DH39">
        <v>415</v>
      </c>
      <c r="DI39">
        <v>36</v>
      </c>
      <c r="DJ39">
        <v>0.19</v>
      </c>
      <c r="DK39">
        <v>0.09</v>
      </c>
      <c r="DL39">
        <v>-12.09772195121951</v>
      </c>
      <c r="DM39">
        <v>-1.6565602787456351</v>
      </c>
      <c r="DN39">
        <v>0.181907270014141</v>
      </c>
      <c r="DO39">
        <v>0</v>
      </c>
      <c r="DP39">
        <v>1.8329839024390251</v>
      </c>
      <c r="DQ39">
        <v>-0.3415271080139381</v>
      </c>
      <c r="DR39">
        <v>4.2948547031163263E-2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385</v>
      </c>
      <c r="EA39">
        <v>3.29528</v>
      </c>
      <c r="EB39">
        <v>2.6255899999999999</v>
      </c>
      <c r="EC39">
        <v>3.9648500000000003E-2</v>
      </c>
      <c r="ED39">
        <v>4.1734300000000002E-2</v>
      </c>
      <c r="EE39">
        <v>0.143849</v>
      </c>
      <c r="EF39">
        <v>0.13722999999999999</v>
      </c>
      <c r="EG39">
        <v>29028.2</v>
      </c>
      <c r="EH39">
        <v>29481.9</v>
      </c>
      <c r="EI39">
        <v>28126.9</v>
      </c>
      <c r="EJ39">
        <v>29619.7</v>
      </c>
      <c r="EK39">
        <v>33124</v>
      </c>
      <c r="EL39">
        <v>35465.1</v>
      </c>
      <c r="EM39">
        <v>39696.199999999997</v>
      </c>
      <c r="EN39">
        <v>42330.6</v>
      </c>
      <c r="EO39">
        <v>1.7721800000000001</v>
      </c>
      <c r="EP39">
        <v>2.1576</v>
      </c>
      <c r="EQ39">
        <v>0.117537</v>
      </c>
      <c r="ER39">
        <v>0</v>
      </c>
      <c r="ES39">
        <v>31.785399999999999</v>
      </c>
      <c r="ET39">
        <v>999.9</v>
      </c>
      <c r="EU39">
        <v>72.599999999999994</v>
      </c>
      <c r="EV39">
        <v>34.9</v>
      </c>
      <c r="EW39">
        <v>40.479100000000003</v>
      </c>
      <c r="EX39">
        <v>57.308500000000002</v>
      </c>
      <c r="EY39">
        <v>-2.5280499999999999</v>
      </c>
      <c r="EZ39">
        <v>2</v>
      </c>
      <c r="FA39">
        <v>0.58830300000000002</v>
      </c>
      <c r="FB39">
        <v>0.74944999999999995</v>
      </c>
      <c r="FC39">
        <v>20.270800000000001</v>
      </c>
      <c r="FD39">
        <v>5.2157900000000001</v>
      </c>
      <c r="FE39">
        <v>12.0085</v>
      </c>
      <c r="FF39">
        <v>4.9855499999999999</v>
      </c>
      <c r="FG39">
        <v>3.2844799999999998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1.86422</v>
      </c>
      <c r="FO39">
        <v>1.8603099999999999</v>
      </c>
      <c r="FP39">
        <v>1.861</v>
      </c>
      <c r="FQ39">
        <v>1.8601399999999999</v>
      </c>
      <c r="FR39">
        <v>1.8618699999999999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-3.0259999999999998</v>
      </c>
      <c r="GH39">
        <v>0.1129</v>
      </c>
      <c r="GI39">
        <v>-2.6620400630577619</v>
      </c>
      <c r="GJ39">
        <v>-2.8314441237569559E-3</v>
      </c>
      <c r="GK39">
        <v>1.746196064066972E-6</v>
      </c>
      <c r="GL39">
        <v>-5.0840809965914505E-10</v>
      </c>
      <c r="GM39">
        <v>-0.19967665937034859</v>
      </c>
      <c r="GN39">
        <v>5.1166531179064507E-3</v>
      </c>
      <c r="GO39">
        <v>1.8935886849813399E-4</v>
      </c>
      <c r="GP39">
        <v>-2.4822471333493459E-6</v>
      </c>
      <c r="GQ39">
        <v>4</v>
      </c>
      <c r="GR39">
        <v>2082</v>
      </c>
      <c r="GS39">
        <v>4</v>
      </c>
      <c r="GT39">
        <v>36</v>
      </c>
      <c r="GU39">
        <v>9.6999999999999993</v>
      </c>
      <c r="GV39">
        <v>9.6999999999999993</v>
      </c>
      <c r="GW39">
        <v>0.617676</v>
      </c>
      <c r="GX39">
        <v>2.6025399999999999</v>
      </c>
      <c r="GY39">
        <v>2.04834</v>
      </c>
      <c r="GZ39">
        <v>2.6184099999999999</v>
      </c>
      <c r="HA39">
        <v>2.1972700000000001</v>
      </c>
      <c r="HB39">
        <v>2.34985</v>
      </c>
      <c r="HC39">
        <v>39.692</v>
      </c>
      <c r="HD39">
        <v>15.2178</v>
      </c>
      <c r="HE39">
        <v>18</v>
      </c>
      <c r="HF39">
        <v>407.25900000000001</v>
      </c>
      <c r="HG39">
        <v>742.48599999999999</v>
      </c>
      <c r="HH39">
        <v>30.999099999999999</v>
      </c>
      <c r="HI39">
        <v>34.743200000000002</v>
      </c>
      <c r="HJ39">
        <v>29.999600000000001</v>
      </c>
      <c r="HK39">
        <v>34.7605</v>
      </c>
      <c r="HL39">
        <v>34.769599999999997</v>
      </c>
      <c r="HM39">
        <v>12.364800000000001</v>
      </c>
      <c r="HN39">
        <v>19.999300000000002</v>
      </c>
      <c r="HO39">
        <v>100</v>
      </c>
      <c r="HP39">
        <v>31</v>
      </c>
      <c r="HQ39">
        <v>163.81399999999999</v>
      </c>
      <c r="HR39">
        <v>34.151299999999999</v>
      </c>
      <c r="HS39">
        <v>99.102500000000006</v>
      </c>
      <c r="HT39">
        <v>98.167000000000002</v>
      </c>
    </row>
    <row r="40" spans="1:228" x14ac:dyDescent="0.2">
      <c r="A40">
        <v>25</v>
      </c>
      <c r="B40">
        <v>1669666551.5</v>
      </c>
      <c r="C40">
        <v>96</v>
      </c>
      <c r="D40" t="s">
        <v>408</v>
      </c>
      <c r="E40" t="s">
        <v>409</v>
      </c>
      <c r="F40">
        <v>4</v>
      </c>
      <c r="G40">
        <v>1669666549.1875</v>
      </c>
      <c r="H40">
        <f t="shared" si="0"/>
        <v>4.7181272000254137E-3</v>
      </c>
      <c r="I40">
        <f t="shared" si="1"/>
        <v>4.718127200025414</v>
      </c>
      <c r="J40">
        <f t="shared" si="2"/>
        <v>6.9872293312456</v>
      </c>
      <c r="K40">
        <f t="shared" si="3"/>
        <v>139.794375</v>
      </c>
      <c r="L40">
        <f t="shared" si="4"/>
        <v>97.008749084504217</v>
      </c>
      <c r="M40">
        <f t="shared" si="5"/>
        <v>9.7830862946062922</v>
      </c>
      <c r="N40">
        <f t="shared" si="6"/>
        <v>14.09790814779211</v>
      </c>
      <c r="O40">
        <f t="shared" si="7"/>
        <v>0.29284009529837118</v>
      </c>
      <c r="P40">
        <f t="shared" si="8"/>
        <v>3.6776961441548885</v>
      </c>
      <c r="Q40">
        <f t="shared" si="9"/>
        <v>0.28047522006714065</v>
      </c>
      <c r="R40">
        <f t="shared" si="10"/>
        <v>0.17636444016376399</v>
      </c>
      <c r="S40">
        <f t="shared" si="11"/>
        <v>226.11221885725402</v>
      </c>
      <c r="T40">
        <f t="shared" si="12"/>
        <v>33.552205154668741</v>
      </c>
      <c r="U40">
        <f t="shared" si="13"/>
        <v>33.687974999999987</v>
      </c>
      <c r="V40">
        <f t="shared" si="14"/>
        <v>5.2507167341350875</v>
      </c>
      <c r="W40">
        <f t="shared" si="15"/>
        <v>69.975091725309241</v>
      </c>
      <c r="X40">
        <f t="shared" si="16"/>
        <v>3.6289569001534701</v>
      </c>
      <c r="Y40">
        <f t="shared" si="17"/>
        <v>5.1860695151342187</v>
      </c>
      <c r="Z40">
        <f t="shared" si="18"/>
        <v>1.6217598339816175</v>
      </c>
      <c r="AA40">
        <f t="shared" si="19"/>
        <v>-208.06940952112075</v>
      </c>
      <c r="AB40">
        <f t="shared" si="20"/>
        <v>-43.899889130973847</v>
      </c>
      <c r="AC40">
        <f t="shared" si="21"/>
        <v>-2.7492782477402988</v>
      </c>
      <c r="AD40">
        <f t="shared" si="22"/>
        <v>-28.606358042580879</v>
      </c>
      <c r="AE40">
        <f t="shared" si="23"/>
        <v>29.645934459625519</v>
      </c>
      <c r="AF40">
        <f t="shared" si="24"/>
        <v>4.6008607664297472</v>
      </c>
      <c r="AG40">
        <f t="shared" si="25"/>
        <v>6.9872293312456</v>
      </c>
      <c r="AH40">
        <v>157.5226349343319</v>
      </c>
      <c r="AI40">
        <v>148.05903636363641</v>
      </c>
      <c r="AJ40">
        <v>1.6805397694454891</v>
      </c>
      <c r="AK40">
        <v>63.211260208648952</v>
      </c>
      <c r="AL40">
        <f t="shared" si="26"/>
        <v>4.718127200025414</v>
      </c>
      <c r="AM40">
        <v>34.142327649364027</v>
      </c>
      <c r="AN40">
        <v>35.994841818181818</v>
      </c>
      <c r="AO40">
        <v>6.5828697882087759E-3</v>
      </c>
      <c r="AP40">
        <v>91.751103356154943</v>
      </c>
      <c r="AQ40">
        <v>237</v>
      </c>
      <c r="AR40">
        <v>36</v>
      </c>
      <c r="AS40">
        <f t="shared" si="27"/>
        <v>1</v>
      </c>
      <c r="AT40">
        <f t="shared" si="28"/>
        <v>0</v>
      </c>
      <c r="AU40">
        <f t="shared" si="29"/>
        <v>47213.373495036496</v>
      </c>
      <c r="AV40">
        <f t="shared" si="30"/>
        <v>1200.00125</v>
      </c>
      <c r="AW40">
        <f t="shared" si="31"/>
        <v>1025.9243760918414</v>
      </c>
      <c r="AX40">
        <f t="shared" si="32"/>
        <v>0.85493608951810796</v>
      </c>
      <c r="AY40">
        <f t="shared" si="33"/>
        <v>0.18842665276994838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1669666549.1875</v>
      </c>
      <c r="BF40">
        <v>139.794375</v>
      </c>
      <c r="BG40">
        <v>152.37562500000001</v>
      </c>
      <c r="BH40">
        <v>35.984612499999997</v>
      </c>
      <c r="BI40">
        <v>34.142312500000003</v>
      </c>
      <c r="BJ40">
        <v>142.82662500000001</v>
      </c>
      <c r="BK40">
        <v>35.871650000000002</v>
      </c>
      <c r="BL40">
        <v>650.01962499999991</v>
      </c>
      <c r="BM40">
        <v>100.7475</v>
      </c>
      <c r="BN40">
        <v>9.9963625E-2</v>
      </c>
      <c r="BO40">
        <v>33.466562499999988</v>
      </c>
      <c r="BP40">
        <v>33.687974999999987</v>
      </c>
      <c r="BQ40">
        <v>999.9</v>
      </c>
      <c r="BR40">
        <v>0</v>
      </c>
      <c r="BS40">
        <v>0</v>
      </c>
      <c r="BT40">
        <v>9027.34375</v>
      </c>
      <c r="BU40">
        <v>0</v>
      </c>
      <c r="BV40">
        <v>70.429187499999998</v>
      </c>
      <c r="BW40">
        <v>-12.581075</v>
      </c>
      <c r="BX40">
        <v>145.01262500000001</v>
      </c>
      <c r="BY40">
        <v>157.76175000000001</v>
      </c>
      <c r="BZ40">
        <v>1.8423099999999999</v>
      </c>
      <c r="CA40">
        <v>152.37562500000001</v>
      </c>
      <c r="CB40">
        <v>34.142312500000003</v>
      </c>
      <c r="CC40">
        <v>3.6253649999999999</v>
      </c>
      <c r="CD40">
        <v>3.4397549999999999</v>
      </c>
      <c r="CE40">
        <v>27.218562500000001</v>
      </c>
      <c r="CF40">
        <v>26.325275000000001</v>
      </c>
      <c r="CG40">
        <v>1200.00125</v>
      </c>
      <c r="CH40">
        <v>0.50004899999999997</v>
      </c>
      <c r="CI40">
        <v>0.49995099999999998</v>
      </c>
      <c r="CJ40">
        <v>0</v>
      </c>
      <c r="CK40">
        <v>772.18612499999995</v>
      </c>
      <c r="CL40">
        <v>4.9990899999999998</v>
      </c>
      <c r="CM40">
        <v>8112.8362500000003</v>
      </c>
      <c r="CN40">
        <v>9558.03125</v>
      </c>
      <c r="CO40">
        <v>44.561999999999998</v>
      </c>
      <c r="CP40">
        <v>46.75</v>
      </c>
      <c r="CQ40">
        <v>45.375</v>
      </c>
      <c r="CR40">
        <v>45.718499999999999</v>
      </c>
      <c r="CS40">
        <v>45.875</v>
      </c>
      <c r="CT40">
        <v>597.55749999999989</v>
      </c>
      <c r="CU40">
        <v>597.44375000000014</v>
      </c>
      <c r="CV40">
        <v>0</v>
      </c>
      <c r="CW40">
        <v>1669666567</v>
      </c>
      <c r="CX40">
        <v>0</v>
      </c>
      <c r="CY40">
        <v>1669665965.5999999</v>
      </c>
      <c r="CZ40" t="s">
        <v>356</v>
      </c>
      <c r="DA40">
        <v>1669665965.5999999</v>
      </c>
      <c r="DB40">
        <v>1669665963.5999999</v>
      </c>
      <c r="DC40">
        <v>15</v>
      </c>
      <c r="DD40">
        <v>-5.5E-2</v>
      </c>
      <c r="DE40">
        <v>-1.2999999999999999E-2</v>
      </c>
      <c r="DF40">
        <v>-3.5779999999999998</v>
      </c>
      <c r="DG40">
        <v>0.11</v>
      </c>
      <c r="DH40">
        <v>415</v>
      </c>
      <c r="DI40">
        <v>36</v>
      </c>
      <c r="DJ40">
        <v>0.19</v>
      </c>
      <c r="DK40">
        <v>0.09</v>
      </c>
      <c r="DL40">
        <v>-12.2453243902439</v>
      </c>
      <c r="DM40">
        <v>-1.7483163763066281</v>
      </c>
      <c r="DN40">
        <v>0.19151575083984651</v>
      </c>
      <c r="DO40">
        <v>0</v>
      </c>
      <c r="DP40">
        <v>1.819203170731708</v>
      </c>
      <c r="DQ40">
        <v>2.8670383275264358E-3</v>
      </c>
      <c r="DR40">
        <v>2.1549641323371779E-2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3.2950499999999998</v>
      </c>
      <c r="EB40">
        <v>2.6251799999999998</v>
      </c>
      <c r="EC40">
        <v>4.1343699999999997E-2</v>
      </c>
      <c r="ED40">
        <v>4.3433800000000002E-2</v>
      </c>
      <c r="EE40">
        <v>0.14390700000000001</v>
      </c>
      <c r="EF40">
        <v>0.13722699999999999</v>
      </c>
      <c r="EG40">
        <v>28977.200000000001</v>
      </c>
      <c r="EH40">
        <v>29430.1</v>
      </c>
      <c r="EI40">
        <v>28127.1</v>
      </c>
      <c r="EJ40">
        <v>29620.1</v>
      </c>
      <c r="EK40">
        <v>33122.300000000003</v>
      </c>
      <c r="EL40">
        <v>35465.5</v>
      </c>
      <c r="EM40">
        <v>39696.800000000003</v>
      </c>
      <c r="EN40">
        <v>42330.8</v>
      </c>
      <c r="EO40">
        <v>1.7729699999999999</v>
      </c>
      <c r="EP40">
        <v>2.1577199999999999</v>
      </c>
      <c r="EQ40">
        <v>0.117421</v>
      </c>
      <c r="ER40">
        <v>0</v>
      </c>
      <c r="ES40">
        <v>31.785399999999999</v>
      </c>
      <c r="ET40">
        <v>999.9</v>
      </c>
      <c r="EU40">
        <v>72.599999999999994</v>
      </c>
      <c r="EV40">
        <v>34.9</v>
      </c>
      <c r="EW40">
        <v>40.479599999999998</v>
      </c>
      <c r="EX40">
        <v>56.708500000000001</v>
      </c>
      <c r="EY40">
        <v>-2.4879799999999999</v>
      </c>
      <c r="EZ40">
        <v>2</v>
      </c>
      <c r="FA40">
        <v>0.58789400000000003</v>
      </c>
      <c r="FB40">
        <v>0.742143</v>
      </c>
      <c r="FC40">
        <v>20.270800000000001</v>
      </c>
      <c r="FD40">
        <v>5.2166899999999998</v>
      </c>
      <c r="FE40">
        <v>12.007099999999999</v>
      </c>
      <c r="FF40">
        <v>4.9852499999999997</v>
      </c>
      <c r="FG40">
        <v>3.2845800000000001</v>
      </c>
      <c r="FH40">
        <v>9999</v>
      </c>
      <c r="FI40">
        <v>9999</v>
      </c>
      <c r="FJ40">
        <v>9999</v>
      </c>
      <c r="FK40">
        <v>999.9</v>
      </c>
      <c r="FL40">
        <v>1.8658300000000001</v>
      </c>
      <c r="FM40">
        <v>1.8621799999999999</v>
      </c>
      <c r="FN40">
        <v>1.8642000000000001</v>
      </c>
      <c r="FO40">
        <v>1.86026</v>
      </c>
      <c r="FP40">
        <v>1.8610100000000001</v>
      </c>
      <c r="FQ40">
        <v>1.8601300000000001</v>
      </c>
      <c r="FR40">
        <v>1.8618600000000001</v>
      </c>
      <c r="FS40">
        <v>1.8583799999999999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-3.0409999999999999</v>
      </c>
      <c r="GH40">
        <v>0.11310000000000001</v>
      </c>
      <c r="GI40">
        <v>-2.6620400630577619</v>
      </c>
      <c r="GJ40">
        <v>-2.8314441237569559E-3</v>
      </c>
      <c r="GK40">
        <v>1.746196064066972E-6</v>
      </c>
      <c r="GL40">
        <v>-5.0840809965914505E-10</v>
      </c>
      <c r="GM40">
        <v>-0.19967665937034859</v>
      </c>
      <c r="GN40">
        <v>5.1166531179064507E-3</v>
      </c>
      <c r="GO40">
        <v>1.8935886849813399E-4</v>
      </c>
      <c r="GP40">
        <v>-2.4822471333493459E-6</v>
      </c>
      <c r="GQ40">
        <v>4</v>
      </c>
      <c r="GR40">
        <v>2082</v>
      </c>
      <c r="GS40">
        <v>4</v>
      </c>
      <c r="GT40">
        <v>36</v>
      </c>
      <c r="GU40">
        <v>9.8000000000000007</v>
      </c>
      <c r="GV40">
        <v>9.8000000000000007</v>
      </c>
      <c r="GW40">
        <v>0.63720699999999997</v>
      </c>
      <c r="GX40">
        <v>2.6086399999999998</v>
      </c>
      <c r="GY40">
        <v>2.04834</v>
      </c>
      <c r="GZ40">
        <v>2.6184099999999999</v>
      </c>
      <c r="HA40">
        <v>2.1972700000000001</v>
      </c>
      <c r="HB40">
        <v>2.3120099999999999</v>
      </c>
      <c r="HC40">
        <v>39.692</v>
      </c>
      <c r="HD40">
        <v>15.173999999999999</v>
      </c>
      <c r="HE40">
        <v>18</v>
      </c>
      <c r="HF40">
        <v>407.673</v>
      </c>
      <c r="HG40">
        <v>742.54</v>
      </c>
      <c r="HH40">
        <v>30.9985</v>
      </c>
      <c r="HI40">
        <v>34.737900000000003</v>
      </c>
      <c r="HJ40">
        <v>29.999500000000001</v>
      </c>
      <c r="HK40">
        <v>34.755200000000002</v>
      </c>
      <c r="HL40">
        <v>34.764000000000003</v>
      </c>
      <c r="HM40">
        <v>12.765499999999999</v>
      </c>
      <c r="HN40">
        <v>19.999300000000002</v>
      </c>
      <c r="HO40">
        <v>100</v>
      </c>
      <c r="HP40">
        <v>31</v>
      </c>
      <c r="HQ40">
        <v>170.55</v>
      </c>
      <c r="HR40">
        <v>34.148699999999998</v>
      </c>
      <c r="HS40">
        <v>99.103399999999993</v>
      </c>
      <c r="HT40">
        <v>98.1678</v>
      </c>
    </row>
    <row r="41" spans="1:228" x14ac:dyDescent="0.2">
      <c r="A41">
        <v>26</v>
      </c>
      <c r="B41">
        <v>1669666555.5</v>
      </c>
      <c r="C41">
        <v>100</v>
      </c>
      <c r="D41" t="s">
        <v>410</v>
      </c>
      <c r="E41" t="s">
        <v>411</v>
      </c>
      <c r="F41">
        <v>4</v>
      </c>
      <c r="G41">
        <v>1669666553.5</v>
      </c>
      <c r="H41">
        <f t="shared" si="0"/>
        <v>4.6884138773054616E-3</v>
      </c>
      <c r="I41">
        <f t="shared" si="1"/>
        <v>4.6884138773054618</v>
      </c>
      <c r="J41">
        <f t="shared" si="2"/>
        <v>7.436969980211126</v>
      </c>
      <c r="K41">
        <f t="shared" si="3"/>
        <v>146.7424285714286</v>
      </c>
      <c r="L41">
        <f t="shared" si="4"/>
        <v>100.99141304947142</v>
      </c>
      <c r="M41">
        <f t="shared" si="5"/>
        <v>10.18476043413445</v>
      </c>
      <c r="N41">
        <f t="shared" si="6"/>
        <v>14.798649067232843</v>
      </c>
      <c r="O41">
        <f t="shared" si="7"/>
        <v>0.29094472059713949</v>
      </c>
      <c r="P41">
        <f t="shared" si="8"/>
        <v>3.6675302176279261</v>
      </c>
      <c r="Q41">
        <f t="shared" si="9"/>
        <v>0.2787034898903108</v>
      </c>
      <c r="R41">
        <f t="shared" si="10"/>
        <v>0.17524658806382148</v>
      </c>
      <c r="S41">
        <f t="shared" si="11"/>
        <v>226.11443323227465</v>
      </c>
      <c r="T41">
        <f t="shared" si="12"/>
        <v>33.557626925576692</v>
      </c>
      <c r="U41">
        <f t="shared" si="13"/>
        <v>33.69464285714286</v>
      </c>
      <c r="V41">
        <f t="shared" si="14"/>
        <v>5.2526744132663206</v>
      </c>
      <c r="W41">
        <f t="shared" si="15"/>
        <v>70.016875973284016</v>
      </c>
      <c r="X41">
        <f t="shared" si="16"/>
        <v>3.6309107292295413</v>
      </c>
      <c r="Y41">
        <f t="shared" si="17"/>
        <v>5.1857651155629529</v>
      </c>
      <c r="Z41">
        <f t="shared" si="18"/>
        <v>1.6217636840367793</v>
      </c>
      <c r="AA41">
        <f t="shared" si="19"/>
        <v>-206.75905198917084</v>
      </c>
      <c r="AB41">
        <f t="shared" si="20"/>
        <v>-45.304192245126742</v>
      </c>
      <c r="AC41">
        <f t="shared" si="21"/>
        <v>-2.8451669338842382</v>
      </c>
      <c r="AD41">
        <f t="shared" si="22"/>
        <v>-28.793977935907165</v>
      </c>
      <c r="AE41">
        <f t="shared" si="23"/>
        <v>30.017390270320575</v>
      </c>
      <c r="AF41">
        <f t="shared" si="24"/>
        <v>4.6468417443684995</v>
      </c>
      <c r="AG41">
        <f t="shared" si="25"/>
        <v>7.436969980211126</v>
      </c>
      <c r="AH41">
        <v>164.34820743469771</v>
      </c>
      <c r="AI41">
        <v>154.7286606060606</v>
      </c>
      <c r="AJ41">
        <v>1.670653856068548</v>
      </c>
      <c r="AK41">
        <v>63.211260208648952</v>
      </c>
      <c r="AL41">
        <f t="shared" si="26"/>
        <v>4.6884138773054618</v>
      </c>
      <c r="AM41">
        <v>34.142978235671727</v>
      </c>
      <c r="AN41">
        <v>36.011150909090901</v>
      </c>
      <c r="AO41">
        <v>1.6547819629587699E-3</v>
      </c>
      <c r="AP41">
        <v>91.751103356154943</v>
      </c>
      <c r="AQ41">
        <v>237</v>
      </c>
      <c r="AR41">
        <v>36</v>
      </c>
      <c r="AS41">
        <f t="shared" si="27"/>
        <v>1</v>
      </c>
      <c r="AT41">
        <f t="shared" si="28"/>
        <v>0</v>
      </c>
      <c r="AU41">
        <f t="shared" si="29"/>
        <v>47032.301736930909</v>
      </c>
      <c r="AV41">
        <f t="shared" si="30"/>
        <v>1200.012857142857</v>
      </c>
      <c r="AW41">
        <f t="shared" si="31"/>
        <v>1025.9343135918518</v>
      </c>
      <c r="AX41">
        <f t="shared" si="32"/>
        <v>0.85493610129688657</v>
      </c>
      <c r="AY41">
        <f t="shared" si="33"/>
        <v>0.18842667550299136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1669666553.5</v>
      </c>
      <c r="BF41">
        <v>146.7424285714286</v>
      </c>
      <c r="BG41">
        <v>159.49471428571431</v>
      </c>
      <c r="BH41">
        <v>36.003871428571429</v>
      </c>
      <c r="BI41">
        <v>34.143099999999997</v>
      </c>
      <c r="BJ41">
        <v>149.79114285714289</v>
      </c>
      <c r="BK41">
        <v>35.890742857142847</v>
      </c>
      <c r="BL41">
        <v>649.98585714285707</v>
      </c>
      <c r="BM41">
        <v>100.7475714285714</v>
      </c>
      <c r="BN41">
        <v>0.10021480000000001</v>
      </c>
      <c r="BO41">
        <v>33.465514285714278</v>
      </c>
      <c r="BP41">
        <v>33.69464285714286</v>
      </c>
      <c r="BQ41">
        <v>999.89999999999986</v>
      </c>
      <c r="BR41">
        <v>0</v>
      </c>
      <c r="BS41">
        <v>0</v>
      </c>
      <c r="BT41">
        <v>8992.1428571428569</v>
      </c>
      <c r="BU41">
        <v>0</v>
      </c>
      <c r="BV41">
        <v>82.356785714285721</v>
      </c>
      <c r="BW41">
        <v>-12.75225714285714</v>
      </c>
      <c r="BX41">
        <v>152.22300000000001</v>
      </c>
      <c r="BY41">
        <v>165.13271428571429</v>
      </c>
      <c r="BZ41">
        <v>1.8607800000000001</v>
      </c>
      <c r="CA41">
        <v>159.49471428571431</v>
      </c>
      <c r="CB41">
        <v>34.143099999999997</v>
      </c>
      <c r="CC41">
        <v>3.6273028571428569</v>
      </c>
      <c r="CD41">
        <v>3.439835714285715</v>
      </c>
      <c r="CE41">
        <v>27.22768571428572</v>
      </c>
      <c r="CF41">
        <v>26.32565714285715</v>
      </c>
      <c r="CG41">
        <v>1200.012857142857</v>
      </c>
      <c r="CH41">
        <v>0.50004899999999985</v>
      </c>
      <c r="CI41">
        <v>0.49995099999999992</v>
      </c>
      <c r="CJ41">
        <v>0</v>
      </c>
      <c r="CK41">
        <v>771.27428571428572</v>
      </c>
      <c r="CL41">
        <v>4.9990899999999998</v>
      </c>
      <c r="CM41">
        <v>8106.4614285714288</v>
      </c>
      <c r="CN41">
        <v>9558.14</v>
      </c>
      <c r="CO41">
        <v>44.561999999999998</v>
      </c>
      <c r="CP41">
        <v>46.75</v>
      </c>
      <c r="CQ41">
        <v>45.375</v>
      </c>
      <c r="CR41">
        <v>45.686999999999998</v>
      </c>
      <c r="CS41">
        <v>45.875</v>
      </c>
      <c r="CT41">
        <v>597.56285714285707</v>
      </c>
      <c r="CU41">
        <v>597.44999999999993</v>
      </c>
      <c r="CV41">
        <v>0</v>
      </c>
      <c r="CW41">
        <v>1669666570.5999999</v>
      </c>
      <c r="CX41">
        <v>0</v>
      </c>
      <c r="CY41">
        <v>1669665965.5999999</v>
      </c>
      <c r="CZ41" t="s">
        <v>356</v>
      </c>
      <c r="DA41">
        <v>1669665965.5999999</v>
      </c>
      <c r="DB41">
        <v>1669665963.5999999</v>
      </c>
      <c r="DC41">
        <v>15</v>
      </c>
      <c r="DD41">
        <v>-5.5E-2</v>
      </c>
      <c r="DE41">
        <v>-1.2999999999999999E-2</v>
      </c>
      <c r="DF41">
        <v>-3.5779999999999998</v>
      </c>
      <c r="DG41">
        <v>0.11</v>
      </c>
      <c r="DH41">
        <v>415</v>
      </c>
      <c r="DI41">
        <v>36</v>
      </c>
      <c r="DJ41">
        <v>0.19</v>
      </c>
      <c r="DK41">
        <v>0.09</v>
      </c>
      <c r="DL41">
        <v>-12.3736725</v>
      </c>
      <c r="DM41">
        <v>-2.0689699812382432</v>
      </c>
      <c r="DN41">
        <v>0.2184936944027219</v>
      </c>
      <c r="DO41">
        <v>0</v>
      </c>
      <c r="DP41">
        <v>1.8226932499999999</v>
      </c>
      <c r="DQ41">
        <v>0.18045444652907969</v>
      </c>
      <c r="DR41">
        <v>2.3109234776112781E-2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385</v>
      </c>
      <c r="EA41">
        <v>3.2953199999999998</v>
      </c>
      <c r="EB41">
        <v>2.62548</v>
      </c>
      <c r="EC41">
        <v>4.3030800000000001E-2</v>
      </c>
      <c r="ED41">
        <v>4.5119699999999999E-2</v>
      </c>
      <c r="EE41">
        <v>0.143955</v>
      </c>
      <c r="EF41">
        <v>0.13723299999999999</v>
      </c>
      <c r="EG41">
        <v>28926.400000000001</v>
      </c>
      <c r="EH41">
        <v>29378.3</v>
      </c>
      <c r="EI41">
        <v>28127.200000000001</v>
      </c>
      <c r="EJ41">
        <v>29620.2</v>
      </c>
      <c r="EK41">
        <v>33120.6</v>
      </c>
      <c r="EL41">
        <v>35465.599999999999</v>
      </c>
      <c r="EM41">
        <v>39696.800000000003</v>
      </c>
      <c r="EN41">
        <v>42331.1</v>
      </c>
      <c r="EO41">
        <v>1.77475</v>
      </c>
      <c r="EP41">
        <v>2.15768</v>
      </c>
      <c r="EQ41">
        <v>0.117816</v>
      </c>
      <c r="ER41">
        <v>0</v>
      </c>
      <c r="ES41">
        <v>31.786200000000001</v>
      </c>
      <c r="ET41">
        <v>999.9</v>
      </c>
      <c r="EU41">
        <v>72.599999999999994</v>
      </c>
      <c r="EV41">
        <v>34.9</v>
      </c>
      <c r="EW41">
        <v>40.479199999999999</v>
      </c>
      <c r="EX41">
        <v>57.398499999999999</v>
      </c>
      <c r="EY41">
        <v>-2.3517600000000001</v>
      </c>
      <c r="EZ41">
        <v>2</v>
      </c>
      <c r="FA41">
        <v>0.58739600000000003</v>
      </c>
      <c r="FB41">
        <v>0.734877</v>
      </c>
      <c r="FC41">
        <v>20.270600000000002</v>
      </c>
      <c r="FD41">
        <v>5.21624</v>
      </c>
      <c r="FE41">
        <v>12.0077</v>
      </c>
      <c r="FF41">
        <v>4.9855499999999999</v>
      </c>
      <c r="FG41">
        <v>3.2844799999999998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1.8621799999999999</v>
      </c>
      <c r="FN41">
        <v>1.8641799999999999</v>
      </c>
      <c r="FO41">
        <v>1.8602799999999999</v>
      </c>
      <c r="FP41">
        <v>1.8609899999999999</v>
      </c>
      <c r="FQ41">
        <v>1.8601300000000001</v>
      </c>
      <c r="FR41">
        <v>1.8618600000000001</v>
      </c>
      <c r="FS41">
        <v>1.8583799999999999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-3.056</v>
      </c>
      <c r="GH41">
        <v>0.1132</v>
      </c>
      <c r="GI41">
        <v>-2.6620400630577619</v>
      </c>
      <c r="GJ41">
        <v>-2.8314441237569559E-3</v>
      </c>
      <c r="GK41">
        <v>1.746196064066972E-6</v>
      </c>
      <c r="GL41">
        <v>-5.0840809965914505E-10</v>
      </c>
      <c r="GM41">
        <v>-0.19967665937034859</v>
      </c>
      <c r="GN41">
        <v>5.1166531179064507E-3</v>
      </c>
      <c r="GO41">
        <v>1.8935886849813399E-4</v>
      </c>
      <c r="GP41">
        <v>-2.4822471333493459E-6</v>
      </c>
      <c r="GQ41">
        <v>4</v>
      </c>
      <c r="GR41">
        <v>2082</v>
      </c>
      <c r="GS41">
        <v>4</v>
      </c>
      <c r="GT41">
        <v>36</v>
      </c>
      <c r="GU41">
        <v>9.8000000000000007</v>
      </c>
      <c r="GV41">
        <v>9.9</v>
      </c>
      <c r="GW41">
        <v>0.65673800000000004</v>
      </c>
      <c r="GX41">
        <v>2.5988799999999999</v>
      </c>
      <c r="GY41">
        <v>2.04834</v>
      </c>
      <c r="GZ41">
        <v>2.6184099999999999</v>
      </c>
      <c r="HA41">
        <v>2.1972700000000001</v>
      </c>
      <c r="HB41">
        <v>2.3303199999999999</v>
      </c>
      <c r="HC41">
        <v>39.692</v>
      </c>
      <c r="HD41">
        <v>15.1915</v>
      </c>
      <c r="HE41">
        <v>18</v>
      </c>
      <c r="HF41">
        <v>408.62900000000002</v>
      </c>
      <c r="HG41">
        <v>742.42499999999995</v>
      </c>
      <c r="HH41">
        <v>30.998200000000001</v>
      </c>
      <c r="HI41">
        <v>34.732100000000003</v>
      </c>
      <c r="HJ41">
        <v>29.999500000000001</v>
      </c>
      <c r="HK41">
        <v>34.749499999999998</v>
      </c>
      <c r="HL41">
        <v>34.758499999999998</v>
      </c>
      <c r="HM41">
        <v>13.1686</v>
      </c>
      <c r="HN41">
        <v>19.999300000000002</v>
      </c>
      <c r="HO41">
        <v>100</v>
      </c>
      <c r="HP41">
        <v>31</v>
      </c>
      <c r="HQ41">
        <v>177.24</v>
      </c>
      <c r="HR41">
        <v>34.148699999999998</v>
      </c>
      <c r="HS41">
        <v>99.103800000000007</v>
      </c>
      <c r="HT41">
        <v>98.168400000000005</v>
      </c>
    </row>
    <row r="42" spans="1:228" x14ac:dyDescent="0.2">
      <c r="A42">
        <v>27</v>
      </c>
      <c r="B42">
        <v>1669666559.5</v>
      </c>
      <c r="C42">
        <v>104</v>
      </c>
      <c r="D42" t="s">
        <v>412</v>
      </c>
      <c r="E42" t="s">
        <v>413</v>
      </c>
      <c r="F42">
        <v>4</v>
      </c>
      <c r="G42">
        <v>1669666557.1875</v>
      </c>
      <c r="H42">
        <f t="shared" si="0"/>
        <v>4.7418059711540079E-3</v>
      </c>
      <c r="I42">
        <f t="shared" si="1"/>
        <v>4.7418059711540081</v>
      </c>
      <c r="J42">
        <f t="shared" si="2"/>
        <v>7.7084246688192959</v>
      </c>
      <c r="K42">
        <f t="shared" si="3"/>
        <v>152.68225000000001</v>
      </c>
      <c r="L42">
        <f t="shared" si="4"/>
        <v>105.82045376033358</v>
      </c>
      <c r="M42">
        <f t="shared" si="5"/>
        <v>10.671674051687004</v>
      </c>
      <c r="N42">
        <f t="shared" si="6"/>
        <v>15.397545064099452</v>
      </c>
      <c r="O42">
        <f t="shared" si="7"/>
        <v>0.294964192240115</v>
      </c>
      <c r="P42">
        <f t="shared" si="8"/>
        <v>3.663211006780954</v>
      </c>
      <c r="Q42">
        <f t="shared" si="9"/>
        <v>0.28237610643135147</v>
      </c>
      <c r="R42">
        <f t="shared" si="10"/>
        <v>0.17757128767293773</v>
      </c>
      <c r="S42">
        <f t="shared" si="11"/>
        <v>226.10514448367661</v>
      </c>
      <c r="T42">
        <f t="shared" si="12"/>
        <v>33.547215062453091</v>
      </c>
      <c r="U42">
        <f t="shared" si="13"/>
        <v>33.690287499999997</v>
      </c>
      <c r="V42">
        <f t="shared" si="14"/>
        <v>5.2513956109518212</v>
      </c>
      <c r="W42">
        <f t="shared" si="15"/>
        <v>70.04482508220525</v>
      </c>
      <c r="X42">
        <f t="shared" si="16"/>
        <v>3.6325122967260577</v>
      </c>
      <c r="Y42">
        <f t="shared" si="17"/>
        <v>5.1859823940782315</v>
      </c>
      <c r="Z42">
        <f t="shared" si="18"/>
        <v>1.6188833142257635</v>
      </c>
      <c r="AA42">
        <f t="shared" si="19"/>
        <v>-209.11364332789174</v>
      </c>
      <c r="AB42">
        <f t="shared" si="20"/>
        <v>-44.242928398451198</v>
      </c>
      <c r="AC42">
        <f t="shared" si="21"/>
        <v>-2.7817450504330492</v>
      </c>
      <c r="AD42">
        <f t="shared" si="22"/>
        <v>-30.033172293099369</v>
      </c>
      <c r="AE42">
        <f t="shared" si="23"/>
        <v>30.42596943311781</v>
      </c>
      <c r="AF42">
        <f t="shared" si="24"/>
        <v>4.6905345749838778</v>
      </c>
      <c r="AG42">
        <f t="shared" si="25"/>
        <v>7.7084246688192959</v>
      </c>
      <c r="AH42">
        <v>171.2114100711336</v>
      </c>
      <c r="AI42">
        <v>161.43566666666661</v>
      </c>
      <c r="AJ42">
        <v>1.6812038635201081</v>
      </c>
      <c r="AK42">
        <v>63.211260208648952</v>
      </c>
      <c r="AL42">
        <f t="shared" si="26"/>
        <v>4.7418059711540081</v>
      </c>
      <c r="AM42">
        <v>34.142519048035147</v>
      </c>
      <c r="AN42">
        <v>36.024944242424233</v>
      </c>
      <c r="AO42">
        <v>2.8918588333115042E-3</v>
      </c>
      <c r="AP42">
        <v>91.751103356154943</v>
      </c>
      <c r="AQ42">
        <v>236</v>
      </c>
      <c r="AR42">
        <v>36</v>
      </c>
      <c r="AS42">
        <f t="shared" si="27"/>
        <v>1</v>
      </c>
      <c r="AT42">
        <f t="shared" si="28"/>
        <v>0</v>
      </c>
      <c r="AU42">
        <f t="shared" si="29"/>
        <v>46955.205144718464</v>
      </c>
      <c r="AV42">
        <f t="shared" si="30"/>
        <v>1199.9537499999999</v>
      </c>
      <c r="AW42">
        <f t="shared" si="31"/>
        <v>1025.8847385925785</v>
      </c>
      <c r="AX42">
        <f t="shared" si="32"/>
        <v>0.85493689952015117</v>
      </c>
      <c r="AY42">
        <f t="shared" si="33"/>
        <v>0.18842821607389171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1669666557.1875</v>
      </c>
      <c r="BF42">
        <v>152.68225000000001</v>
      </c>
      <c r="BG42">
        <v>165.61712499999999</v>
      </c>
      <c r="BH42">
        <v>36.020037500000001</v>
      </c>
      <c r="BI42">
        <v>34.142000000000003</v>
      </c>
      <c r="BJ42">
        <v>155.74475000000001</v>
      </c>
      <c r="BK42">
        <v>35.906775000000003</v>
      </c>
      <c r="BL42">
        <v>650.05462499999999</v>
      </c>
      <c r="BM42">
        <v>100.746875</v>
      </c>
      <c r="BN42">
        <v>0.1001132</v>
      </c>
      <c r="BO42">
        <v>33.466262499999999</v>
      </c>
      <c r="BP42">
        <v>33.690287499999997</v>
      </c>
      <c r="BQ42">
        <v>999.9</v>
      </c>
      <c r="BR42">
        <v>0</v>
      </c>
      <c r="BS42">
        <v>0</v>
      </c>
      <c r="BT42">
        <v>8977.2674999999999</v>
      </c>
      <c r="BU42">
        <v>0</v>
      </c>
      <c r="BV42">
        <v>86.002925000000005</v>
      </c>
      <c r="BW42">
        <v>-12.934749999999999</v>
      </c>
      <c r="BX42">
        <v>158.38749999999999</v>
      </c>
      <c r="BY42">
        <v>171.471125</v>
      </c>
      <c r="BZ42">
        <v>1.8780399999999999</v>
      </c>
      <c r="CA42">
        <v>165.61712499999999</v>
      </c>
      <c r="CB42">
        <v>34.142000000000003</v>
      </c>
      <c r="CC42">
        <v>3.6288987499999998</v>
      </c>
      <c r="CD42">
        <v>3.4396925</v>
      </c>
      <c r="CE42">
        <v>27.235175000000002</v>
      </c>
      <c r="CF42">
        <v>26.324987499999999</v>
      </c>
      <c r="CG42">
        <v>1199.9537499999999</v>
      </c>
      <c r="CH42">
        <v>0.50002112499999996</v>
      </c>
      <c r="CI42">
        <v>0.49997887499999999</v>
      </c>
      <c r="CJ42">
        <v>0</v>
      </c>
      <c r="CK42">
        <v>770.38537500000007</v>
      </c>
      <c r="CL42">
        <v>4.9990899999999998</v>
      </c>
      <c r="CM42">
        <v>8103.0162500000006</v>
      </c>
      <c r="CN42">
        <v>9557.557499999999</v>
      </c>
      <c r="CO42">
        <v>44.561999999999998</v>
      </c>
      <c r="CP42">
        <v>46.734250000000003</v>
      </c>
      <c r="CQ42">
        <v>45.375</v>
      </c>
      <c r="CR42">
        <v>45.686999999999998</v>
      </c>
      <c r="CS42">
        <v>45.875</v>
      </c>
      <c r="CT42">
        <v>597.50125000000003</v>
      </c>
      <c r="CU42">
        <v>597.4525000000001</v>
      </c>
      <c r="CV42">
        <v>0</v>
      </c>
      <c r="CW42">
        <v>1669666574.8</v>
      </c>
      <c r="CX42">
        <v>0</v>
      </c>
      <c r="CY42">
        <v>1669665965.5999999</v>
      </c>
      <c r="CZ42" t="s">
        <v>356</v>
      </c>
      <c r="DA42">
        <v>1669665965.5999999</v>
      </c>
      <c r="DB42">
        <v>1669665963.5999999</v>
      </c>
      <c r="DC42">
        <v>15</v>
      </c>
      <c r="DD42">
        <v>-5.5E-2</v>
      </c>
      <c r="DE42">
        <v>-1.2999999999999999E-2</v>
      </c>
      <c r="DF42">
        <v>-3.5779999999999998</v>
      </c>
      <c r="DG42">
        <v>0.11</v>
      </c>
      <c r="DH42">
        <v>415</v>
      </c>
      <c r="DI42">
        <v>36</v>
      </c>
      <c r="DJ42">
        <v>0.19</v>
      </c>
      <c r="DK42">
        <v>0.09</v>
      </c>
      <c r="DL42">
        <v>-12.5120925</v>
      </c>
      <c r="DM42">
        <v>-2.75184878048776</v>
      </c>
      <c r="DN42">
        <v>0.27207923330116551</v>
      </c>
      <c r="DO42">
        <v>0</v>
      </c>
      <c r="DP42">
        <v>1.83422825</v>
      </c>
      <c r="DQ42">
        <v>0.30060168855534292</v>
      </c>
      <c r="DR42">
        <v>3.0225386257871051E-2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385</v>
      </c>
      <c r="EA42">
        <v>3.2951700000000002</v>
      </c>
      <c r="EB42">
        <v>2.6250100000000001</v>
      </c>
      <c r="EC42">
        <v>4.4702600000000002E-2</v>
      </c>
      <c r="ED42">
        <v>4.68113E-2</v>
      </c>
      <c r="EE42">
        <v>0.14399100000000001</v>
      </c>
      <c r="EF42">
        <v>0.13722699999999999</v>
      </c>
      <c r="EG42">
        <v>28875.5</v>
      </c>
      <c r="EH42">
        <v>29326.6</v>
      </c>
      <c r="EI42">
        <v>28126.799999999999</v>
      </c>
      <c r="EJ42">
        <v>29620.5</v>
      </c>
      <c r="EK42">
        <v>33118.800000000003</v>
      </c>
      <c r="EL42">
        <v>35466.1</v>
      </c>
      <c r="EM42">
        <v>39696.199999999997</v>
      </c>
      <c r="EN42">
        <v>42331.3</v>
      </c>
      <c r="EO42">
        <v>1.7765500000000001</v>
      </c>
      <c r="EP42">
        <v>2.1580300000000001</v>
      </c>
      <c r="EQ42">
        <v>0.117328</v>
      </c>
      <c r="ER42">
        <v>0</v>
      </c>
      <c r="ES42">
        <v>31.789000000000001</v>
      </c>
      <c r="ET42">
        <v>999.9</v>
      </c>
      <c r="EU42">
        <v>72.599999999999994</v>
      </c>
      <c r="EV42">
        <v>34.9</v>
      </c>
      <c r="EW42">
        <v>40.472799999999999</v>
      </c>
      <c r="EX42">
        <v>57.098500000000001</v>
      </c>
      <c r="EY42">
        <v>-2.4959899999999999</v>
      </c>
      <c r="EZ42">
        <v>2</v>
      </c>
      <c r="FA42">
        <v>0.58687800000000001</v>
      </c>
      <c r="FB42">
        <v>0.72824599999999995</v>
      </c>
      <c r="FC42">
        <v>20.270700000000001</v>
      </c>
      <c r="FD42">
        <v>5.2159399999999998</v>
      </c>
      <c r="FE42">
        <v>12.0068</v>
      </c>
      <c r="FF42">
        <v>4.9857500000000003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1.8658300000000001</v>
      </c>
      <c r="FM42">
        <v>1.8621799999999999</v>
      </c>
      <c r="FN42">
        <v>1.86419</v>
      </c>
      <c r="FO42">
        <v>1.8602700000000001</v>
      </c>
      <c r="FP42">
        <v>1.8609899999999999</v>
      </c>
      <c r="FQ42">
        <v>1.86015</v>
      </c>
      <c r="FR42">
        <v>1.8618699999999999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-3.0710000000000002</v>
      </c>
      <c r="GH42">
        <v>0.1134</v>
      </c>
      <c r="GI42">
        <v>-2.6620400630577619</v>
      </c>
      <c r="GJ42">
        <v>-2.8314441237569559E-3</v>
      </c>
      <c r="GK42">
        <v>1.746196064066972E-6</v>
      </c>
      <c r="GL42">
        <v>-5.0840809965914505E-10</v>
      </c>
      <c r="GM42">
        <v>-0.19967665937034859</v>
      </c>
      <c r="GN42">
        <v>5.1166531179064507E-3</v>
      </c>
      <c r="GO42">
        <v>1.8935886849813399E-4</v>
      </c>
      <c r="GP42">
        <v>-2.4822471333493459E-6</v>
      </c>
      <c r="GQ42">
        <v>4</v>
      </c>
      <c r="GR42">
        <v>2082</v>
      </c>
      <c r="GS42">
        <v>4</v>
      </c>
      <c r="GT42">
        <v>36</v>
      </c>
      <c r="GU42">
        <v>9.9</v>
      </c>
      <c r="GV42">
        <v>9.9</v>
      </c>
      <c r="GW42">
        <v>0.67749000000000004</v>
      </c>
      <c r="GX42">
        <v>2.5988799999999999</v>
      </c>
      <c r="GY42">
        <v>2.04834</v>
      </c>
      <c r="GZ42">
        <v>2.6184099999999999</v>
      </c>
      <c r="HA42">
        <v>2.1972700000000001</v>
      </c>
      <c r="HB42">
        <v>2.34497</v>
      </c>
      <c r="HC42">
        <v>39.717100000000002</v>
      </c>
      <c r="HD42">
        <v>15.1915</v>
      </c>
      <c r="HE42">
        <v>18</v>
      </c>
      <c r="HF42">
        <v>409.60399999999998</v>
      </c>
      <c r="HG42">
        <v>742.697</v>
      </c>
      <c r="HH42">
        <v>30.998200000000001</v>
      </c>
      <c r="HI42">
        <v>34.7258</v>
      </c>
      <c r="HJ42">
        <v>29.999500000000001</v>
      </c>
      <c r="HK42">
        <v>34.744700000000002</v>
      </c>
      <c r="HL42">
        <v>34.752899999999997</v>
      </c>
      <c r="HM42">
        <v>13.5722</v>
      </c>
      <c r="HN42">
        <v>19.999300000000002</v>
      </c>
      <c r="HO42">
        <v>100</v>
      </c>
      <c r="HP42">
        <v>31</v>
      </c>
      <c r="HQ42">
        <v>183.923</v>
      </c>
      <c r="HR42">
        <v>34.148699999999998</v>
      </c>
      <c r="HS42">
        <v>99.1023</v>
      </c>
      <c r="HT42">
        <v>98.168899999999994</v>
      </c>
    </row>
    <row r="43" spans="1:228" x14ac:dyDescent="0.2">
      <c r="A43">
        <v>28</v>
      </c>
      <c r="B43">
        <v>1669666563.5</v>
      </c>
      <c r="C43">
        <v>108</v>
      </c>
      <c r="D43" t="s">
        <v>414</v>
      </c>
      <c r="E43" t="s">
        <v>415</v>
      </c>
      <c r="F43">
        <v>4</v>
      </c>
      <c r="G43">
        <v>1669666561.5</v>
      </c>
      <c r="H43">
        <f t="shared" si="0"/>
        <v>4.7557270266264263E-3</v>
      </c>
      <c r="I43">
        <f t="shared" si="1"/>
        <v>4.7557270266264267</v>
      </c>
      <c r="J43">
        <f t="shared" si="2"/>
        <v>8.2438401919354849</v>
      </c>
      <c r="K43">
        <f t="shared" si="3"/>
        <v>159.64742857142861</v>
      </c>
      <c r="L43">
        <f t="shared" si="4"/>
        <v>109.77557903136335</v>
      </c>
      <c r="M43">
        <f t="shared" si="5"/>
        <v>11.070764238548771</v>
      </c>
      <c r="N43">
        <f t="shared" si="6"/>
        <v>16.100293513367685</v>
      </c>
      <c r="O43">
        <f t="shared" si="7"/>
        <v>0.29594466589712215</v>
      </c>
      <c r="P43">
        <f t="shared" si="8"/>
        <v>3.666899681538462</v>
      </c>
      <c r="Q43">
        <f t="shared" si="9"/>
        <v>0.28328684578339752</v>
      </c>
      <c r="R43">
        <f t="shared" si="10"/>
        <v>0.17814641753407978</v>
      </c>
      <c r="S43">
        <f t="shared" si="11"/>
        <v>226.11451594662313</v>
      </c>
      <c r="T43">
        <f t="shared" si="12"/>
        <v>33.549369619385828</v>
      </c>
      <c r="U43">
        <f t="shared" si="13"/>
        <v>33.693542857142859</v>
      </c>
      <c r="V43">
        <f t="shared" si="14"/>
        <v>5.2523514101620661</v>
      </c>
      <c r="W43">
        <f t="shared" si="15"/>
        <v>70.051929999179563</v>
      </c>
      <c r="X43">
        <f t="shared" si="16"/>
        <v>3.6339202042523779</v>
      </c>
      <c r="Y43">
        <f t="shared" si="17"/>
        <v>5.1874662186965264</v>
      </c>
      <c r="Z43">
        <f t="shared" si="18"/>
        <v>1.6184312059096881</v>
      </c>
      <c r="AA43">
        <f t="shared" si="19"/>
        <v>-209.72756187422539</v>
      </c>
      <c r="AB43">
        <f t="shared" si="20"/>
        <v>-43.921046526498436</v>
      </c>
      <c r="AC43">
        <f t="shared" si="21"/>
        <v>-2.7588419275675475</v>
      </c>
      <c r="AD43">
        <f t="shared" si="22"/>
        <v>-30.292934381668239</v>
      </c>
      <c r="AE43">
        <f t="shared" si="23"/>
        <v>30.97083029742705</v>
      </c>
      <c r="AF43">
        <f t="shared" si="24"/>
        <v>4.7274348968564057</v>
      </c>
      <c r="AG43">
        <f t="shared" si="25"/>
        <v>8.2438401919354849</v>
      </c>
      <c r="AH43">
        <v>178.139551859893</v>
      </c>
      <c r="AI43">
        <v>168.13726060606061</v>
      </c>
      <c r="AJ43">
        <v>1.679821509157325</v>
      </c>
      <c r="AK43">
        <v>63.211260208648952</v>
      </c>
      <c r="AL43">
        <f t="shared" si="26"/>
        <v>4.7557270266264267</v>
      </c>
      <c r="AM43">
        <v>34.139663089342328</v>
      </c>
      <c r="AN43">
        <v>36.038408484848503</v>
      </c>
      <c r="AO43">
        <v>1.014446296758923E-3</v>
      </c>
      <c r="AP43">
        <v>91.751103356154943</v>
      </c>
      <c r="AQ43">
        <v>236</v>
      </c>
      <c r="AR43">
        <v>36</v>
      </c>
      <c r="AS43">
        <f t="shared" si="27"/>
        <v>1</v>
      </c>
      <c r="AT43">
        <f t="shared" si="28"/>
        <v>0</v>
      </c>
      <c r="AU43">
        <f t="shared" si="29"/>
        <v>47020.17567690531</v>
      </c>
      <c r="AV43">
        <f t="shared" si="30"/>
        <v>1200.012857142857</v>
      </c>
      <c r="AW43">
        <f t="shared" si="31"/>
        <v>1025.9343564490273</v>
      </c>
      <c r="AX43">
        <f t="shared" si="32"/>
        <v>0.85493613701081683</v>
      </c>
      <c r="AY43">
        <f t="shared" si="33"/>
        <v>0.18842674443087659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1669666561.5</v>
      </c>
      <c r="BF43">
        <v>159.64742857142861</v>
      </c>
      <c r="BG43">
        <v>172.8267142857143</v>
      </c>
      <c r="BH43">
        <v>36.033257142857153</v>
      </c>
      <c r="BI43">
        <v>34.140171428571428</v>
      </c>
      <c r="BJ43">
        <v>162.72614285714289</v>
      </c>
      <c r="BK43">
        <v>35.919871428571433</v>
      </c>
      <c r="BL43">
        <v>649.95171428571427</v>
      </c>
      <c r="BM43">
        <v>100.7491428571429</v>
      </c>
      <c r="BN43">
        <v>9.9919714285714292E-2</v>
      </c>
      <c r="BO43">
        <v>33.47137142857143</v>
      </c>
      <c r="BP43">
        <v>33.693542857142859</v>
      </c>
      <c r="BQ43">
        <v>999.89999999999986</v>
      </c>
      <c r="BR43">
        <v>0</v>
      </c>
      <c r="BS43">
        <v>0</v>
      </c>
      <c r="BT43">
        <v>8989.8214285714294</v>
      </c>
      <c r="BU43">
        <v>0</v>
      </c>
      <c r="BV43">
        <v>62.106400000000001</v>
      </c>
      <c r="BW43">
        <v>-13.179257142857139</v>
      </c>
      <c r="BX43">
        <v>165.6151428571429</v>
      </c>
      <c r="BY43">
        <v>178.93557142857139</v>
      </c>
      <c r="BZ43">
        <v>1.893068571428572</v>
      </c>
      <c r="CA43">
        <v>172.8267142857143</v>
      </c>
      <c r="CB43">
        <v>34.140171428571428</v>
      </c>
      <c r="CC43">
        <v>3.6303142857142849</v>
      </c>
      <c r="CD43">
        <v>3.4395914285714291</v>
      </c>
      <c r="CE43">
        <v>27.24184285714286</v>
      </c>
      <c r="CF43">
        <v>26.324485714285711</v>
      </c>
      <c r="CG43">
        <v>1200.012857142857</v>
      </c>
      <c r="CH43">
        <v>0.50004685714285713</v>
      </c>
      <c r="CI43">
        <v>0.49995314285714282</v>
      </c>
      <c r="CJ43">
        <v>0</v>
      </c>
      <c r="CK43">
        <v>769.64028571428571</v>
      </c>
      <c r="CL43">
        <v>4.9990899999999998</v>
      </c>
      <c r="CM43">
        <v>8116.2100000000009</v>
      </c>
      <c r="CN43">
        <v>9558.1257142857157</v>
      </c>
      <c r="CO43">
        <v>44.561999999999998</v>
      </c>
      <c r="CP43">
        <v>46.696000000000012</v>
      </c>
      <c r="CQ43">
        <v>45.375</v>
      </c>
      <c r="CR43">
        <v>45.686999999999998</v>
      </c>
      <c r="CS43">
        <v>45.875</v>
      </c>
      <c r="CT43">
        <v>597.56142857142856</v>
      </c>
      <c r="CU43">
        <v>597.45142857142855</v>
      </c>
      <c r="CV43">
        <v>0</v>
      </c>
      <c r="CW43">
        <v>1669666579</v>
      </c>
      <c r="CX43">
        <v>0</v>
      </c>
      <c r="CY43">
        <v>1669665965.5999999</v>
      </c>
      <c r="CZ43" t="s">
        <v>356</v>
      </c>
      <c r="DA43">
        <v>1669665965.5999999</v>
      </c>
      <c r="DB43">
        <v>1669665963.5999999</v>
      </c>
      <c r="DC43">
        <v>15</v>
      </c>
      <c r="DD43">
        <v>-5.5E-2</v>
      </c>
      <c r="DE43">
        <v>-1.2999999999999999E-2</v>
      </c>
      <c r="DF43">
        <v>-3.5779999999999998</v>
      </c>
      <c r="DG43">
        <v>0.11</v>
      </c>
      <c r="DH43">
        <v>415</v>
      </c>
      <c r="DI43">
        <v>36</v>
      </c>
      <c r="DJ43">
        <v>0.19</v>
      </c>
      <c r="DK43">
        <v>0.09</v>
      </c>
      <c r="DL43">
        <v>-12.697839999999999</v>
      </c>
      <c r="DM43">
        <v>-3.074350469043138</v>
      </c>
      <c r="DN43">
        <v>0.29772452351124862</v>
      </c>
      <c r="DO43">
        <v>0</v>
      </c>
      <c r="DP43">
        <v>1.85278075</v>
      </c>
      <c r="DQ43">
        <v>0.30028851782364008</v>
      </c>
      <c r="DR43">
        <v>2.9235470869091541E-2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385</v>
      </c>
      <c r="EA43">
        <v>3.29521</v>
      </c>
      <c r="EB43">
        <v>2.6252300000000002</v>
      </c>
      <c r="EC43">
        <v>4.6364500000000003E-2</v>
      </c>
      <c r="ED43">
        <v>4.8492599999999997E-2</v>
      </c>
      <c r="EE43">
        <v>0.14402699999999999</v>
      </c>
      <c r="EF43">
        <v>0.13723399999999999</v>
      </c>
      <c r="EG43">
        <v>28826.400000000001</v>
      </c>
      <c r="EH43">
        <v>29275.1</v>
      </c>
      <c r="EI43">
        <v>28127.8</v>
      </c>
      <c r="EJ43">
        <v>29620.7</v>
      </c>
      <c r="EK43">
        <v>33119</v>
      </c>
      <c r="EL43">
        <v>35465.9</v>
      </c>
      <c r="EM43">
        <v>39697.9</v>
      </c>
      <c r="EN43">
        <v>42331.199999999997</v>
      </c>
      <c r="EO43">
        <v>1.7766500000000001</v>
      </c>
      <c r="EP43">
        <v>2.1579700000000002</v>
      </c>
      <c r="EQ43">
        <v>0.11749900000000001</v>
      </c>
      <c r="ER43">
        <v>0</v>
      </c>
      <c r="ES43">
        <v>31.792400000000001</v>
      </c>
      <c r="ET43">
        <v>999.9</v>
      </c>
      <c r="EU43">
        <v>72.599999999999994</v>
      </c>
      <c r="EV43">
        <v>34.9</v>
      </c>
      <c r="EW43">
        <v>40.476500000000001</v>
      </c>
      <c r="EX43">
        <v>57.518500000000003</v>
      </c>
      <c r="EY43">
        <v>-2.5</v>
      </c>
      <c r="EZ43">
        <v>2</v>
      </c>
      <c r="FA43">
        <v>0.58650100000000005</v>
      </c>
      <c r="FB43">
        <v>0.72438199999999997</v>
      </c>
      <c r="FC43">
        <v>20.270800000000001</v>
      </c>
      <c r="FD43">
        <v>5.2159399999999998</v>
      </c>
      <c r="FE43">
        <v>12.007400000000001</v>
      </c>
      <c r="FF43">
        <v>4.9856499999999997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1.8642099999999999</v>
      </c>
      <c r="FO43">
        <v>1.86032</v>
      </c>
      <c r="FP43">
        <v>1.8609899999999999</v>
      </c>
      <c r="FQ43">
        <v>1.8601399999999999</v>
      </c>
      <c r="FR43">
        <v>1.8618600000000001</v>
      </c>
      <c r="FS43">
        <v>1.8583799999999999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-3.0859999999999999</v>
      </c>
      <c r="GH43">
        <v>0.1134</v>
      </c>
      <c r="GI43">
        <v>-2.6620400630577619</v>
      </c>
      <c r="GJ43">
        <v>-2.8314441237569559E-3</v>
      </c>
      <c r="GK43">
        <v>1.746196064066972E-6</v>
      </c>
      <c r="GL43">
        <v>-5.0840809965914505E-10</v>
      </c>
      <c r="GM43">
        <v>-0.19967665937034859</v>
      </c>
      <c r="GN43">
        <v>5.1166531179064507E-3</v>
      </c>
      <c r="GO43">
        <v>1.8935886849813399E-4</v>
      </c>
      <c r="GP43">
        <v>-2.4822471333493459E-6</v>
      </c>
      <c r="GQ43">
        <v>4</v>
      </c>
      <c r="GR43">
        <v>2082</v>
      </c>
      <c r="GS43">
        <v>4</v>
      </c>
      <c r="GT43">
        <v>36</v>
      </c>
      <c r="GU43">
        <v>10</v>
      </c>
      <c r="GV43">
        <v>10</v>
      </c>
      <c r="GW43">
        <v>0.697021</v>
      </c>
      <c r="GX43">
        <v>2.6037599999999999</v>
      </c>
      <c r="GY43">
        <v>2.04834</v>
      </c>
      <c r="GZ43">
        <v>2.6184099999999999</v>
      </c>
      <c r="HA43">
        <v>2.1972700000000001</v>
      </c>
      <c r="HB43">
        <v>2.3095699999999999</v>
      </c>
      <c r="HC43">
        <v>39.692</v>
      </c>
      <c r="HD43">
        <v>15.156499999999999</v>
      </c>
      <c r="HE43">
        <v>18</v>
      </c>
      <c r="HF43">
        <v>409.62099999999998</v>
      </c>
      <c r="HG43">
        <v>742.572</v>
      </c>
      <c r="HH43">
        <v>30.9986</v>
      </c>
      <c r="HI43">
        <v>34.7194</v>
      </c>
      <c r="HJ43">
        <v>29.999500000000001</v>
      </c>
      <c r="HK43">
        <v>34.738399999999999</v>
      </c>
      <c r="HL43">
        <v>34.746600000000001</v>
      </c>
      <c r="HM43">
        <v>13.973699999999999</v>
      </c>
      <c r="HN43">
        <v>19.999300000000002</v>
      </c>
      <c r="HO43">
        <v>100</v>
      </c>
      <c r="HP43">
        <v>31</v>
      </c>
      <c r="HQ43">
        <v>190.60499999999999</v>
      </c>
      <c r="HR43">
        <v>34.148699999999998</v>
      </c>
      <c r="HS43">
        <v>99.106300000000005</v>
      </c>
      <c r="HT43">
        <v>98.169200000000004</v>
      </c>
    </row>
    <row r="44" spans="1:228" x14ac:dyDescent="0.2">
      <c r="A44">
        <v>29</v>
      </c>
      <c r="B44">
        <v>1669666567.5</v>
      </c>
      <c r="C44">
        <v>112</v>
      </c>
      <c r="D44" t="s">
        <v>416</v>
      </c>
      <c r="E44" t="s">
        <v>417</v>
      </c>
      <c r="F44">
        <v>4</v>
      </c>
      <c r="G44">
        <v>1669666565.1875</v>
      </c>
      <c r="H44">
        <f t="shared" si="0"/>
        <v>4.7491461671619814E-3</v>
      </c>
      <c r="I44">
        <f t="shared" si="1"/>
        <v>4.7491461671619817</v>
      </c>
      <c r="J44">
        <f t="shared" si="2"/>
        <v>8.5610396612066832</v>
      </c>
      <c r="K44">
        <f t="shared" si="3"/>
        <v>165.67224999999999</v>
      </c>
      <c r="L44">
        <f t="shared" si="4"/>
        <v>113.78816377227986</v>
      </c>
      <c r="M44">
        <f t="shared" si="5"/>
        <v>11.475468858543884</v>
      </c>
      <c r="N44">
        <f t="shared" si="6"/>
        <v>16.70794819577749</v>
      </c>
      <c r="O44">
        <f t="shared" si="7"/>
        <v>0.29534496940161026</v>
      </c>
      <c r="P44">
        <f t="shared" si="8"/>
        <v>3.663839810344804</v>
      </c>
      <c r="Q44">
        <f t="shared" si="9"/>
        <v>0.28272717587760804</v>
      </c>
      <c r="R44">
        <f t="shared" si="10"/>
        <v>0.17779322155139535</v>
      </c>
      <c r="S44">
        <f t="shared" si="11"/>
        <v>226.11261785719938</v>
      </c>
      <c r="T44">
        <f t="shared" si="12"/>
        <v>33.550932882338913</v>
      </c>
      <c r="U44">
        <f t="shared" si="13"/>
        <v>33.699362499999992</v>
      </c>
      <c r="V44">
        <f t="shared" si="14"/>
        <v>5.2540604814443173</v>
      </c>
      <c r="W44">
        <f t="shared" si="15"/>
        <v>70.066158866124823</v>
      </c>
      <c r="X44">
        <f t="shared" si="16"/>
        <v>3.634684489339103</v>
      </c>
      <c r="Y44">
        <f t="shared" si="17"/>
        <v>5.1875035654286155</v>
      </c>
      <c r="Z44">
        <f t="shared" si="18"/>
        <v>1.6193759921052142</v>
      </c>
      <c r="AA44">
        <f t="shared" si="19"/>
        <v>-209.43734597184337</v>
      </c>
      <c r="AB44">
        <f t="shared" si="20"/>
        <v>-45.008524784876258</v>
      </c>
      <c r="AC44">
        <f t="shared" si="21"/>
        <v>-2.8295938957113704</v>
      </c>
      <c r="AD44">
        <f t="shared" si="22"/>
        <v>-31.16284679523163</v>
      </c>
      <c r="AE44">
        <f t="shared" si="23"/>
        <v>31.42298194707125</v>
      </c>
      <c r="AF44">
        <f t="shared" si="24"/>
        <v>4.7383900845114706</v>
      </c>
      <c r="AG44">
        <f t="shared" si="25"/>
        <v>8.5610396612066832</v>
      </c>
      <c r="AH44">
        <v>185.1337906191342</v>
      </c>
      <c r="AI44">
        <v>174.93795151515141</v>
      </c>
      <c r="AJ44">
        <v>1.694914572382535</v>
      </c>
      <c r="AK44">
        <v>63.211260208648952</v>
      </c>
      <c r="AL44">
        <f t="shared" si="26"/>
        <v>4.7491461671619817</v>
      </c>
      <c r="AM44">
        <v>34.142885863422848</v>
      </c>
      <c r="AN44">
        <v>36.043693333333337</v>
      </c>
      <c r="AO44">
        <v>1.3999480900880551E-4</v>
      </c>
      <c r="AP44">
        <v>91.751103356154943</v>
      </c>
      <c r="AQ44">
        <v>235</v>
      </c>
      <c r="AR44">
        <v>36</v>
      </c>
      <c r="AS44">
        <f t="shared" si="27"/>
        <v>1</v>
      </c>
      <c r="AT44">
        <f t="shared" si="28"/>
        <v>0</v>
      </c>
      <c r="AU44">
        <f t="shared" si="29"/>
        <v>46965.625163759985</v>
      </c>
      <c r="AV44">
        <f t="shared" si="30"/>
        <v>1200.0037500000001</v>
      </c>
      <c r="AW44">
        <f t="shared" si="31"/>
        <v>1025.9264760918131</v>
      </c>
      <c r="AX44">
        <f t="shared" si="32"/>
        <v>0.85493605840132836</v>
      </c>
      <c r="AY44">
        <f t="shared" si="33"/>
        <v>0.18842659271456391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1669666565.1875</v>
      </c>
      <c r="BF44">
        <v>165.67224999999999</v>
      </c>
      <c r="BG44">
        <v>179.05074999999999</v>
      </c>
      <c r="BH44">
        <v>36.040712499999998</v>
      </c>
      <c r="BI44">
        <v>34.143424999999993</v>
      </c>
      <c r="BJ44">
        <v>168.76499999999999</v>
      </c>
      <c r="BK44">
        <v>35.927262499999998</v>
      </c>
      <c r="BL44">
        <v>650.01012500000002</v>
      </c>
      <c r="BM44">
        <v>100.749375</v>
      </c>
      <c r="BN44">
        <v>0.10003216249999999</v>
      </c>
      <c r="BO44">
        <v>33.471500000000013</v>
      </c>
      <c r="BP44">
        <v>33.699362499999992</v>
      </c>
      <c r="BQ44">
        <v>999.9</v>
      </c>
      <c r="BR44">
        <v>0</v>
      </c>
      <c r="BS44">
        <v>0</v>
      </c>
      <c r="BT44">
        <v>8979.21875</v>
      </c>
      <c r="BU44">
        <v>0</v>
      </c>
      <c r="BV44">
        <v>48.331787499999997</v>
      </c>
      <c r="BW44">
        <v>-13.3782625</v>
      </c>
      <c r="BX44">
        <v>171.8665</v>
      </c>
      <c r="BY44">
        <v>185.38012499999999</v>
      </c>
      <c r="BZ44">
        <v>1.8972962499999999</v>
      </c>
      <c r="CA44">
        <v>179.05074999999999</v>
      </c>
      <c r="CB44">
        <v>34.143424999999993</v>
      </c>
      <c r="CC44">
        <v>3.6310699999999998</v>
      </c>
      <c r="CD44">
        <v>3.4399212499999998</v>
      </c>
      <c r="CE44">
        <v>27.2454</v>
      </c>
      <c r="CF44">
        <v>26.3261</v>
      </c>
      <c r="CG44">
        <v>1200.0037500000001</v>
      </c>
      <c r="CH44">
        <v>0.50004899999999997</v>
      </c>
      <c r="CI44">
        <v>0.49995099999999998</v>
      </c>
      <c r="CJ44">
        <v>0</v>
      </c>
      <c r="CK44">
        <v>768.79987499999993</v>
      </c>
      <c r="CL44">
        <v>4.9990899999999998</v>
      </c>
      <c r="CM44">
        <v>8112.7924999999996</v>
      </c>
      <c r="CN44">
        <v>9558.0462499999994</v>
      </c>
      <c r="CO44">
        <v>44.561999999999998</v>
      </c>
      <c r="CP44">
        <v>46.686999999999998</v>
      </c>
      <c r="CQ44">
        <v>45.375</v>
      </c>
      <c r="CR44">
        <v>45.686999999999998</v>
      </c>
      <c r="CS44">
        <v>45.875</v>
      </c>
      <c r="CT44">
        <v>597.55999999999995</v>
      </c>
      <c r="CU44">
        <v>597.44375000000014</v>
      </c>
      <c r="CV44">
        <v>0</v>
      </c>
      <c r="CW44">
        <v>1669666582.5999999</v>
      </c>
      <c r="CX44">
        <v>0</v>
      </c>
      <c r="CY44">
        <v>1669665965.5999999</v>
      </c>
      <c r="CZ44" t="s">
        <v>356</v>
      </c>
      <c r="DA44">
        <v>1669665965.5999999</v>
      </c>
      <c r="DB44">
        <v>1669665963.5999999</v>
      </c>
      <c r="DC44">
        <v>15</v>
      </c>
      <c r="DD44">
        <v>-5.5E-2</v>
      </c>
      <c r="DE44">
        <v>-1.2999999999999999E-2</v>
      </c>
      <c r="DF44">
        <v>-3.5779999999999998</v>
      </c>
      <c r="DG44">
        <v>0.11</v>
      </c>
      <c r="DH44">
        <v>415</v>
      </c>
      <c r="DI44">
        <v>36</v>
      </c>
      <c r="DJ44">
        <v>0.19</v>
      </c>
      <c r="DK44">
        <v>0.09</v>
      </c>
      <c r="DL44">
        <v>-12.9130275</v>
      </c>
      <c r="DM44">
        <v>-2.971320450281405</v>
      </c>
      <c r="DN44">
        <v>0.28693165474333793</v>
      </c>
      <c r="DO44">
        <v>0</v>
      </c>
      <c r="DP44">
        <v>1.8705265</v>
      </c>
      <c r="DQ44">
        <v>0.22902011257035301</v>
      </c>
      <c r="DR44">
        <v>2.2420907157160261E-2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385</v>
      </c>
      <c r="EA44">
        <v>3.2951299999999999</v>
      </c>
      <c r="EB44">
        <v>2.6252800000000001</v>
      </c>
      <c r="EC44">
        <v>4.8031699999999997E-2</v>
      </c>
      <c r="ED44">
        <v>5.0168600000000001E-2</v>
      </c>
      <c r="EE44">
        <v>0.14404600000000001</v>
      </c>
      <c r="EF44">
        <v>0.13724500000000001</v>
      </c>
      <c r="EG44">
        <v>28775.9</v>
      </c>
      <c r="EH44">
        <v>29224</v>
      </c>
      <c r="EI44">
        <v>28127.7</v>
      </c>
      <c r="EJ44">
        <v>29621.1</v>
      </c>
      <c r="EK44">
        <v>33118.300000000003</v>
      </c>
      <c r="EL44">
        <v>35466.1</v>
      </c>
      <c r="EM44">
        <v>39697.800000000003</v>
      </c>
      <c r="EN44">
        <v>42331.7</v>
      </c>
      <c r="EO44">
        <v>1.77915</v>
      </c>
      <c r="EP44">
        <v>2.1581999999999999</v>
      </c>
      <c r="EQ44">
        <v>0.11754000000000001</v>
      </c>
      <c r="ER44">
        <v>0</v>
      </c>
      <c r="ES44">
        <v>31.795999999999999</v>
      </c>
      <c r="ET44">
        <v>999.9</v>
      </c>
      <c r="EU44">
        <v>72.599999999999994</v>
      </c>
      <c r="EV44">
        <v>34.9</v>
      </c>
      <c r="EW44">
        <v>40.479100000000003</v>
      </c>
      <c r="EX44">
        <v>57.488500000000002</v>
      </c>
      <c r="EY44">
        <v>-2.38381</v>
      </c>
      <c r="EZ44">
        <v>2</v>
      </c>
      <c r="FA44">
        <v>0.58589199999999997</v>
      </c>
      <c r="FB44">
        <v>0.72275900000000004</v>
      </c>
      <c r="FC44">
        <v>20.270800000000001</v>
      </c>
      <c r="FD44">
        <v>5.2159399999999998</v>
      </c>
      <c r="FE44">
        <v>12.0085</v>
      </c>
      <c r="FF44">
        <v>4.9856999999999996</v>
      </c>
      <c r="FG44">
        <v>3.2844799999999998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1.86422</v>
      </c>
      <c r="FO44">
        <v>1.8603099999999999</v>
      </c>
      <c r="FP44">
        <v>1.8610100000000001</v>
      </c>
      <c r="FQ44">
        <v>1.8601700000000001</v>
      </c>
      <c r="FR44">
        <v>1.86188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-3.101</v>
      </c>
      <c r="GH44">
        <v>0.1135</v>
      </c>
      <c r="GI44">
        <v>-2.6620400630577619</v>
      </c>
      <c r="GJ44">
        <v>-2.8314441237569559E-3</v>
      </c>
      <c r="GK44">
        <v>1.746196064066972E-6</v>
      </c>
      <c r="GL44">
        <v>-5.0840809965914505E-10</v>
      </c>
      <c r="GM44">
        <v>-0.19967665937034859</v>
      </c>
      <c r="GN44">
        <v>5.1166531179064507E-3</v>
      </c>
      <c r="GO44">
        <v>1.8935886849813399E-4</v>
      </c>
      <c r="GP44">
        <v>-2.4822471333493459E-6</v>
      </c>
      <c r="GQ44">
        <v>4</v>
      </c>
      <c r="GR44">
        <v>2082</v>
      </c>
      <c r="GS44">
        <v>4</v>
      </c>
      <c r="GT44">
        <v>36</v>
      </c>
      <c r="GU44">
        <v>10</v>
      </c>
      <c r="GV44">
        <v>10.1</v>
      </c>
      <c r="GW44">
        <v>0.71777299999999999</v>
      </c>
      <c r="GX44">
        <v>2.5927699999999998</v>
      </c>
      <c r="GY44">
        <v>2.04834</v>
      </c>
      <c r="GZ44">
        <v>2.6184099999999999</v>
      </c>
      <c r="HA44">
        <v>2.1972700000000001</v>
      </c>
      <c r="HB44">
        <v>2.33521</v>
      </c>
      <c r="HC44">
        <v>39.692</v>
      </c>
      <c r="HD44">
        <v>15.1915</v>
      </c>
      <c r="HE44">
        <v>18</v>
      </c>
      <c r="HF44">
        <v>410.98200000000003</v>
      </c>
      <c r="HG44">
        <v>742.71400000000006</v>
      </c>
      <c r="HH44">
        <v>30.999199999999998</v>
      </c>
      <c r="HI44">
        <v>34.714700000000001</v>
      </c>
      <c r="HJ44">
        <v>29.999500000000001</v>
      </c>
      <c r="HK44">
        <v>34.732399999999998</v>
      </c>
      <c r="HL44">
        <v>34.740400000000001</v>
      </c>
      <c r="HM44">
        <v>14.3744</v>
      </c>
      <c r="HN44">
        <v>19.999300000000002</v>
      </c>
      <c r="HO44">
        <v>100</v>
      </c>
      <c r="HP44">
        <v>31</v>
      </c>
      <c r="HQ44">
        <v>197.292</v>
      </c>
      <c r="HR44">
        <v>34.148600000000002</v>
      </c>
      <c r="HS44">
        <v>99.105999999999995</v>
      </c>
      <c r="HT44">
        <v>98.170400000000001</v>
      </c>
    </row>
    <row r="45" spans="1:228" x14ac:dyDescent="0.2">
      <c r="A45">
        <v>30</v>
      </c>
      <c r="B45">
        <v>1669666571.5</v>
      </c>
      <c r="C45">
        <v>116</v>
      </c>
      <c r="D45" t="s">
        <v>418</v>
      </c>
      <c r="E45" t="s">
        <v>419</v>
      </c>
      <c r="F45">
        <v>4</v>
      </c>
      <c r="G45">
        <v>1669666569.5</v>
      </c>
      <c r="H45">
        <f t="shared" si="0"/>
        <v>4.7785954869298559E-3</v>
      </c>
      <c r="I45">
        <f t="shared" si="1"/>
        <v>4.7785954869298557</v>
      </c>
      <c r="J45">
        <f t="shared" si="2"/>
        <v>8.7493518412675062</v>
      </c>
      <c r="K45">
        <f t="shared" si="3"/>
        <v>172.73042857142849</v>
      </c>
      <c r="L45">
        <f t="shared" si="4"/>
        <v>119.96816622432712</v>
      </c>
      <c r="M45">
        <f t="shared" si="5"/>
        <v>12.098515846069166</v>
      </c>
      <c r="N45">
        <f t="shared" si="6"/>
        <v>17.419469622150313</v>
      </c>
      <c r="O45">
        <f t="shared" si="7"/>
        <v>0.2975274997907722</v>
      </c>
      <c r="P45">
        <f t="shared" si="8"/>
        <v>3.6760972456904444</v>
      </c>
      <c r="Q45">
        <f t="shared" si="9"/>
        <v>0.28476759076342006</v>
      </c>
      <c r="R45">
        <f t="shared" si="10"/>
        <v>0.17908056844055045</v>
      </c>
      <c r="S45">
        <f t="shared" si="11"/>
        <v>226.11157423214783</v>
      </c>
      <c r="T45">
        <f t="shared" si="12"/>
        <v>33.54658297713123</v>
      </c>
      <c r="U45">
        <f t="shared" si="13"/>
        <v>33.697571428571429</v>
      </c>
      <c r="V45">
        <f t="shared" si="14"/>
        <v>5.2535344408230094</v>
      </c>
      <c r="W45">
        <f t="shared" si="15"/>
        <v>70.080022041142783</v>
      </c>
      <c r="X45">
        <f t="shared" si="16"/>
        <v>3.6358253342662605</v>
      </c>
      <c r="Y45">
        <f t="shared" si="17"/>
        <v>5.1881052950179285</v>
      </c>
      <c r="Z45">
        <f t="shared" si="18"/>
        <v>1.6177091065567488</v>
      </c>
      <c r="AA45">
        <f t="shared" si="19"/>
        <v>-210.73606097360664</v>
      </c>
      <c r="AB45">
        <f t="shared" si="20"/>
        <v>-44.393609054963903</v>
      </c>
      <c r="AC45">
        <f t="shared" si="21"/>
        <v>-2.7816332178626038</v>
      </c>
      <c r="AD45">
        <f t="shared" si="22"/>
        <v>-31.799729014285319</v>
      </c>
      <c r="AE45">
        <f t="shared" si="23"/>
        <v>31.7902166172161</v>
      </c>
      <c r="AF45">
        <f t="shared" si="24"/>
        <v>4.7644193824915178</v>
      </c>
      <c r="AG45">
        <f t="shared" si="25"/>
        <v>8.7493518412675062</v>
      </c>
      <c r="AH45">
        <v>192.068800037535</v>
      </c>
      <c r="AI45">
        <v>181.7505818181817</v>
      </c>
      <c r="AJ45">
        <v>1.705683475315225</v>
      </c>
      <c r="AK45">
        <v>63.211260208648952</v>
      </c>
      <c r="AL45">
        <f t="shared" si="26"/>
        <v>4.7785954869298557</v>
      </c>
      <c r="AM45">
        <v>34.145165631000509</v>
      </c>
      <c r="AN45">
        <v>36.055619393939388</v>
      </c>
      <c r="AO45">
        <v>5.2537801153631223E-4</v>
      </c>
      <c r="AP45">
        <v>91.751103356154943</v>
      </c>
      <c r="AQ45">
        <v>234</v>
      </c>
      <c r="AR45">
        <v>36</v>
      </c>
      <c r="AS45">
        <f t="shared" si="27"/>
        <v>1</v>
      </c>
      <c r="AT45">
        <f t="shared" si="28"/>
        <v>0</v>
      </c>
      <c r="AU45">
        <f t="shared" si="29"/>
        <v>47183.786375893018</v>
      </c>
      <c r="AV45">
        <f t="shared" si="30"/>
        <v>1199.998571428571</v>
      </c>
      <c r="AW45">
        <f t="shared" si="31"/>
        <v>1025.922013591786</v>
      </c>
      <c r="AX45">
        <f t="shared" si="32"/>
        <v>0.85493602910747568</v>
      </c>
      <c r="AY45">
        <f t="shared" si="33"/>
        <v>0.18842653617742822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1669666569.5</v>
      </c>
      <c r="BF45">
        <v>172.73042857142849</v>
      </c>
      <c r="BG45">
        <v>186.2774285714286</v>
      </c>
      <c r="BH45">
        <v>36.052628571428571</v>
      </c>
      <c r="BI45">
        <v>34.144914285714293</v>
      </c>
      <c r="BJ45">
        <v>175.83942857142861</v>
      </c>
      <c r="BK45">
        <v>35.939057142857138</v>
      </c>
      <c r="BL45">
        <v>650.00057142857145</v>
      </c>
      <c r="BM45">
        <v>100.7477142857143</v>
      </c>
      <c r="BN45">
        <v>0.1000041285714286</v>
      </c>
      <c r="BO45">
        <v>33.473571428571432</v>
      </c>
      <c r="BP45">
        <v>33.697571428571429</v>
      </c>
      <c r="BQ45">
        <v>999.89999999999986</v>
      </c>
      <c r="BR45">
        <v>0</v>
      </c>
      <c r="BS45">
        <v>0</v>
      </c>
      <c r="BT45">
        <v>9021.7857142857138</v>
      </c>
      <c r="BU45">
        <v>0</v>
      </c>
      <c r="BV45">
        <v>47.184442857142862</v>
      </c>
      <c r="BW45">
        <v>-13.54684285714286</v>
      </c>
      <c r="BX45">
        <v>179.19085714285711</v>
      </c>
      <c r="BY45">
        <v>192.86257142857141</v>
      </c>
      <c r="BZ45">
        <v>1.907715714285714</v>
      </c>
      <c r="CA45">
        <v>186.2774285714286</v>
      </c>
      <c r="CB45">
        <v>34.144914285714293</v>
      </c>
      <c r="CC45">
        <v>3.6322157142857141</v>
      </c>
      <c r="CD45">
        <v>3.4400171428571431</v>
      </c>
      <c r="CE45">
        <v>27.250785714285708</v>
      </c>
      <c r="CF45">
        <v>26.326599999999999</v>
      </c>
      <c r="CG45">
        <v>1199.998571428571</v>
      </c>
      <c r="CH45">
        <v>0.50004899999999985</v>
      </c>
      <c r="CI45">
        <v>0.49995099999999992</v>
      </c>
      <c r="CJ45">
        <v>0</v>
      </c>
      <c r="CK45">
        <v>767.83585714285709</v>
      </c>
      <c r="CL45">
        <v>4.9990899999999998</v>
      </c>
      <c r="CM45">
        <v>8104.4585714285713</v>
      </c>
      <c r="CN45">
        <v>9558.0071428571428</v>
      </c>
      <c r="CO45">
        <v>44.561999999999998</v>
      </c>
      <c r="CP45">
        <v>46.686999999999998</v>
      </c>
      <c r="CQ45">
        <v>45.375</v>
      </c>
      <c r="CR45">
        <v>45.686999999999998</v>
      </c>
      <c r="CS45">
        <v>45.857000000000014</v>
      </c>
      <c r="CT45">
        <v>597.55857142857144</v>
      </c>
      <c r="CU45">
        <v>597.43999999999994</v>
      </c>
      <c r="CV45">
        <v>0</v>
      </c>
      <c r="CW45">
        <v>1669666586.8</v>
      </c>
      <c r="CX45">
        <v>0</v>
      </c>
      <c r="CY45">
        <v>1669665965.5999999</v>
      </c>
      <c r="CZ45" t="s">
        <v>356</v>
      </c>
      <c r="DA45">
        <v>1669665965.5999999</v>
      </c>
      <c r="DB45">
        <v>1669665963.5999999</v>
      </c>
      <c r="DC45">
        <v>15</v>
      </c>
      <c r="DD45">
        <v>-5.5E-2</v>
      </c>
      <c r="DE45">
        <v>-1.2999999999999999E-2</v>
      </c>
      <c r="DF45">
        <v>-3.5779999999999998</v>
      </c>
      <c r="DG45">
        <v>0.11</v>
      </c>
      <c r="DH45">
        <v>415</v>
      </c>
      <c r="DI45">
        <v>36</v>
      </c>
      <c r="DJ45">
        <v>0.19</v>
      </c>
      <c r="DK45">
        <v>0.09</v>
      </c>
      <c r="DL45">
        <v>-13.1051</v>
      </c>
      <c r="DM45">
        <v>-3.09321951219512</v>
      </c>
      <c r="DN45">
        <v>0.29811554135938639</v>
      </c>
      <c r="DO45">
        <v>0</v>
      </c>
      <c r="DP45">
        <v>1.8839572499999999</v>
      </c>
      <c r="DQ45">
        <v>0.1769125328330178</v>
      </c>
      <c r="DR45">
        <v>1.749172618518537E-2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385</v>
      </c>
      <c r="EA45">
        <v>3.2952900000000001</v>
      </c>
      <c r="EB45">
        <v>2.62541</v>
      </c>
      <c r="EC45">
        <v>4.9686000000000001E-2</v>
      </c>
      <c r="ED45">
        <v>5.1808E-2</v>
      </c>
      <c r="EE45">
        <v>0.14407900000000001</v>
      </c>
      <c r="EF45">
        <v>0.137244</v>
      </c>
      <c r="EG45">
        <v>28726.5</v>
      </c>
      <c r="EH45">
        <v>29173.7</v>
      </c>
      <c r="EI45">
        <v>28128.3</v>
      </c>
      <c r="EJ45">
        <v>29621.200000000001</v>
      </c>
      <c r="EK45">
        <v>33117.800000000003</v>
      </c>
      <c r="EL45">
        <v>35466.400000000001</v>
      </c>
      <c r="EM45">
        <v>39698.6</v>
      </c>
      <c r="EN45">
        <v>42332</v>
      </c>
      <c r="EO45">
        <v>1.7804500000000001</v>
      </c>
      <c r="EP45">
        <v>2.1581700000000001</v>
      </c>
      <c r="EQ45">
        <v>0.117261</v>
      </c>
      <c r="ER45">
        <v>0</v>
      </c>
      <c r="ES45">
        <v>31.799499999999998</v>
      </c>
      <c r="ET45">
        <v>999.9</v>
      </c>
      <c r="EU45">
        <v>72.599999999999994</v>
      </c>
      <c r="EV45">
        <v>34.9</v>
      </c>
      <c r="EW45">
        <v>40.476300000000002</v>
      </c>
      <c r="EX45">
        <v>57.098500000000001</v>
      </c>
      <c r="EY45">
        <v>-2.5520900000000002</v>
      </c>
      <c r="EZ45">
        <v>2</v>
      </c>
      <c r="FA45">
        <v>0.58562499999999995</v>
      </c>
      <c r="FB45">
        <v>0.72112200000000004</v>
      </c>
      <c r="FC45">
        <v>20.271000000000001</v>
      </c>
      <c r="FD45">
        <v>5.2166899999999998</v>
      </c>
      <c r="FE45">
        <v>12.007999999999999</v>
      </c>
      <c r="FF45">
        <v>4.9858000000000002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1.86582</v>
      </c>
      <c r="FM45">
        <v>1.8621799999999999</v>
      </c>
      <c r="FN45">
        <v>1.8642000000000001</v>
      </c>
      <c r="FO45">
        <v>1.8602799999999999</v>
      </c>
      <c r="FP45">
        <v>1.8610199999999999</v>
      </c>
      <c r="FQ45">
        <v>1.8601300000000001</v>
      </c>
      <c r="FR45">
        <v>1.86188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-3.1160000000000001</v>
      </c>
      <c r="GH45">
        <v>0.11360000000000001</v>
      </c>
      <c r="GI45">
        <v>-2.6620400630577619</v>
      </c>
      <c r="GJ45">
        <v>-2.8314441237569559E-3</v>
      </c>
      <c r="GK45">
        <v>1.746196064066972E-6</v>
      </c>
      <c r="GL45">
        <v>-5.0840809965914505E-10</v>
      </c>
      <c r="GM45">
        <v>-0.19967665937034859</v>
      </c>
      <c r="GN45">
        <v>5.1166531179064507E-3</v>
      </c>
      <c r="GO45">
        <v>1.8935886849813399E-4</v>
      </c>
      <c r="GP45">
        <v>-2.4822471333493459E-6</v>
      </c>
      <c r="GQ45">
        <v>4</v>
      </c>
      <c r="GR45">
        <v>2082</v>
      </c>
      <c r="GS45">
        <v>4</v>
      </c>
      <c r="GT45">
        <v>36</v>
      </c>
      <c r="GU45">
        <v>10.1</v>
      </c>
      <c r="GV45">
        <v>10.1</v>
      </c>
      <c r="GW45">
        <v>0.73730499999999999</v>
      </c>
      <c r="GX45">
        <v>2.6025399999999999</v>
      </c>
      <c r="GY45">
        <v>2.04834</v>
      </c>
      <c r="GZ45">
        <v>2.6184099999999999</v>
      </c>
      <c r="HA45">
        <v>2.1972700000000001</v>
      </c>
      <c r="HB45">
        <v>2.3290999999999999</v>
      </c>
      <c r="HC45">
        <v>39.692</v>
      </c>
      <c r="HD45">
        <v>15.156499999999999</v>
      </c>
      <c r="HE45">
        <v>18</v>
      </c>
      <c r="HF45">
        <v>411.68200000000002</v>
      </c>
      <c r="HG45">
        <v>742.62300000000005</v>
      </c>
      <c r="HH45">
        <v>30.999400000000001</v>
      </c>
      <c r="HI45">
        <v>34.708399999999997</v>
      </c>
      <c r="HJ45">
        <v>29.999600000000001</v>
      </c>
      <c r="HK45">
        <v>34.727400000000003</v>
      </c>
      <c r="HL45">
        <v>34.734900000000003</v>
      </c>
      <c r="HM45">
        <v>14.7765</v>
      </c>
      <c r="HN45">
        <v>19.999300000000002</v>
      </c>
      <c r="HO45">
        <v>100</v>
      </c>
      <c r="HP45">
        <v>31</v>
      </c>
      <c r="HQ45">
        <v>203.97300000000001</v>
      </c>
      <c r="HR45">
        <v>34.138100000000001</v>
      </c>
      <c r="HS45">
        <v>99.108000000000004</v>
      </c>
      <c r="HT45">
        <v>98.171000000000006</v>
      </c>
    </row>
    <row r="46" spans="1:228" x14ac:dyDescent="0.2">
      <c r="A46">
        <v>31</v>
      </c>
      <c r="B46">
        <v>1669666575.5</v>
      </c>
      <c r="C46">
        <v>120</v>
      </c>
      <c r="D46" t="s">
        <v>420</v>
      </c>
      <c r="E46" t="s">
        <v>421</v>
      </c>
      <c r="F46">
        <v>4</v>
      </c>
      <c r="G46">
        <v>1669666573.1875</v>
      </c>
      <c r="H46">
        <f t="shared" si="0"/>
        <v>4.7890730679316998E-3</v>
      </c>
      <c r="I46">
        <f t="shared" si="1"/>
        <v>4.7890730679316995</v>
      </c>
      <c r="J46">
        <f t="shared" si="2"/>
        <v>9.3593637078097078</v>
      </c>
      <c r="K46">
        <f t="shared" si="3"/>
        <v>178.75624999999999</v>
      </c>
      <c r="L46">
        <f t="shared" si="4"/>
        <v>122.56926335562112</v>
      </c>
      <c r="M46">
        <f t="shared" si="5"/>
        <v>12.360779664624971</v>
      </c>
      <c r="N46">
        <f t="shared" si="6"/>
        <v>18.027085742644999</v>
      </c>
      <c r="O46">
        <f t="shared" si="7"/>
        <v>0.29812845112446135</v>
      </c>
      <c r="P46">
        <f t="shared" si="8"/>
        <v>3.66947669218747</v>
      </c>
      <c r="Q46">
        <f t="shared" si="9"/>
        <v>0.28529609445249576</v>
      </c>
      <c r="R46">
        <f t="shared" si="10"/>
        <v>0.17941696574618285</v>
      </c>
      <c r="S46">
        <f t="shared" si="11"/>
        <v>226.11187460717156</v>
      </c>
      <c r="T46">
        <f t="shared" si="12"/>
        <v>33.548338926078209</v>
      </c>
      <c r="U46">
        <f t="shared" si="13"/>
        <v>33.701387500000003</v>
      </c>
      <c r="V46">
        <f t="shared" si="14"/>
        <v>5.2546552824487796</v>
      </c>
      <c r="W46">
        <f t="shared" si="15"/>
        <v>70.076535246880539</v>
      </c>
      <c r="X46">
        <f t="shared" si="16"/>
        <v>3.6364239124891298</v>
      </c>
      <c r="Y46">
        <f t="shared" si="17"/>
        <v>5.1892176171067268</v>
      </c>
      <c r="Z46">
        <f t="shared" si="18"/>
        <v>1.6182313699596498</v>
      </c>
      <c r="AA46">
        <f t="shared" si="19"/>
        <v>-211.19812229578795</v>
      </c>
      <c r="AB46">
        <f t="shared" si="20"/>
        <v>-44.311184483800332</v>
      </c>
      <c r="AC46">
        <f t="shared" si="21"/>
        <v>-2.7815820273408942</v>
      </c>
      <c r="AD46">
        <f t="shared" si="22"/>
        <v>-32.179014199757631</v>
      </c>
      <c r="AE46">
        <f t="shared" si="23"/>
        <v>32.117563942440505</v>
      </c>
      <c r="AF46">
        <f t="shared" si="24"/>
        <v>4.777248696182923</v>
      </c>
      <c r="AG46">
        <f t="shared" si="25"/>
        <v>9.3593637078097078</v>
      </c>
      <c r="AH46">
        <v>198.9972557536845</v>
      </c>
      <c r="AI46">
        <v>188.4971212121211</v>
      </c>
      <c r="AJ46">
        <v>1.6849286328245729</v>
      </c>
      <c r="AK46">
        <v>63.211260208648952</v>
      </c>
      <c r="AL46">
        <f t="shared" si="26"/>
        <v>4.7890730679316995</v>
      </c>
      <c r="AM46">
        <v>34.14527931699525</v>
      </c>
      <c r="AN46">
        <v>36.062156969696971</v>
      </c>
      <c r="AO46">
        <v>1.052855077122226E-4</v>
      </c>
      <c r="AP46">
        <v>91.751103356154943</v>
      </c>
      <c r="AQ46">
        <v>234</v>
      </c>
      <c r="AR46">
        <v>36</v>
      </c>
      <c r="AS46">
        <f t="shared" si="27"/>
        <v>1</v>
      </c>
      <c r="AT46">
        <f t="shared" si="28"/>
        <v>0</v>
      </c>
      <c r="AU46">
        <f t="shared" si="29"/>
        <v>47065.168942070362</v>
      </c>
      <c r="AV46">
        <f t="shared" si="30"/>
        <v>1200</v>
      </c>
      <c r="AW46">
        <f t="shared" si="31"/>
        <v>1025.9232510917986</v>
      </c>
      <c r="AX46">
        <f t="shared" si="32"/>
        <v>0.85493604257649891</v>
      </c>
      <c r="AY46">
        <f t="shared" si="33"/>
        <v>0.18842656217264298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1669666573.1875</v>
      </c>
      <c r="BF46">
        <v>178.75624999999999</v>
      </c>
      <c r="BG46">
        <v>192.45137500000001</v>
      </c>
      <c r="BH46">
        <v>36.058712499999999</v>
      </c>
      <c r="BI46">
        <v>34.145974999999993</v>
      </c>
      <c r="BJ46">
        <v>181.8785</v>
      </c>
      <c r="BK46">
        <v>35.945075000000003</v>
      </c>
      <c r="BL46">
        <v>650.03512499999988</v>
      </c>
      <c r="BM46">
        <v>100.74724999999999</v>
      </c>
      <c r="BN46">
        <v>0.10005319999999999</v>
      </c>
      <c r="BO46">
        <v>33.477400000000003</v>
      </c>
      <c r="BP46">
        <v>33.701387500000003</v>
      </c>
      <c r="BQ46">
        <v>999.9</v>
      </c>
      <c r="BR46">
        <v>0</v>
      </c>
      <c r="BS46">
        <v>0</v>
      </c>
      <c r="BT46">
        <v>8998.90625</v>
      </c>
      <c r="BU46">
        <v>0</v>
      </c>
      <c r="BV46">
        <v>47.103212499999998</v>
      </c>
      <c r="BW46">
        <v>-13.695425</v>
      </c>
      <c r="BX46">
        <v>185.44300000000001</v>
      </c>
      <c r="BY46">
        <v>199.25524999999999</v>
      </c>
      <c r="BZ46">
        <v>1.9127212499999999</v>
      </c>
      <c r="CA46">
        <v>192.45137500000001</v>
      </c>
      <c r="CB46">
        <v>34.145974999999993</v>
      </c>
      <c r="CC46">
        <v>3.6328100000000001</v>
      </c>
      <c r="CD46">
        <v>3.4401087499999998</v>
      </c>
      <c r="CE46">
        <v>27.253587499999998</v>
      </c>
      <c r="CF46">
        <v>26.327037499999999</v>
      </c>
      <c r="CG46">
        <v>1200</v>
      </c>
      <c r="CH46">
        <v>0.50004899999999997</v>
      </c>
      <c r="CI46">
        <v>0.49995099999999998</v>
      </c>
      <c r="CJ46">
        <v>0</v>
      </c>
      <c r="CK46">
        <v>766.92337499999996</v>
      </c>
      <c r="CL46">
        <v>4.9990899999999998</v>
      </c>
      <c r="CM46">
        <v>8096.7087500000007</v>
      </c>
      <c r="CN46">
        <v>9558.0224999999991</v>
      </c>
      <c r="CO46">
        <v>44.561999999999998</v>
      </c>
      <c r="CP46">
        <v>46.686999999999998</v>
      </c>
      <c r="CQ46">
        <v>45.375</v>
      </c>
      <c r="CR46">
        <v>45.686999999999998</v>
      </c>
      <c r="CS46">
        <v>45.859250000000003</v>
      </c>
      <c r="CT46">
        <v>597.55874999999992</v>
      </c>
      <c r="CU46">
        <v>597.44125000000008</v>
      </c>
      <c r="CV46">
        <v>0</v>
      </c>
      <c r="CW46">
        <v>1669666591</v>
      </c>
      <c r="CX46">
        <v>0</v>
      </c>
      <c r="CY46">
        <v>1669665965.5999999</v>
      </c>
      <c r="CZ46" t="s">
        <v>356</v>
      </c>
      <c r="DA46">
        <v>1669665965.5999999</v>
      </c>
      <c r="DB46">
        <v>1669665963.5999999</v>
      </c>
      <c r="DC46">
        <v>15</v>
      </c>
      <c r="DD46">
        <v>-5.5E-2</v>
      </c>
      <c r="DE46">
        <v>-1.2999999999999999E-2</v>
      </c>
      <c r="DF46">
        <v>-3.5779999999999998</v>
      </c>
      <c r="DG46">
        <v>0.11</v>
      </c>
      <c r="DH46">
        <v>415</v>
      </c>
      <c r="DI46">
        <v>36</v>
      </c>
      <c r="DJ46">
        <v>0.19</v>
      </c>
      <c r="DK46">
        <v>0.09</v>
      </c>
      <c r="DL46">
        <v>-13.294995</v>
      </c>
      <c r="DM46">
        <v>-2.888762476547821</v>
      </c>
      <c r="DN46">
        <v>0.2794515181118184</v>
      </c>
      <c r="DO46">
        <v>0</v>
      </c>
      <c r="DP46">
        <v>1.8951407499999999</v>
      </c>
      <c r="DQ46">
        <v>0.13683365853657611</v>
      </c>
      <c r="DR46">
        <v>1.3512949601678381E-2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385</v>
      </c>
      <c r="EA46">
        <v>3.2951999999999999</v>
      </c>
      <c r="EB46">
        <v>2.6251899999999999</v>
      </c>
      <c r="EC46">
        <v>5.1308199999999998E-2</v>
      </c>
      <c r="ED46">
        <v>5.3450200000000003E-2</v>
      </c>
      <c r="EE46">
        <v>0.144095</v>
      </c>
      <c r="EF46">
        <v>0.13725599999999999</v>
      </c>
      <c r="EG46">
        <v>28677.200000000001</v>
      </c>
      <c r="EH46">
        <v>29123.7</v>
      </c>
      <c r="EI46">
        <v>28128</v>
      </c>
      <c r="EJ46">
        <v>29621.7</v>
      </c>
      <c r="EK46">
        <v>33116.800000000003</v>
      </c>
      <c r="EL46">
        <v>35466.9</v>
      </c>
      <c r="EM46">
        <v>39698</v>
      </c>
      <c r="EN46">
        <v>42333</v>
      </c>
      <c r="EO46">
        <v>1.7817000000000001</v>
      </c>
      <c r="EP46">
        <v>2.1583999999999999</v>
      </c>
      <c r="EQ46">
        <v>0.116851</v>
      </c>
      <c r="ER46">
        <v>0</v>
      </c>
      <c r="ES46">
        <v>31.803699999999999</v>
      </c>
      <c r="ET46">
        <v>999.9</v>
      </c>
      <c r="EU46">
        <v>72.599999999999994</v>
      </c>
      <c r="EV46">
        <v>34.9</v>
      </c>
      <c r="EW46">
        <v>40.479500000000002</v>
      </c>
      <c r="EX46">
        <v>57.278500000000001</v>
      </c>
      <c r="EY46">
        <v>-2.4078499999999998</v>
      </c>
      <c r="EZ46">
        <v>2</v>
      </c>
      <c r="FA46">
        <v>0.58504100000000003</v>
      </c>
      <c r="FB46">
        <v>0.71918800000000005</v>
      </c>
      <c r="FC46">
        <v>20.271100000000001</v>
      </c>
      <c r="FD46">
        <v>5.2166899999999998</v>
      </c>
      <c r="FE46">
        <v>12.0068</v>
      </c>
      <c r="FF46">
        <v>4.9856499999999997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1.8642099999999999</v>
      </c>
      <c r="FO46">
        <v>1.8603000000000001</v>
      </c>
      <c r="FP46">
        <v>1.8610100000000001</v>
      </c>
      <c r="FQ46">
        <v>1.86012</v>
      </c>
      <c r="FR46">
        <v>1.8618399999999999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-3.1309999999999998</v>
      </c>
      <c r="GH46">
        <v>0.11360000000000001</v>
      </c>
      <c r="GI46">
        <v>-2.6620400630577619</v>
      </c>
      <c r="GJ46">
        <v>-2.8314441237569559E-3</v>
      </c>
      <c r="GK46">
        <v>1.746196064066972E-6</v>
      </c>
      <c r="GL46">
        <v>-5.0840809965914505E-10</v>
      </c>
      <c r="GM46">
        <v>-0.19967665937034859</v>
      </c>
      <c r="GN46">
        <v>5.1166531179064507E-3</v>
      </c>
      <c r="GO46">
        <v>1.8935886849813399E-4</v>
      </c>
      <c r="GP46">
        <v>-2.4822471333493459E-6</v>
      </c>
      <c r="GQ46">
        <v>4</v>
      </c>
      <c r="GR46">
        <v>2082</v>
      </c>
      <c r="GS46">
        <v>4</v>
      </c>
      <c r="GT46">
        <v>36</v>
      </c>
      <c r="GU46">
        <v>10.199999999999999</v>
      </c>
      <c r="GV46">
        <v>10.199999999999999</v>
      </c>
      <c r="GW46">
        <v>0.75683599999999995</v>
      </c>
      <c r="GX46">
        <v>2.5939899999999998</v>
      </c>
      <c r="GY46">
        <v>2.04834</v>
      </c>
      <c r="GZ46">
        <v>2.6184099999999999</v>
      </c>
      <c r="HA46">
        <v>2.1972700000000001</v>
      </c>
      <c r="HB46">
        <v>2.33521</v>
      </c>
      <c r="HC46">
        <v>39.692</v>
      </c>
      <c r="HD46">
        <v>15.182700000000001</v>
      </c>
      <c r="HE46">
        <v>18</v>
      </c>
      <c r="HF46">
        <v>412.34399999999999</v>
      </c>
      <c r="HG46">
        <v>742.77300000000002</v>
      </c>
      <c r="HH46">
        <v>30.999400000000001</v>
      </c>
      <c r="HI46">
        <v>34.702300000000001</v>
      </c>
      <c r="HJ46">
        <v>29.999500000000001</v>
      </c>
      <c r="HK46">
        <v>34.7211</v>
      </c>
      <c r="HL46">
        <v>34.729300000000002</v>
      </c>
      <c r="HM46">
        <v>15.1739</v>
      </c>
      <c r="HN46">
        <v>19.999300000000002</v>
      </c>
      <c r="HO46">
        <v>100</v>
      </c>
      <c r="HP46">
        <v>31</v>
      </c>
      <c r="HQ46">
        <v>210.65100000000001</v>
      </c>
      <c r="HR46">
        <v>34.134999999999998</v>
      </c>
      <c r="HS46">
        <v>99.1066</v>
      </c>
      <c r="HT46">
        <v>98.173000000000002</v>
      </c>
    </row>
    <row r="47" spans="1:228" x14ac:dyDescent="0.2">
      <c r="A47">
        <v>32</v>
      </c>
      <c r="B47">
        <v>1669666579.5</v>
      </c>
      <c r="C47">
        <v>124</v>
      </c>
      <c r="D47" t="s">
        <v>422</v>
      </c>
      <c r="E47" t="s">
        <v>423</v>
      </c>
      <c r="F47">
        <v>4</v>
      </c>
      <c r="G47">
        <v>1669666577.5</v>
      </c>
      <c r="H47">
        <f t="shared" si="0"/>
        <v>4.7939668878051707E-3</v>
      </c>
      <c r="I47">
        <f t="shared" si="1"/>
        <v>4.7939668878051709</v>
      </c>
      <c r="J47">
        <f t="shared" si="2"/>
        <v>9.7998490672434997</v>
      </c>
      <c r="K47">
        <f t="shared" si="3"/>
        <v>185.7614285714285</v>
      </c>
      <c r="L47">
        <f t="shared" si="4"/>
        <v>127.07997566573584</v>
      </c>
      <c r="M47">
        <f t="shared" si="5"/>
        <v>12.815515954565702</v>
      </c>
      <c r="N47">
        <f t="shared" si="6"/>
        <v>18.733309784870691</v>
      </c>
      <c r="O47">
        <f t="shared" si="7"/>
        <v>0.2987471608282295</v>
      </c>
      <c r="P47">
        <f t="shared" si="8"/>
        <v>3.6716983233489842</v>
      </c>
      <c r="Q47">
        <f t="shared" si="9"/>
        <v>0.2858701586179499</v>
      </c>
      <c r="R47">
        <f t="shared" si="10"/>
        <v>0.17977954211054981</v>
      </c>
      <c r="S47">
        <f t="shared" si="11"/>
        <v>226.11497194656062</v>
      </c>
      <c r="T47">
        <f t="shared" si="12"/>
        <v>33.550344303043588</v>
      </c>
      <c r="U47">
        <f t="shared" si="13"/>
        <v>33.698171428571428</v>
      </c>
      <c r="V47">
        <f t="shared" si="14"/>
        <v>5.2537106567062342</v>
      </c>
      <c r="W47">
        <f t="shared" si="15"/>
        <v>70.077509994352241</v>
      </c>
      <c r="X47">
        <f t="shared" si="16"/>
        <v>3.6370970253214852</v>
      </c>
      <c r="Y47">
        <f t="shared" si="17"/>
        <v>5.1901059635460935</v>
      </c>
      <c r="Z47">
        <f t="shared" si="18"/>
        <v>1.616613631384749</v>
      </c>
      <c r="AA47">
        <f t="shared" si="19"/>
        <v>-211.41393975220802</v>
      </c>
      <c r="AB47">
        <f t="shared" si="20"/>
        <v>-43.096238058969803</v>
      </c>
      <c r="AC47">
        <f t="shared" si="21"/>
        <v>-2.7036761823328037</v>
      </c>
      <c r="AD47">
        <f t="shared" si="22"/>
        <v>-31.09888204695001</v>
      </c>
      <c r="AE47">
        <f t="shared" si="23"/>
        <v>32.642138943781184</v>
      </c>
      <c r="AF47">
        <f t="shared" si="24"/>
        <v>4.7848504121183772</v>
      </c>
      <c r="AG47">
        <f t="shared" si="25"/>
        <v>9.7998490672434997</v>
      </c>
      <c r="AH47">
        <v>205.95776186002101</v>
      </c>
      <c r="AI47">
        <v>195.24767878787881</v>
      </c>
      <c r="AJ47">
        <v>1.6900847046171521</v>
      </c>
      <c r="AK47">
        <v>63.211260208648952</v>
      </c>
      <c r="AL47">
        <f t="shared" si="26"/>
        <v>4.7939668878051709</v>
      </c>
      <c r="AM47">
        <v>34.14934986318994</v>
      </c>
      <c r="AN47">
        <v>36.068152727272732</v>
      </c>
      <c r="AO47">
        <v>1.357275467839401E-4</v>
      </c>
      <c r="AP47">
        <v>91.751103356154943</v>
      </c>
      <c r="AQ47">
        <v>233</v>
      </c>
      <c r="AR47">
        <v>36</v>
      </c>
      <c r="AS47">
        <f t="shared" si="27"/>
        <v>1</v>
      </c>
      <c r="AT47">
        <f t="shared" si="28"/>
        <v>0</v>
      </c>
      <c r="AU47">
        <f t="shared" si="29"/>
        <v>47104.292407783687</v>
      </c>
      <c r="AV47">
        <f t="shared" si="30"/>
        <v>1200.015714285714</v>
      </c>
      <c r="AW47">
        <f t="shared" si="31"/>
        <v>1025.9367564489949</v>
      </c>
      <c r="AX47">
        <f t="shared" si="32"/>
        <v>0.85493610144902454</v>
      </c>
      <c r="AY47">
        <f t="shared" si="33"/>
        <v>0.18842667579661751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1669666577.5</v>
      </c>
      <c r="BF47">
        <v>185.7614285714285</v>
      </c>
      <c r="BG47">
        <v>199.69</v>
      </c>
      <c r="BH47">
        <v>36.065828571428582</v>
      </c>
      <c r="BI47">
        <v>34.149914285714289</v>
      </c>
      <c r="BJ47">
        <v>188.89957142857139</v>
      </c>
      <c r="BK47">
        <v>35.952128571428567</v>
      </c>
      <c r="BL47">
        <v>649.98514285714293</v>
      </c>
      <c r="BM47">
        <v>100.7461428571429</v>
      </c>
      <c r="BN47">
        <v>9.9925828571428579E-2</v>
      </c>
      <c r="BO47">
        <v>33.480457142857141</v>
      </c>
      <c r="BP47">
        <v>33.698171428571428</v>
      </c>
      <c r="BQ47">
        <v>999.89999999999986</v>
      </c>
      <c r="BR47">
        <v>0</v>
      </c>
      <c r="BS47">
        <v>0</v>
      </c>
      <c r="BT47">
        <v>9006.6942857142876</v>
      </c>
      <c r="BU47">
        <v>0</v>
      </c>
      <c r="BV47">
        <v>48.152071428571432</v>
      </c>
      <c r="BW47">
        <v>-13.92842857142857</v>
      </c>
      <c r="BX47">
        <v>192.71171428571429</v>
      </c>
      <c r="BY47">
        <v>206.75042857142861</v>
      </c>
      <c r="BZ47">
        <v>1.9158999999999999</v>
      </c>
      <c r="CA47">
        <v>199.69</v>
      </c>
      <c r="CB47">
        <v>34.149914285714289</v>
      </c>
      <c r="CC47">
        <v>3.6334928571428571</v>
      </c>
      <c r="CD47">
        <v>3.440474285714286</v>
      </c>
      <c r="CE47">
        <v>27.25677142857143</v>
      </c>
      <c r="CF47">
        <v>26.32884285714286</v>
      </c>
      <c r="CG47">
        <v>1200.015714285714</v>
      </c>
      <c r="CH47">
        <v>0.50004899999999985</v>
      </c>
      <c r="CI47">
        <v>0.49995099999999992</v>
      </c>
      <c r="CJ47">
        <v>0</v>
      </c>
      <c r="CK47">
        <v>766.2324285714285</v>
      </c>
      <c r="CL47">
        <v>4.9990899999999998</v>
      </c>
      <c r="CM47">
        <v>8087.6057142857126</v>
      </c>
      <c r="CN47">
        <v>9558.1257142857157</v>
      </c>
      <c r="CO47">
        <v>44.561999999999998</v>
      </c>
      <c r="CP47">
        <v>46.686999999999998</v>
      </c>
      <c r="CQ47">
        <v>45.375</v>
      </c>
      <c r="CR47">
        <v>45.669285714285706</v>
      </c>
      <c r="CS47">
        <v>45.875</v>
      </c>
      <c r="CT47">
        <v>597.56428571428569</v>
      </c>
      <c r="CU47">
        <v>597.45142857142855</v>
      </c>
      <c r="CV47">
        <v>0</v>
      </c>
      <c r="CW47">
        <v>1669666594.5999999</v>
      </c>
      <c r="CX47">
        <v>0</v>
      </c>
      <c r="CY47">
        <v>1669665965.5999999</v>
      </c>
      <c r="CZ47" t="s">
        <v>356</v>
      </c>
      <c r="DA47">
        <v>1669665965.5999999</v>
      </c>
      <c r="DB47">
        <v>1669665963.5999999</v>
      </c>
      <c r="DC47">
        <v>15</v>
      </c>
      <c r="DD47">
        <v>-5.5E-2</v>
      </c>
      <c r="DE47">
        <v>-1.2999999999999999E-2</v>
      </c>
      <c r="DF47">
        <v>-3.5779999999999998</v>
      </c>
      <c r="DG47">
        <v>0.11</v>
      </c>
      <c r="DH47">
        <v>415</v>
      </c>
      <c r="DI47">
        <v>36</v>
      </c>
      <c r="DJ47">
        <v>0.19</v>
      </c>
      <c r="DK47">
        <v>0.09</v>
      </c>
      <c r="DL47">
        <v>-13.49208</v>
      </c>
      <c r="DM47">
        <v>-2.7617560975609421</v>
      </c>
      <c r="DN47">
        <v>0.266722323962581</v>
      </c>
      <c r="DO47">
        <v>0</v>
      </c>
      <c r="DP47">
        <v>1.9033007500000001</v>
      </c>
      <c r="DQ47">
        <v>0.1009892307692257</v>
      </c>
      <c r="DR47">
        <v>9.9848448629660698E-3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385</v>
      </c>
      <c r="EA47">
        <v>3.29521</v>
      </c>
      <c r="EB47">
        <v>2.6254499999999998</v>
      </c>
      <c r="EC47">
        <v>5.29262E-2</v>
      </c>
      <c r="ED47">
        <v>5.5072599999999999E-2</v>
      </c>
      <c r="EE47">
        <v>0.14411099999999999</v>
      </c>
      <c r="EF47">
        <v>0.137264</v>
      </c>
      <c r="EG47">
        <v>28629.1</v>
      </c>
      <c r="EH47">
        <v>29074.3</v>
      </c>
      <c r="EI47">
        <v>28128.799999999999</v>
      </c>
      <c r="EJ47">
        <v>29622.3</v>
      </c>
      <c r="EK47">
        <v>33117.599999999999</v>
      </c>
      <c r="EL47">
        <v>35467</v>
      </c>
      <c r="EM47">
        <v>39699.599999999999</v>
      </c>
      <c r="EN47">
        <v>42333.4</v>
      </c>
      <c r="EO47">
        <v>1.7822</v>
      </c>
      <c r="EP47">
        <v>2.1584699999999999</v>
      </c>
      <c r="EQ47">
        <v>0.117246</v>
      </c>
      <c r="ER47">
        <v>0</v>
      </c>
      <c r="ES47">
        <v>31.8065</v>
      </c>
      <c r="ET47">
        <v>999.9</v>
      </c>
      <c r="EU47">
        <v>72.599999999999994</v>
      </c>
      <c r="EV47">
        <v>34.799999999999997</v>
      </c>
      <c r="EW47">
        <v>40.250799999999998</v>
      </c>
      <c r="EX47">
        <v>57.458500000000001</v>
      </c>
      <c r="EY47">
        <v>-2.5200300000000002</v>
      </c>
      <c r="EZ47">
        <v>2</v>
      </c>
      <c r="FA47">
        <v>0.584596</v>
      </c>
      <c r="FB47">
        <v>0.71726299999999998</v>
      </c>
      <c r="FC47">
        <v>20.271100000000001</v>
      </c>
      <c r="FD47">
        <v>5.2178899999999997</v>
      </c>
      <c r="FE47">
        <v>12.0053</v>
      </c>
      <c r="FF47">
        <v>4.9859999999999998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1.86582</v>
      </c>
      <c r="FM47">
        <v>1.8621799999999999</v>
      </c>
      <c r="FN47">
        <v>1.8642099999999999</v>
      </c>
      <c r="FO47">
        <v>1.86032</v>
      </c>
      <c r="FP47">
        <v>1.8609800000000001</v>
      </c>
      <c r="FQ47">
        <v>1.86016</v>
      </c>
      <c r="FR47">
        <v>1.86188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-3.1459999999999999</v>
      </c>
      <c r="GH47">
        <v>0.1138</v>
      </c>
      <c r="GI47">
        <v>-2.6620400630577619</v>
      </c>
      <c r="GJ47">
        <v>-2.8314441237569559E-3</v>
      </c>
      <c r="GK47">
        <v>1.746196064066972E-6</v>
      </c>
      <c r="GL47">
        <v>-5.0840809965914505E-10</v>
      </c>
      <c r="GM47">
        <v>-0.19967665937034859</v>
      </c>
      <c r="GN47">
        <v>5.1166531179064507E-3</v>
      </c>
      <c r="GO47">
        <v>1.8935886849813399E-4</v>
      </c>
      <c r="GP47">
        <v>-2.4822471333493459E-6</v>
      </c>
      <c r="GQ47">
        <v>4</v>
      </c>
      <c r="GR47">
        <v>2082</v>
      </c>
      <c r="GS47">
        <v>4</v>
      </c>
      <c r="GT47">
        <v>36</v>
      </c>
      <c r="GU47">
        <v>10.199999999999999</v>
      </c>
      <c r="GV47">
        <v>10.3</v>
      </c>
      <c r="GW47">
        <v>0.77758799999999995</v>
      </c>
      <c r="GX47">
        <v>2.5976599999999999</v>
      </c>
      <c r="GY47">
        <v>2.04834</v>
      </c>
      <c r="GZ47">
        <v>2.6184099999999999</v>
      </c>
      <c r="HA47">
        <v>2.1972700000000001</v>
      </c>
      <c r="HB47">
        <v>2.3278799999999999</v>
      </c>
      <c r="HC47">
        <v>39.692</v>
      </c>
      <c r="HD47">
        <v>15.1652</v>
      </c>
      <c r="HE47">
        <v>18</v>
      </c>
      <c r="HF47">
        <v>412.596</v>
      </c>
      <c r="HG47">
        <v>742.77</v>
      </c>
      <c r="HH47">
        <v>30.999500000000001</v>
      </c>
      <c r="HI47">
        <v>34.697299999999998</v>
      </c>
      <c r="HJ47">
        <v>29.999500000000001</v>
      </c>
      <c r="HK47">
        <v>34.7164</v>
      </c>
      <c r="HL47">
        <v>34.722999999999999</v>
      </c>
      <c r="HM47">
        <v>15.571899999999999</v>
      </c>
      <c r="HN47">
        <v>19.999300000000002</v>
      </c>
      <c r="HO47">
        <v>100</v>
      </c>
      <c r="HP47">
        <v>31</v>
      </c>
      <c r="HQ47">
        <v>217.334</v>
      </c>
      <c r="HR47">
        <v>34.121200000000002</v>
      </c>
      <c r="HS47">
        <v>99.110100000000003</v>
      </c>
      <c r="HT47">
        <v>98.174300000000002</v>
      </c>
    </row>
    <row r="48" spans="1:228" x14ac:dyDescent="0.2">
      <c r="A48">
        <v>33</v>
      </c>
      <c r="B48">
        <v>1669666583.5</v>
      </c>
      <c r="C48">
        <v>128</v>
      </c>
      <c r="D48" t="s">
        <v>424</v>
      </c>
      <c r="E48" t="s">
        <v>425</v>
      </c>
      <c r="F48">
        <v>4</v>
      </c>
      <c r="G48">
        <v>1669666581.1875</v>
      </c>
      <c r="H48">
        <f t="shared" si="0"/>
        <v>4.8078891914684627E-3</v>
      </c>
      <c r="I48">
        <f t="shared" si="1"/>
        <v>4.8078891914684627</v>
      </c>
      <c r="J48">
        <f t="shared" si="2"/>
        <v>10.04720383228241</v>
      </c>
      <c r="K48">
        <f t="shared" si="3"/>
        <v>191.80175</v>
      </c>
      <c r="L48">
        <f t="shared" si="4"/>
        <v>131.66648391542955</v>
      </c>
      <c r="M48">
        <f t="shared" si="5"/>
        <v>13.278046141861935</v>
      </c>
      <c r="N48">
        <f t="shared" si="6"/>
        <v>19.342450795797564</v>
      </c>
      <c r="O48">
        <f t="shared" si="7"/>
        <v>0.29916883149629758</v>
      </c>
      <c r="P48">
        <f t="shared" si="8"/>
        <v>3.6627553358719656</v>
      </c>
      <c r="Q48">
        <f t="shared" si="9"/>
        <v>0.28622623632295191</v>
      </c>
      <c r="R48">
        <f t="shared" si="10"/>
        <v>0.18000757708250234</v>
      </c>
      <c r="S48">
        <f t="shared" si="11"/>
        <v>226.11825110914921</v>
      </c>
      <c r="T48">
        <f t="shared" si="12"/>
        <v>33.545812933410623</v>
      </c>
      <c r="U48">
        <f t="shared" si="13"/>
        <v>33.709562499999997</v>
      </c>
      <c r="V48">
        <f t="shared" si="14"/>
        <v>5.2570571116287077</v>
      </c>
      <c r="W48">
        <f t="shared" si="15"/>
        <v>70.098044209222536</v>
      </c>
      <c r="X48">
        <f t="shared" si="16"/>
        <v>3.6377997545207301</v>
      </c>
      <c r="Y48">
        <f t="shared" si="17"/>
        <v>5.1895880913067156</v>
      </c>
      <c r="Z48">
        <f t="shared" si="18"/>
        <v>1.6192573571079776</v>
      </c>
      <c r="AA48">
        <f t="shared" si="19"/>
        <v>-212.0279133437592</v>
      </c>
      <c r="AB48">
        <f t="shared" si="20"/>
        <v>-45.59253859181058</v>
      </c>
      <c r="AC48">
        <f t="shared" si="21"/>
        <v>-2.8674020623378778</v>
      </c>
      <c r="AD48">
        <f t="shared" si="22"/>
        <v>-34.369602888758436</v>
      </c>
      <c r="AE48">
        <f t="shared" si="23"/>
        <v>32.996634699572169</v>
      </c>
      <c r="AF48">
        <f t="shared" si="24"/>
        <v>4.796526315762156</v>
      </c>
      <c r="AG48">
        <f t="shared" si="25"/>
        <v>10.04720383228241</v>
      </c>
      <c r="AH48">
        <v>212.91786956708151</v>
      </c>
      <c r="AI48">
        <v>202.06244242424239</v>
      </c>
      <c r="AJ48">
        <v>1.700417294408112</v>
      </c>
      <c r="AK48">
        <v>63.211260208648952</v>
      </c>
      <c r="AL48">
        <f t="shared" si="26"/>
        <v>4.8078891914684627</v>
      </c>
      <c r="AM48">
        <v>34.152519135310563</v>
      </c>
      <c r="AN48">
        <v>36.076563030303042</v>
      </c>
      <c r="AO48">
        <v>1.6772370847646781E-4</v>
      </c>
      <c r="AP48">
        <v>91.751103356154943</v>
      </c>
      <c r="AQ48">
        <v>232</v>
      </c>
      <c r="AR48">
        <v>36</v>
      </c>
      <c r="AS48">
        <f t="shared" si="27"/>
        <v>1</v>
      </c>
      <c r="AT48">
        <f t="shared" si="28"/>
        <v>0</v>
      </c>
      <c r="AU48">
        <f t="shared" si="29"/>
        <v>46945.176879300234</v>
      </c>
      <c r="AV48">
        <f t="shared" si="30"/>
        <v>1200.02</v>
      </c>
      <c r="AW48">
        <f t="shared" si="31"/>
        <v>1025.9417010928235</v>
      </c>
      <c r="AX48">
        <f t="shared" si="32"/>
        <v>0.85493716862454239</v>
      </c>
      <c r="AY48">
        <f t="shared" si="33"/>
        <v>0.18842873544536692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1669666581.1875</v>
      </c>
      <c r="BF48">
        <v>191.80175</v>
      </c>
      <c r="BG48">
        <v>205.8895</v>
      </c>
      <c r="BH48">
        <v>36.072800000000001</v>
      </c>
      <c r="BI48">
        <v>34.152362500000002</v>
      </c>
      <c r="BJ48">
        <v>194.953125</v>
      </c>
      <c r="BK48">
        <v>35.959037500000001</v>
      </c>
      <c r="BL48">
        <v>650.0318749999999</v>
      </c>
      <c r="BM48">
        <v>100.745875</v>
      </c>
      <c r="BN48">
        <v>0.1001850375</v>
      </c>
      <c r="BO48">
        <v>33.478675000000003</v>
      </c>
      <c r="BP48">
        <v>33.709562499999997</v>
      </c>
      <c r="BQ48">
        <v>999.9</v>
      </c>
      <c r="BR48">
        <v>0</v>
      </c>
      <c r="BS48">
        <v>0</v>
      </c>
      <c r="BT48">
        <v>8975.78125</v>
      </c>
      <c r="BU48">
        <v>0</v>
      </c>
      <c r="BV48">
        <v>51.048462499999999</v>
      </c>
      <c r="BW48">
        <v>-14.087837499999999</v>
      </c>
      <c r="BX48">
        <v>198.97912500000001</v>
      </c>
      <c r="BY48">
        <v>213.16974999999999</v>
      </c>
      <c r="BZ48">
        <v>1.92042</v>
      </c>
      <c r="CA48">
        <v>205.8895</v>
      </c>
      <c r="CB48">
        <v>34.152362500000002</v>
      </c>
      <c r="CC48">
        <v>3.6341787499999998</v>
      </c>
      <c r="CD48">
        <v>3.4407049999999999</v>
      </c>
      <c r="CE48">
        <v>27.259987500000001</v>
      </c>
      <c r="CF48">
        <v>26.329975000000001</v>
      </c>
      <c r="CG48">
        <v>1200.02</v>
      </c>
      <c r="CH48">
        <v>0.50001224999999994</v>
      </c>
      <c r="CI48">
        <v>0.49998775000000001</v>
      </c>
      <c r="CJ48">
        <v>0</v>
      </c>
      <c r="CK48">
        <v>765.34850000000006</v>
      </c>
      <c r="CL48">
        <v>4.9990899999999998</v>
      </c>
      <c r="CM48">
        <v>8080.1062500000007</v>
      </c>
      <c r="CN48">
        <v>9558.0400000000009</v>
      </c>
      <c r="CO48">
        <v>44.561999999999998</v>
      </c>
      <c r="CP48">
        <v>46.663749999999993</v>
      </c>
      <c r="CQ48">
        <v>45.375</v>
      </c>
      <c r="CR48">
        <v>45.625</v>
      </c>
      <c r="CS48">
        <v>45.875</v>
      </c>
      <c r="CT48">
        <v>597.52375000000006</v>
      </c>
      <c r="CU48">
        <v>597.49625000000003</v>
      </c>
      <c r="CV48">
        <v>0</v>
      </c>
      <c r="CW48">
        <v>1669666598.8</v>
      </c>
      <c r="CX48">
        <v>0</v>
      </c>
      <c r="CY48">
        <v>1669665965.5999999</v>
      </c>
      <c r="CZ48" t="s">
        <v>356</v>
      </c>
      <c r="DA48">
        <v>1669665965.5999999</v>
      </c>
      <c r="DB48">
        <v>1669665963.5999999</v>
      </c>
      <c r="DC48">
        <v>15</v>
      </c>
      <c r="DD48">
        <v>-5.5E-2</v>
      </c>
      <c r="DE48">
        <v>-1.2999999999999999E-2</v>
      </c>
      <c r="DF48">
        <v>-3.5779999999999998</v>
      </c>
      <c r="DG48">
        <v>0.11</v>
      </c>
      <c r="DH48">
        <v>415</v>
      </c>
      <c r="DI48">
        <v>36</v>
      </c>
      <c r="DJ48">
        <v>0.19</v>
      </c>
      <c r="DK48">
        <v>0.09</v>
      </c>
      <c r="DL48">
        <v>-13.679639999999999</v>
      </c>
      <c r="DM48">
        <v>-2.6869643527204259</v>
      </c>
      <c r="DN48">
        <v>0.25933305689788178</v>
      </c>
      <c r="DO48">
        <v>0</v>
      </c>
      <c r="DP48">
        <v>1.9092795</v>
      </c>
      <c r="DQ48">
        <v>8.2701388367726017E-2</v>
      </c>
      <c r="DR48">
        <v>8.2501372564339776E-3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3.29521</v>
      </c>
      <c r="EB48">
        <v>2.6251199999999999</v>
      </c>
      <c r="EC48">
        <v>5.4535199999999999E-2</v>
      </c>
      <c r="ED48">
        <v>5.6678899999999997E-2</v>
      </c>
      <c r="EE48">
        <v>0.14413300000000001</v>
      </c>
      <c r="EF48">
        <v>0.137267</v>
      </c>
      <c r="EG48">
        <v>28580.799999999999</v>
      </c>
      <c r="EH48">
        <v>29024.7</v>
      </c>
      <c r="EI48">
        <v>28129</v>
      </c>
      <c r="EJ48">
        <v>29622</v>
      </c>
      <c r="EK48">
        <v>33116.9</v>
      </c>
      <c r="EL48">
        <v>35466.9</v>
      </c>
      <c r="EM48">
        <v>39699.599999999999</v>
      </c>
      <c r="EN48">
        <v>42333.2</v>
      </c>
      <c r="EO48">
        <v>1.7858499999999999</v>
      </c>
      <c r="EP48">
        <v>2.1584699999999999</v>
      </c>
      <c r="EQ48">
        <v>0.117343</v>
      </c>
      <c r="ER48">
        <v>0</v>
      </c>
      <c r="ES48">
        <v>31.812100000000001</v>
      </c>
      <c r="ET48">
        <v>999.9</v>
      </c>
      <c r="EU48">
        <v>72.599999999999994</v>
      </c>
      <c r="EV48">
        <v>34.9</v>
      </c>
      <c r="EW48">
        <v>40.4754</v>
      </c>
      <c r="EX48">
        <v>57.398499999999999</v>
      </c>
      <c r="EY48">
        <v>-2.3597800000000002</v>
      </c>
      <c r="EZ48">
        <v>2</v>
      </c>
      <c r="FA48">
        <v>0.58408000000000004</v>
      </c>
      <c r="FB48">
        <v>0.71389400000000003</v>
      </c>
      <c r="FC48">
        <v>20.271000000000001</v>
      </c>
      <c r="FD48">
        <v>5.2172900000000002</v>
      </c>
      <c r="FE48">
        <v>12.0059</v>
      </c>
      <c r="FF48">
        <v>4.9856999999999996</v>
      </c>
      <c r="FG48">
        <v>3.2845800000000001</v>
      </c>
      <c r="FH48">
        <v>9999</v>
      </c>
      <c r="FI48">
        <v>9999</v>
      </c>
      <c r="FJ48">
        <v>9999</v>
      </c>
      <c r="FK48">
        <v>999.9</v>
      </c>
      <c r="FL48">
        <v>1.8658300000000001</v>
      </c>
      <c r="FM48">
        <v>1.8621799999999999</v>
      </c>
      <c r="FN48">
        <v>1.8642099999999999</v>
      </c>
      <c r="FO48">
        <v>1.86029</v>
      </c>
      <c r="FP48">
        <v>1.8609899999999999</v>
      </c>
      <c r="FQ48">
        <v>1.86015</v>
      </c>
      <c r="FR48">
        <v>1.8618399999999999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-3.16</v>
      </c>
      <c r="GH48">
        <v>0.1138</v>
      </c>
      <c r="GI48">
        <v>-2.6620400630577619</v>
      </c>
      <c r="GJ48">
        <v>-2.8314441237569559E-3</v>
      </c>
      <c r="GK48">
        <v>1.746196064066972E-6</v>
      </c>
      <c r="GL48">
        <v>-5.0840809965914505E-10</v>
      </c>
      <c r="GM48">
        <v>-0.19967665937034859</v>
      </c>
      <c r="GN48">
        <v>5.1166531179064507E-3</v>
      </c>
      <c r="GO48">
        <v>1.8935886849813399E-4</v>
      </c>
      <c r="GP48">
        <v>-2.4822471333493459E-6</v>
      </c>
      <c r="GQ48">
        <v>4</v>
      </c>
      <c r="GR48">
        <v>2082</v>
      </c>
      <c r="GS48">
        <v>4</v>
      </c>
      <c r="GT48">
        <v>36</v>
      </c>
      <c r="GU48">
        <v>10.3</v>
      </c>
      <c r="GV48">
        <v>10.3</v>
      </c>
      <c r="GW48">
        <v>0.79711900000000002</v>
      </c>
      <c r="GX48">
        <v>2.5927699999999998</v>
      </c>
      <c r="GY48">
        <v>2.04834</v>
      </c>
      <c r="GZ48">
        <v>2.6184099999999999</v>
      </c>
      <c r="HA48">
        <v>2.1972700000000001</v>
      </c>
      <c r="HB48">
        <v>2.3278799999999999</v>
      </c>
      <c r="HC48">
        <v>39.692</v>
      </c>
      <c r="HD48">
        <v>15.173999999999999</v>
      </c>
      <c r="HE48">
        <v>18</v>
      </c>
      <c r="HF48">
        <v>414.61099999999999</v>
      </c>
      <c r="HG48">
        <v>742.70299999999997</v>
      </c>
      <c r="HH48">
        <v>30.999199999999998</v>
      </c>
      <c r="HI48">
        <v>34.691800000000001</v>
      </c>
      <c r="HJ48">
        <v>29.999500000000001</v>
      </c>
      <c r="HK48">
        <v>34.71</v>
      </c>
      <c r="HL48">
        <v>34.717500000000001</v>
      </c>
      <c r="HM48">
        <v>15.9682</v>
      </c>
      <c r="HN48">
        <v>19.999300000000002</v>
      </c>
      <c r="HO48">
        <v>100</v>
      </c>
      <c r="HP48">
        <v>31</v>
      </c>
      <c r="HQ48">
        <v>224.012</v>
      </c>
      <c r="HR48">
        <v>34.109299999999998</v>
      </c>
      <c r="HS48">
        <v>99.110500000000002</v>
      </c>
      <c r="HT48">
        <v>98.173699999999997</v>
      </c>
    </row>
    <row r="49" spans="1:228" x14ac:dyDescent="0.2">
      <c r="A49">
        <v>34</v>
      </c>
      <c r="B49">
        <v>1669666587.5</v>
      </c>
      <c r="C49">
        <v>132</v>
      </c>
      <c r="D49" t="s">
        <v>426</v>
      </c>
      <c r="E49" t="s">
        <v>427</v>
      </c>
      <c r="F49">
        <v>4</v>
      </c>
      <c r="G49">
        <v>1669666585.5</v>
      </c>
      <c r="H49">
        <f t="shared" si="0"/>
        <v>4.8075958875639316E-3</v>
      </c>
      <c r="I49">
        <f t="shared" si="1"/>
        <v>4.8075958875639317</v>
      </c>
      <c r="J49">
        <f t="shared" si="2"/>
        <v>10.507674858154841</v>
      </c>
      <c r="K49">
        <f t="shared" si="3"/>
        <v>198.87828571428571</v>
      </c>
      <c r="L49">
        <f t="shared" si="4"/>
        <v>136.05084283112117</v>
      </c>
      <c r="M49">
        <f t="shared" si="5"/>
        <v>13.720250441125351</v>
      </c>
      <c r="N49">
        <f t="shared" si="6"/>
        <v>20.056177753259096</v>
      </c>
      <c r="O49">
        <f t="shared" si="7"/>
        <v>0.29920423176328476</v>
      </c>
      <c r="P49">
        <f t="shared" si="8"/>
        <v>3.6808893823229081</v>
      </c>
      <c r="Q49">
        <f t="shared" si="9"/>
        <v>0.28631946911427353</v>
      </c>
      <c r="R49">
        <f t="shared" si="10"/>
        <v>0.18006107346597719</v>
      </c>
      <c r="S49">
        <f t="shared" si="11"/>
        <v>226.10603751958337</v>
      </c>
      <c r="T49">
        <f t="shared" si="12"/>
        <v>33.547101422581918</v>
      </c>
      <c r="U49">
        <f t="shared" si="13"/>
        <v>33.709228571428568</v>
      </c>
      <c r="V49">
        <f t="shared" si="14"/>
        <v>5.2569589841336537</v>
      </c>
      <c r="W49">
        <f t="shared" si="15"/>
        <v>70.101878552694345</v>
      </c>
      <c r="X49">
        <f t="shared" si="16"/>
        <v>3.6383239462176737</v>
      </c>
      <c r="Y49">
        <f t="shared" si="17"/>
        <v>5.1900519948018369</v>
      </c>
      <c r="Z49">
        <f t="shared" si="18"/>
        <v>1.61863503791598</v>
      </c>
      <c r="AA49">
        <f t="shared" si="19"/>
        <v>-212.0149786415694</v>
      </c>
      <c r="AB49">
        <f t="shared" si="20"/>
        <v>-45.435196071470081</v>
      </c>
      <c r="AC49">
        <f t="shared" si="21"/>
        <v>-2.8434464281269238</v>
      </c>
      <c r="AD49">
        <f t="shared" si="22"/>
        <v>-34.187583621583038</v>
      </c>
      <c r="AE49">
        <f t="shared" si="23"/>
        <v>33.325363515744897</v>
      </c>
      <c r="AF49">
        <f t="shared" si="24"/>
        <v>4.8045335175221373</v>
      </c>
      <c r="AG49">
        <f t="shared" si="25"/>
        <v>10.507674858154841</v>
      </c>
      <c r="AH49">
        <v>219.86099860503089</v>
      </c>
      <c r="AI49">
        <v>208.85083030303031</v>
      </c>
      <c r="AJ49">
        <v>1.688898290577566</v>
      </c>
      <c r="AK49">
        <v>63.211260208648952</v>
      </c>
      <c r="AL49">
        <f t="shared" si="26"/>
        <v>4.8075958875639317</v>
      </c>
      <c r="AM49">
        <v>34.15333543971623</v>
      </c>
      <c r="AN49">
        <v>36.078138787878757</v>
      </c>
      <c r="AO49">
        <v>3.9844712878146678E-5</v>
      </c>
      <c r="AP49">
        <v>91.751103356154943</v>
      </c>
      <c r="AQ49">
        <v>232</v>
      </c>
      <c r="AR49">
        <v>36</v>
      </c>
      <c r="AS49">
        <f t="shared" si="27"/>
        <v>1</v>
      </c>
      <c r="AT49">
        <f t="shared" si="28"/>
        <v>0</v>
      </c>
      <c r="AU49">
        <f t="shared" si="29"/>
        <v>47268.196884823134</v>
      </c>
      <c r="AV49">
        <f t="shared" si="30"/>
        <v>1199.957142857143</v>
      </c>
      <c r="AW49">
        <f t="shared" si="31"/>
        <v>1025.8877707355355</v>
      </c>
      <c r="AX49">
        <f t="shared" si="32"/>
        <v>0.8549370090775561</v>
      </c>
      <c r="AY49">
        <f t="shared" si="33"/>
        <v>0.18842842751968325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1669666585.5</v>
      </c>
      <c r="BF49">
        <v>198.87828571428571</v>
      </c>
      <c r="BG49">
        <v>213.11857142857141</v>
      </c>
      <c r="BH49">
        <v>36.077842857142848</v>
      </c>
      <c r="BI49">
        <v>34.154042857142862</v>
      </c>
      <c r="BJ49">
        <v>202.04514285714279</v>
      </c>
      <c r="BK49">
        <v>35.964071428571437</v>
      </c>
      <c r="BL49">
        <v>649.97557142857136</v>
      </c>
      <c r="BM49">
        <v>100.7467142857143</v>
      </c>
      <c r="BN49">
        <v>9.9779242857142875E-2</v>
      </c>
      <c r="BO49">
        <v>33.480271428571427</v>
      </c>
      <c r="BP49">
        <v>33.709228571428568</v>
      </c>
      <c r="BQ49">
        <v>999.89999999999986</v>
      </c>
      <c r="BR49">
        <v>0</v>
      </c>
      <c r="BS49">
        <v>0</v>
      </c>
      <c r="BT49">
        <v>9038.4800000000014</v>
      </c>
      <c r="BU49">
        <v>0</v>
      </c>
      <c r="BV49">
        <v>61.975299999999997</v>
      </c>
      <c r="BW49">
        <v>-14.24037142857143</v>
      </c>
      <c r="BX49">
        <v>206.322</v>
      </c>
      <c r="BY49">
        <v>220.655</v>
      </c>
      <c r="BZ49">
        <v>1.9238114285714289</v>
      </c>
      <c r="CA49">
        <v>213.11857142857141</v>
      </c>
      <c r="CB49">
        <v>34.154042857142862</v>
      </c>
      <c r="CC49">
        <v>3.6347271428571428</v>
      </c>
      <c r="CD49">
        <v>3.4409100000000001</v>
      </c>
      <c r="CE49">
        <v>27.262542857142851</v>
      </c>
      <c r="CF49">
        <v>26.330971428571431</v>
      </c>
      <c r="CG49">
        <v>1199.957142857143</v>
      </c>
      <c r="CH49">
        <v>0.50001714285714283</v>
      </c>
      <c r="CI49">
        <v>0.49998285714285712</v>
      </c>
      <c r="CJ49">
        <v>0</v>
      </c>
      <c r="CK49">
        <v>764.42014285714288</v>
      </c>
      <c r="CL49">
        <v>4.9990899999999998</v>
      </c>
      <c r="CM49">
        <v>8070.3714285714304</v>
      </c>
      <c r="CN49">
        <v>9557.5657142857126</v>
      </c>
      <c r="CO49">
        <v>44.544285714285706</v>
      </c>
      <c r="CP49">
        <v>46.625</v>
      </c>
      <c r="CQ49">
        <v>45.375</v>
      </c>
      <c r="CR49">
        <v>45.625</v>
      </c>
      <c r="CS49">
        <v>45.875</v>
      </c>
      <c r="CT49">
        <v>597.49857142857149</v>
      </c>
      <c r="CU49">
        <v>597.45857142857142</v>
      </c>
      <c r="CV49">
        <v>0</v>
      </c>
      <c r="CW49">
        <v>1669666603</v>
      </c>
      <c r="CX49">
        <v>0</v>
      </c>
      <c r="CY49">
        <v>1669665965.5999999</v>
      </c>
      <c r="CZ49" t="s">
        <v>356</v>
      </c>
      <c r="DA49">
        <v>1669665965.5999999</v>
      </c>
      <c r="DB49">
        <v>1669665963.5999999</v>
      </c>
      <c r="DC49">
        <v>15</v>
      </c>
      <c r="DD49">
        <v>-5.5E-2</v>
      </c>
      <c r="DE49">
        <v>-1.2999999999999999E-2</v>
      </c>
      <c r="DF49">
        <v>-3.5779999999999998</v>
      </c>
      <c r="DG49">
        <v>0.11</v>
      </c>
      <c r="DH49">
        <v>415</v>
      </c>
      <c r="DI49">
        <v>36</v>
      </c>
      <c r="DJ49">
        <v>0.19</v>
      </c>
      <c r="DK49">
        <v>0.09</v>
      </c>
      <c r="DL49">
        <v>-13.853194999999999</v>
      </c>
      <c r="DM49">
        <v>-2.661744090056255</v>
      </c>
      <c r="DN49">
        <v>0.25703672592647148</v>
      </c>
      <c r="DO49">
        <v>0</v>
      </c>
      <c r="DP49">
        <v>1.914725</v>
      </c>
      <c r="DQ49">
        <v>7.1026941838641708E-2</v>
      </c>
      <c r="DR49">
        <v>7.0830844269993134E-3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3.2952699999999999</v>
      </c>
      <c r="EB49">
        <v>2.62554</v>
      </c>
      <c r="EC49">
        <v>5.6119500000000003E-2</v>
      </c>
      <c r="ED49">
        <v>5.8264700000000003E-2</v>
      </c>
      <c r="EE49">
        <v>0.14414099999999999</v>
      </c>
      <c r="EF49">
        <v>0.13728000000000001</v>
      </c>
      <c r="EG49">
        <v>28532.7</v>
      </c>
      <c r="EH49">
        <v>28976.2</v>
      </c>
      <c r="EI49">
        <v>28128.799999999999</v>
      </c>
      <c r="EJ49">
        <v>29622.3</v>
      </c>
      <c r="EK49">
        <v>33116.5</v>
      </c>
      <c r="EL49">
        <v>35466.6</v>
      </c>
      <c r="EM49">
        <v>39699.4</v>
      </c>
      <c r="EN49">
        <v>42333.4</v>
      </c>
      <c r="EO49">
        <v>1.7855000000000001</v>
      </c>
      <c r="EP49">
        <v>2.1587499999999999</v>
      </c>
      <c r="EQ49">
        <v>0.116996</v>
      </c>
      <c r="ER49">
        <v>0</v>
      </c>
      <c r="ES49">
        <v>31.817799999999998</v>
      </c>
      <c r="ET49">
        <v>999.9</v>
      </c>
      <c r="EU49">
        <v>72.599999999999994</v>
      </c>
      <c r="EV49">
        <v>34.9</v>
      </c>
      <c r="EW49">
        <v>40.476199999999999</v>
      </c>
      <c r="EX49">
        <v>57.338500000000003</v>
      </c>
      <c r="EY49">
        <v>-2.4679500000000001</v>
      </c>
      <c r="EZ49">
        <v>2</v>
      </c>
      <c r="FA49">
        <v>0.58372199999999996</v>
      </c>
      <c r="FB49">
        <v>0.70946100000000001</v>
      </c>
      <c r="FC49">
        <v>20.271000000000001</v>
      </c>
      <c r="FD49">
        <v>5.2172900000000002</v>
      </c>
      <c r="FE49">
        <v>12.007400000000001</v>
      </c>
      <c r="FF49">
        <v>4.9855</v>
      </c>
      <c r="FG49">
        <v>3.2845800000000001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1.8641700000000001</v>
      </c>
      <c r="FO49">
        <v>1.86029</v>
      </c>
      <c r="FP49">
        <v>1.861</v>
      </c>
      <c r="FQ49">
        <v>1.8601399999999999</v>
      </c>
      <c r="FR49">
        <v>1.8618699999999999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-3.1739999999999999</v>
      </c>
      <c r="GH49">
        <v>0.1138</v>
      </c>
      <c r="GI49">
        <v>-2.6620400630577619</v>
      </c>
      <c r="GJ49">
        <v>-2.8314441237569559E-3</v>
      </c>
      <c r="GK49">
        <v>1.746196064066972E-6</v>
      </c>
      <c r="GL49">
        <v>-5.0840809965914505E-10</v>
      </c>
      <c r="GM49">
        <v>-0.19967665937034859</v>
      </c>
      <c r="GN49">
        <v>5.1166531179064507E-3</v>
      </c>
      <c r="GO49">
        <v>1.8935886849813399E-4</v>
      </c>
      <c r="GP49">
        <v>-2.4822471333493459E-6</v>
      </c>
      <c r="GQ49">
        <v>4</v>
      </c>
      <c r="GR49">
        <v>2082</v>
      </c>
      <c r="GS49">
        <v>4</v>
      </c>
      <c r="GT49">
        <v>36</v>
      </c>
      <c r="GU49">
        <v>10.4</v>
      </c>
      <c r="GV49">
        <v>10.4</v>
      </c>
      <c r="GW49">
        <v>0.81664999999999999</v>
      </c>
      <c r="GX49">
        <v>2.5915499999999998</v>
      </c>
      <c r="GY49">
        <v>2.04834</v>
      </c>
      <c r="GZ49">
        <v>2.6184099999999999</v>
      </c>
      <c r="HA49">
        <v>2.1972700000000001</v>
      </c>
      <c r="HB49">
        <v>2.34863</v>
      </c>
      <c r="HC49">
        <v>39.692</v>
      </c>
      <c r="HD49">
        <v>15.173999999999999</v>
      </c>
      <c r="HE49">
        <v>18</v>
      </c>
      <c r="HF49">
        <v>414.37700000000001</v>
      </c>
      <c r="HG49">
        <v>742.90200000000004</v>
      </c>
      <c r="HH49">
        <v>30.998999999999999</v>
      </c>
      <c r="HI49">
        <v>34.686300000000003</v>
      </c>
      <c r="HJ49">
        <v>29.999500000000001</v>
      </c>
      <c r="HK49">
        <v>34.704000000000001</v>
      </c>
      <c r="HL49">
        <v>34.712000000000003</v>
      </c>
      <c r="HM49">
        <v>16.364999999999998</v>
      </c>
      <c r="HN49">
        <v>19.999300000000002</v>
      </c>
      <c r="HO49">
        <v>100</v>
      </c>
      <c r="HP49">
        <v>31</v>
      </c>
      <c r="HQ49">
        <v>230.69300000000001</v>
      </c>
      <c r="HR49">
        <v>34.098700000000001</v>
      </c>
      <c r="HS49">
        <v>99.109800000000007</v>
      </c>
      <c r="HT49">
        <v>98.174400000000006</v>
      </c>
    </row>
    <row r="50" spans="1:228" x14ac:dyDescent="0.2">
      <c r="A50">
        <v>35</v>
      </c>
      <c r="B50">
        <v>1669666591.5</v>
      </c>
      <c r="C50">
        <v>136</v>
      </c>
      <c r="D50" t="s">
        <v>428</v>
      </c>
      <c r="E50" t="s">
        <v>429</v>
      </c>
      <c r="F50">
        <v>4</v>
      </c>
      <c r="G50">
        <v>1669666589.1875</v>
      </c>
      <c r="H50">
        <f t="shared" si="0"/>
        <v>4.82912456135652E-3</v>
      </c>
      <c r="I50">
        <f t="shared" si="1"/>
        <v>4.8291245613565197</v>
      </c>
      <c r="J50">
        <f t="shared" si="2"/>
        <v>10.963866777893658</v>
      </c>
      <c r="K50">
        <f t="shared" si="3"/>
        <v>204.85249999999999</v>
      </c>
      <c r="L50">
        <f t="shared" si="4"/>
        <v>139.55129815805736</v>
      </c>
      <c r="M50">
        <f t="shared" si="5"/>
        <v>14.073123353276115</v>
      </c>
      <c r="N50">
        <f t="shared" si="6"/>
        <v>20.658457067606591</v>
      </c>
      <c r="O50">
        <f t="shared" si="7"/>
        <v>0.30020561430860249</v>
      </c>
      <c r="P50">
        <f t="shared" si="8"/>
        <v>3.6754789704101585</v>
      </c>
      <c r="Q50">
        <f t="shared" si="9"/>
        <v>0.28721826772919773</v>
      </c>
      <c r="R50">
        <f t="shared" si="10"/>
        <v>0.18063145647454651</v>
      </c>
      <c r="S50">
        <f t="shared" si="11"/>
        <v>226.11809248242142</v>
      </c>
      <c r="T50">
        <f t="shared" si="12"/>
        <v>33.545308185764981</v>
      </c>
      <c r="U50">
        <f t="shared" si="13"/>
        <v>33.717937499999998</v>
      </c>
      <c r="V50">
        <f t="shared" si="14"/>
        <v>5.2595186912642422</v>
      </c>
      <c r="W50">
        <f t="shared" si="15"/>
        <v>70.100300415969741</v>
      </c>
      <c r="X50">
        <f t="shared" si="16"/>
        <v>3.638764810268273</v>
      </c>
      <c r="Y50">
        <f t="shared" si="17"/>
        <v>5.1907977407744692</v>
      </c>
      <c r="Z50">
        <f t="shared" si="18"/>
        <v>1.6207538809959692</v>
      </c>
      <c r="AA50">
        <f t="shared" si="19"/>
        <v>-212.96439315582253</v>
      </c>
      <c r="AB50">
        <f t="shared" si="20"/>
        <v>-46.58563447162124</v>
      </c>
      <c r="AC50">
        <f t="shared" si="21"/>
        <v>-2.9198963980570465</v>
      </c>
      <c r="AD50">
        <f t="shared" si="22"/>
        <v>-36.351831543079392</v>
      </c>
      <c r="AE50">
        <f t="shared" si="23"/>
        <v>33.795534740638026</v>
      </c>
      <c r="AF50">
        <f t="shared" si="24"/>
        <v>4.8134422635544025</v>
      </c>
      <c r="AG50">
        <f t="shared" si="25"/>
        <v>10.963866777893658</v>
      </c>
      <c r="AH50">
        <v>226.80153067116211</v>
      </c>
      <c r="AI50">
        <v>215.58567878787869</v>
      </c>
      <c r="AJ50">
        <v>1.6915799779273339</v>
      </c>
      <c r="AK50">
        <v>63.211260208648952</v>
      </c>
      <c r="AL50">
        <f t="shared" si="26"/>
        <v>4.8291245613565197</v>
      </c>
      <c r="AM50">
        <v>34.155260409807177</v>
      </c>
      <c r="AN50">
        <v>36.088144848484838</v>
      </c>
      <c r="AO50">
        <v>1.1130094138552199E-4</v>
      </c>
      <c r="AP50">
        <v>91.751103356154943</v>
      </c>
      <c r="AQ50">
        <v>231</v>
      </c>
      <c r="AR50">
        <v>36</v>
      </c>
      <c r="AS50">
        <f t="shared" si="27"/>
        <v>1</v>
      </c>
      <c r="AT50">
        <f t="shared" si="28"/>
        <v>0</v>
      </c>
      <c r="AU50">
        <f t="shared" si="29"/>
        <v>47171.320328657719</v>
      </c>
      <c r="AV50">
        <f t="shared" si="30"/>
        <v>1200.03125</v>
      </c>
      <c r="AW50">
        <f t="shared" si="31"/>
        <v>1025.9501385919282</v>
      </c>
      <c r="AX50">
        <f t="shared" si="32"/>
        <v>0.85493618486345924</v>
      </c>
      <c r="AY50">
        <f t="shared" si="33"/>
        <v>0.18842683678647654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1669666589.1875</v>
      </c>
      <c r="BF50">
        <v>204.85249999999999</v>
      </c>
      <c r="BG50">
        <v>219.29987499999999</v>
      </c>
      <c r="BH50">
        <v>36.082562499999987</v>
      </c>
      <c r="BI50">
        <v>34.155324999999998</v>
      </c>
      <c r="BJ50">
        <v>208.03225</v>
      </c>
      <c r="BK50">
        <v>35.968737500000003</v>
      </c>
      <c r="BL50">
        <v>650.0161250000001</v>
      </c>
      <c r="BM50">
        <v>100.74550000000001</v>
      </c>
      <c r="BN50">
        <v>0.1000208875</v>
      </c>
      <c r="BO50">
        <v>33.482837500000002</v>
      </c>
      <c r="BP50">
        <v>33.717937499999998</v>
      </c>
      <c r="BQ50">
        <v>999.9</v>
      </c>
      <c r="BR50">
        <v>0</v>
      </c>
      <c r="BS50">
        <v>0</v>
      </c>
      <c r="BT50">
        <v>9019.8425000000007</v>
      </c>
      <c r="BU50">
        <v>0</v>
      </c>
      <c r="BV50">
        <v>85.486625000000004</v>
      </c>
      <c r="BW50">
        <v>-14.447324999999999</v>
      </c>
      <c r="BX50">
        <v>212.5205</v>
      </c>
      <c r="BY50">
        <v>227.05487500000001</v>
      </c>
      <c r="BZ50">
        <v>1.9272337500000001</v>
      </c>
      <c r="CA50">
        <v>219.29987499999999</v>
      </c>
      <c r="CB50">
        <v>34.155324999999998</v>
      </c>
      <c r="CC50">
        <v>3.6351537500000002</v>
      </c>
      <c r="CD50">
        <v>3.4409937500000001</v>
      </c>
      <c r="CE50">
        <v>27.26455</v>
      </c>
      <c r="CF50">
        <v>26.331399999999999</v>
      </c>
      <c r="CG50">
        <v>1200.03125</v>
      </c>
      <c r="CH50">
        <v>0.50004537500000001</v>
      </c>
      <c r="CI50">
        <v>0.49995462499999999</v>
      </c>
      <c r="CJ50">
        <v>0</v>
      </c>
      <c r="CK50">
        <v>763.70299999999997</v>
      </c>
      <c r="CL50">
        <v>4.9990899999999998</v>
      </c>
      <c r="CM50">
        <v>8057.0049999999992</v>
      </c>
      <c r="CN50">
        <v>9558.2412500000009</v>
      </c>
      <c r="CO50">
        <v>44.530999999999999</v>
      </c>
      <c r="CP50">
        <v>46.625</v>
      </c>
      <c r="CQ50">
        <v>45.375</v>
      </c>
      <c r="CR50">
        <v>45.625</v>
      </c>
      <c r="CS50">
        <v>45.835624999999993</v>
      </c>
      <c r="CT50">
        <v>597.56875000000002</v>
      </c>
      <c r="CU50">
        <v>597.46250000000009</v>
      </c>
      <c r="CV50">
        <v>0</v>
      </c>
      <c r="CW50">
        <v>1669666606.5999999</v>
      </c>
      <c r="CX50">
        <v>0</v>
      </c>
      <c r="CY50">
        <v>1669665965.5999999</v>
      </c>
      <c r="CZ50" t="s">
        <v>356</v>
      </c>
      <c r="DA50">
        <v>1669665965.5999999</v>
      </c>
      <c r="DB50">
        <v>1669665963.5999999</v>
      </c>
      <c r="DC50">
        <v>15</v>
      </c>
      <c r="DD50">
        <v>-5.5E-2</v>
      </c>
      <c r="DE50">
        <v>-1.2999999999999999E-2</v>
      </c>
      <c r="DF50">
        <v>-3.5779999999999998</v>
      </c>
      <c r="DG50">
        <v>0.11</v>
      </c>
      <c r="DH50">
        <v>415</v>
      </c>
      <c r="DI50">
        <v>36</v>
      </c>
      <c r="DJ50">
        <v>0.19</v>
      </c>
      <c r="DK50">
        <v>0.09</v>
      </c>
      <c r="DL50">
        <v>-14.030537499999999</v>
      </c>
      <c r="DM50">
        <v>-2.7380589118199108</v>
      </c>
      <c r="DN50">
        <v>0.26431220052004778</v>
      </c>
      <c r="DO50">
        <v>0</v>
      </c>
      <c r="DP50">
        <v>1.918971</v>
      </c>
      <c r="DQ50">
        <v>5.2644652908064679E-2</v>
      </c>
      <c r="DR50">
        <v>5.2295682422165536E-3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3.2951899999999998</v>
      </c>
      <c r="EB50">
        <v>2.6253500000000001</v>
      </c>
      <c r="EC50">
        <v>5.7690600000000002E-2</v>
      </c>
      <c r="ED50">
        <v>5.9840900000000002E-2</v>
      </c>
      <c r="EE50">
        <v>0.14416799999999999</v>
      </c>
      <c r="EF50">
        <v>0.13728199999999999</v>
      </c>
      <c r="EG50">
        <v>28485.200000000001</v>
      </c>
      <c r="EH50">
        <v>28928.3</v>
      </c>
      <c r="EI50">
        <v>28128.799999999999</v>
      </c>
      <c r="EJ50">
        <v>29622.9</v>
      </c>
      <c r="EK50">
        <v>33115.599999999999</v>
      </c>
      <c r="EL50">
        <v>35467.300000000003</v>
      </c>
      <c r="EM50">
        <v>39699.4</v>
      </c>
      <c r="EN50">
        <v>42334.2</v>
      </c>
      <c r="EO50">
        <v>1.7866</v>
      </c>
      <c r="EP50">
        <v>2.1587000000000001</v>
      </c>
      <c r="EQ50">
        <v>0.117119</v>
      </c>
      <c r="ER50">
        <v>0</v>
      </c>
      <c r="ES50">
        <v>31.8218</v>
      </c>
      <c r="ET50">
        <v>999.9</v>
      </c>
      <c r="EU50">
        <v>72.599999999999994</v>
      </c>
      <c r="EV50">
        <v>34.9</v>
      </c>
      <c r="EW50">
        <v>40.475700000000003</v>
      </c>
      <c r="EX50">
        <v>56.858499999999999</v>
      </c>
      <c r="EY50">
        <v>-2.5</v>
      </c>
      <c r="EZ50">
        <v>2</v>
      </c>
      <c r="FA50">
        <v>0.58313499999999996</v>
      </c>
      <c r="FB50">
        <v>0.70558600000000005</v>
      </c>
      <c r="FC50">
        <v>20.271100000000001</v>
      </c>
      <c r="FD50">
        <v>5.2187900000000003</v>
      </c>
      <c r="FE50">
        <v>12.0077</v>
      </c>
      <c r="FF50">
        <v>4.9859499999999999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1.8658300000000001</v>
      </c>
      <c r="FM50">
        <v>1.8621799999999999</v>
      </c>
      <c r="FN50">
        <v>1.8642000000000001</v>
      </c>
      <c r="FO50">
        <v>1.8603000000000001</v>
      </c>
      <c r="FP50">
        <v>1.8610100000000001</v>
      </c>
      <c r="FQ50">
        <v>1.8601099999999999</v>
      </c>
      <c r="FR50">
        <v>1.86188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-3.1890000000000001</v>
      </c>
      <c r="GH50">
        <v>0.1139</v>
      </c>
      <c r="GI50">
        <v>-2.6620400630577619</v>
      </c>
      <c r="GJ50">
        <v>-2.8314441237569559E-3</v>
      </c>
      <c r="GK50">
        <v>1.746196064066972E-6</v>
      </c>
      <c r="GL50">
        <v>-5.0840809965914505E-10</v>
      </c>
      <c r="GM50">
        <v>-0.19967665937034859</v>
      </c>
      <c r="GN50">
        <v>5.1166531179064507E-3</v>
      </c>
      <c r="GO50">
        <v>1.8935886849813399E-4</v>
      </c>
      <c r="GP50">
        <v>-2.4822471333493459E-6</v>
      </c>
      <c r="GQ50">
        <v>4</v>
      </c>
      <c r="GR50">
        <v>2082</v>
      </c>
      <c r="GS50">
        <v>4</v>
      </c>
      <c r="GT50">
        <v>36</v>
      </c>
      <c r="GU50">
        <v>10.4</v>
      </c>
      <c r="GV50">
        <v>10.5</v>
      </c>
      <c r="GW50">
        <v>0.83740199999999998</v>
      </c>
      <c r="GX50">
        <v>2.5976599999999999</v>
      </c>
      <c r="GY50">
        <v>2.04834</v>
      </c>
      <c r="GZ50">
        <v>2.6184099999999999</v>
      </c>
      <c r="HA50">
        <v>2.1972700000000001</v>
      </c>
      <c r="HB50">
        <v>2.2936999999999999</v>
      </c>
      <c r="HC50">
        <v>39.692</v>
      </c>
      <c r="HD50">
        <v>15.1302</v>
      </c>
      <c r="HE50">
        <v>18</v>
      </c>
      <c r="HF50">
        <v>414.96600000000001</v>
      </c>
      <c r="HG50">
        <v>742.77800000000002</v>
      </c>
      <c r="HH50">
        <v>30.998999999999999</v>
      </c>
      <c r="HI50">
        <v>34.680999999999997</v>
      </c>
      <c r="HJ50">
        <v>29.999500000000001</v>
      </c>
      <c r="HK50">
        <v>34.698999999999998</v>
      </c>
      <c r="HL50">
        <v>34.7057</v>
      </c>
      <c r="HM50">
        <v>16.760300000000001</v>
      </c>
      <c r="HN50">
        <v>19.999300000000002</v>
      </c>
      <c r="HO50">
        <v>100</v>
      </c>
      <c r="HP50">
        <v>31</v>
      </c>
      <c r="HQ50">
        <v>237.37299999999999</v>
      </c>
      <c r="HR50">
        <v>34.083799999999997</v>
      </c>
      <c r="HS50">
        <v>99.109899999999996</v>
      </c>
      <c r="HT50">
        <v>98.176199999999994</v>
      </c>
    </row>
    <row r="51" spans="1:228" x14ac:dyDescent="0.2">
      <c r="A51">
        <v>36</v>
      </c>
      <c r="B51">
        <v>1669666595.5</v>
      </c>
      <c r="C51">
        <v>140</v>
      </c>
      <c r="D51" t="s">
        <v>430</v>
      </c>
      <c r="E51" t="s">
        <v>431</v>
      </c>
      <c r="F51">
        <v>4</v>
      </c>
      <c r="G51">
        <v>1669666593.5</v>
      </c>
      <c r="H51">
        <f t="shared" si="0"/>
        <v>4.8320387186178782E-3</v>
      </c>
      <c r="I51">
        <f t="shared" si="1"/>
        <v>4.8320387186178779</v>
      </c>
      <c r="J51">
        <f t="shared" si="2"/>
        <v>11.429558869380269</v>
      </c>
      <c r="K51">
        <f t="shared" si="3"/>
        <v>211.88928571428571</v>
      </c>
      <c r="L51">
        <f t="shared" si="4"/>
        <v>143.93232814608342</v>
      </c>
      <c r="M51">
        <f t="shared" si="5"/>
        <v>14.514872173828641</v>
      </c>
      <c r="N51">
        <f t="shared" si="6"/>
        <v>21.367999369990052</v>
      </c>
      <c r="O51">
        <f t="shared" si="7"/>
        <v>0.30057736058569617</v>
      </c>
      <c r="P51">
        <f t="shared" si="8"/>
        <v>3.6709213873167745</v>
      </c>
      <c r="Q51">
        <f t="shared" si="9"/>
        <v>0.28754316941502867</v>
      </c>
      <c r="R51">
        <f t="shared" si="10"/>
        <v>0.18083844858113129</v>
      </c>
      <c r="S51">
        <f t="shared" si="11"/>
        <v>226.10717966146939</v>
      </c>
      <c r="T51">
        <f t="shared" si="12"/>
        <v>33.546366372723554</v>
      </c>
      <c r="U51">
        <f t="shared" si="13"/>
        <v>33.71734285714286</v>
      </c>
      <c r="V51">
        <f t="shared" si="14"/>
        <v>5.2593438808055692</v>
      </c>
      <c r="W51">
        <f t="shared" si="15"/>
        <v>70.107137122596114</v>
      </c>
      <c r="X51">
        <f t="shared" si="16"/>
        <v>3.6394555377926761</v>
      </c>
      <c r="Y51">
        <f t="shared" si="17"/>
        <v>5.1912767903050625</v>
      </c>
      <c r="Z51">
        <f t="shared" si="18"/>
        <v>1.6198883430128932</v>
      </c>
      <c r="AA51">
        <f t="shared" si="19"/>
        <v>-213.09290749104844</v>
      </c>
      <c r="AB51">
        <f t="shared" si="20"/>
        <v>-46.083991935403553</v>
      </c>
      <c r="AC51">
        <f t="shared" si="21"/>
        <v>-2.8920554462236927</v>
      </c>
      <c r="AD51">
        <f t="shared" si="22"/>
        <v>-35.96177521120628</v>
      </c>
      <c r="AE51">
        <f t="shared" si="23"/>
        <v>34.230321227996598</v>
      </c>
      <c r="AF51">
        <f t="shared" si="24"/>
        <v>4.8251714968669503</v>
      </c>
      <c r="AG51">
        <f t="shared" si="25"/>
        <v>11.429558869380269</v>
      </c>
      <c r="AH51">
        <v>233.75181176036969</v>
      </c>
      <c r="AI51">
        <v>222.35203030303029</v>
      </c>
      <c r="AJ51">
        <v>1.6873268972211859</v>
      </c>
      <c r="AK51">
        <v>63.211260208648952</v>
      </c>
      <c r="AL51">
        <f t="shared" si="26"/>
        <v>4.8320387186178779</v>
      </c>
      <c r="AM51">
        <v>34.157020542157682</v>
      </c>
      <c r="AN51">
        <v>36.091544242424249</v>
      </c>
      <c r="AO51">
        <v>2.6966219040412719E-5</v>
      </c>
      <c r="AP51">
        <v>91.751103356154943</v>
      </c>
      <c r="AQ51">
        <v>231</v>
      </c>
      <c r="AR51">
        <v>36</v>
      </c>
      <c r="AS51">
        <f t="shared" si="27"/>
        <v>1</v>
      </c>
      <c r="AT51">
        <f t="shared" si="28"/>
        <v>0</v>
      </c>
      <c r="AU51">
        <f t="shared" si="29"/>
        <v>47089.81588723242</v>
      </c>
      <c r="AV51">
        <f t="shared" si="30"/>
        <v>1199.97</v>
      </c>
      <c r="AW51">
        <f t="shared" si="31"/>
        <v>1025.8980993064608</v>
      </c>
      <c r="AX51">
        <f t="shared" si="32"/>
        <v>0.85493645616678815</v>
      </c>
      <c r="AY51">
        <f t="shared" si="33"/>
        <v>0.18842736040190119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1669666593.5</v>
      </c>
      <c r="BF51">
        <v>211.88928571428571</v>
      </c>
      <c r="BG51">
        <v>226.53242857142851</v>
      </c>
      <c r="BH51">
        <v>36.089557142857153</v>
      </c>
      <c r="BI51">
        <v>34.157628571428567</v>
      </c>
      <c r="BJ51">
        <v>215.0844285714285</v>
      </c>
      <c r="BK51">
        <v>35.975657142857138</v>
      </c>
      <c r="BL51">
        <v>650.01314285714284</v>
      </c>
      <c r="BM51">
        <v>100.745</v>
      </c>
      <c r="BN51">
        <v>0.1001149285714286</v>
      </c>
      <c r="BO51">
        <v>33.484485714285718</v>
      </c>
      <c r="BP51">
        <v>33.71734285714286</v>
      </c>
      <c r="BQ51">
        <v>999.89999999999986</v>
      </c>
      <c r="BR51">
        <v>0</v>
      </c>
      <c r="BS51">
        <v>0</v>
      </c>
      <c r="BT51">
        <v>9004.1071428571431</v>
      </c>
      <c r="BU51">
        <v>0</v>
      </c>
      <c r="BV51">
        <v>88.841928571428568</v>
      </c>
      <c r="BW51">
        <v>-14.643285714285719</v>
      </c>
      <c r="BX51">
        <v>219.82271428571431</v>
      </c>
      <c r="BY51">
        <v>234.5441428571429</v>
      </c>
      <c r="BZ51">
        <v>1.931918571428572</v>
      </c>
      <c r="CA51">
        <v>226.53242857142851</v>
      </c>
      <c r="CB51">
        <v>34.157628571428567</v>
      </c>
      <c r="CC51">
        <v>3.635837142857143</v>
      </c>
      <c r="CD51">
        <v>3.4412085714285721</v>
      </c>
      <c r="CE51">
        <v>27.267785714285711</v>
      </c>
      <c r="CF51">
        <v>26.33241428571429</v>
      </c>
      <c r="CG51">
        <v>1199.97</v>
      </c>
      <c r="CH51">
        <v>0.50003514285714279</v>
      </c>
      <c r="CI51">
        <v>0.4999648571428571</v>
      </c>
      <c r="CJ51">
        <v>0</v>
      </c>
      <c r="CK51">
        <v>762.64785714285722</v>
      </c>
      <c r="CL51">
        <v>4.9990899999999998</v>
      </c>
      <c r="CM51">
        <v>8050.3842857142863</v>
      </c>
      <c r="CN51">
        <v>9557.7428571428572</v>
      </c>
      <c r="CO51">
        <v>44.526571428571437</v>
      </c>
      <c r="CP51">
        <v>46.625</v>
      </c>
      <c r="CQ51">
        <v>45.375</v>
      </c>
      <c r="CR51">
        <v>45.625</v>
      </c>
      <c r="CS51">
        <v>45.821000000000012</v>
      </c>
      <c r="CT51">
        <v>597.52714285714296</v>
      </c>
      <c r="CU51">
        <v>597.44285714285706</v>
      </c>
      <c r="CV51">
        <v>0</v>
      </c>
      <c r="CW51">
        <v>1669666610.8</v>
      </c>
      <c r="CX51">
        <v>0</v>
      </c>
      <c r="CY51">
        <v>1669665965.5999999</v>
      </c>
      <c r="CZ51" t="s">
        <v>356</v>
      </c>
      <c r="DA51">
        <v>1669665965.5999999</v>
      </c>
      <c r="DB51">
        <v>1669665963.5999999</v>
      </c>
      <c r="DC51">
        <v>15</v>
      </c>
      <c r="DD51">
        <v>-5.5E-2</v>
      </c>
      <c r="DE51">
        <v>-1.2999999999999999E-2</v>
      </c>
      <c r="DF51">
        <v>-3.5779999999999998</v>
      </c>
      <c r="DG51">
        <v>0.11</v>
      </c>
      <c r="DH51">
        <v>415</v>
      </c>
      <c r="DI51">
        <v>36</v>
      </c>
      <c r="DJ51">
        <v>0.19</v>
      </c>
      <c r="DK51">
        <v>0.09</v>
      </c>
      <c r="DL51">
        <v>-14.2188775</v>
      </c>
      <c r="DM51">
        <v>-2.6845722326453649</v>
      </c>
      <c r="DN51">
        <v>0.25897031247567742</v>
      </c>
      <c r="DO51">
        <v>0</v>
      </c>
      <c r="DP51">
        <v>1.92287875</v>
      </c>
      <c r="DQ51">
        <v>5.9095497185738713E-2</v>
      </c>
      <c r="DR51">
        <v>5.8729614282319207E-3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3.2953299999999999</v>
      </c>
      <c r="EB51">
        <v>2.6253600000000001</v>
      </c>
      <c r="EC51">
        <v>5.9242200000000002E-2</v>
      </c>
      <c r="ED51">
        <v>6.1405099999999997E-2</v>
      </c>
      <c r="EE51">
        <v>0.14418300000000001</v>
      </c>
      <c r="EF51">
        <v>0.13728899999999999</v>
      </c>
      <c r="EG51">
        <v>28438.5</v>
      </c>
      <c r="EH51">
        <v>28880.400000000001</v>
      </c>
      <c r="EI51">
        <v>28129</v>
      </c>
      <c r="EJ51">
        <v>29623.1</v>
      </c>
      <c r="EK51">
        <v>33115.199999999997</v>
      </c>
      <c r="EL51">
        <v>35467.4</v>
      </c>
      <c r="EM51">
        <v>39699.4</v>
      </c>
      <c r="EN51">
        <v>42334.5</v>
      </c>
      <c r="EO51">
        <v>1.7884500000000001</v>
      </c>
      <c r="EP51">
        <v>2.1587999999999998</v>
      </c>
      <c r="EQ51">
        <v>0.11687</v>
      </c>
      <c r="ER51">
        <v>0</v>
      </c>
      <c r="ES51">
        <v>31.8246</v>
      </c>
      <c r="ET51">
        <v>999.9</v>
      </c>
      <c r="EU51">
        <v>72.599999999999994</v>
      </c>
      <c r="EV51">
        <v>34.9</v>
      </c>
      <c r="EW51">
        <v>40.480800000000002</v>
      </c>
      <c r="EX51">
        <v>57.398499999999999</v>
      </c>
      <c r="EY51">
        <v>-2.3918300000000001</v>
      </c>
      <c r="EZ51">
        <v>2</v>
      </c>
      <c r="FA51">
        <v>0.58267500000000005</v>
      </c>
      <c r="FB51">
        <v>0.70382900000000004</v>
      </c>
      <c r="FC51">
        <v>20.2712</v>
      </c>
      <c r="FD51">
        <v>5.2178899999999997</v>
      </c>
      <c r="FE51">
        <v>12.0068</v>
      </c>
      <c r="FF51">
        <v>4.9854500000000002</v>
      </c>
      <c r="FG51">
        <v>3.2845800000000001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1.8621799999999999</v>
      </c>
      <c r="FN51">
        <v>1.8642099999999999</v>
      </c>
      <c r="FO51">
        <v>1.86026</v>
      </c>
      <c r="FP51">
        <v>1.8610100000000001</v>
      </c>
      <c r="FQ51">
        <v>1.86012</v>
      </c>
      <c r="FR51">
        <v>1.8618699999999999</v>
      </c>
      <c r="FS51">
        <v>1.8583799999999999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-3.2029999999999998</v>
      </c>
      <c r="GH51">
        <v>0.114</v>
      </c>
      <c r="GI51">
        <v>-2.6620400630577619</v>
      </c>
      <c r="GJ51">
        <v>-2.8314441237569559E-3</v>
      </c>
      <c r="GK51">
        <v>1.746196064066972E-6</v>
      </c>
      <c r="GL51">
        <v>-5.0840809965914505E-10</v>
      </c>
      <c r="GM51">
        <v>-0.19967665937034859</v>
      </c>
      <c r="GN51">
        <v>5.1166531179064507E-3</v>
      </c>
      <c r="GO51">
        <v>1.8935886849813399E-4</v>
      </c>
      <c r="GP51">
        <v>-2.4822471333493459E-6</v>
      </c>
      <c r="GQ51">
        <v>4</v>
      </c>
      <c r="GR51">
        <v>2082</v>
      </c>
      <c r="GS51">
        <v>4</v>
      </c>
      <c r="GT51">
        <v>36</v>
      </c>
      <c r="GU51">
        <v>10.5</v>
      </c>
      <c r="GV51">
        <v>10.5</v>
      </c>
      <c r="GW51">
        <v>0.85693399999999997</v>
      </c>
      <c r="GX51">
        <v>2.5830099999999998</v>
      </c>
      <c r="GY51">
        <v>2.04834</v>
      </c>
      <c r="GZ51">
        <v>2.6184099999999999</v>
      </c>
      <c r="HA51">
        <v>2.1972700000000001</v>
      </c>
      <c r="HB51">
        <v>2.34741</v>
      </c>
      <c r="HC51">
        <v>39.717100000000002</v>
      </c>
      <c r="HD51">
        <v>15.1652</v>
      </c>
      <c r="HE51">
        <v>18</v>
      </c>
      <c r="HF51">
        <v>415.97300000000001</v>
      </c>
      <c r="HG51">
        <v>742.79899999999998</v>
      </c>
      <c r="HH51">
        <v>30.999300000000002</v>
      </c>
      <c r="HI51">
        <v>34.676000000000002</v>
      </c>
      <c r="HJ51">
        <v>29.999500000000001</v>
      </c>
      <c r="HK51">
        <v>34.692700000000002</v>
      </c>
      <c r="HL51">
        <v>34.699399999999997</v>
      </c>
      <c r="HM51">
        <v>17.154499999999999</v>
      </c>
      <c r="HN51">
        <v>19.999300000000002</v>
      </c>
      <c r="HO51">
        <v>100</v>
      </c>
      <c r="HP51">
        <v>31</v>
      </c>
      <c r="HQ51">
        <v>244.05099999999999</v>
      </c>
      <c r="HR51">
        <v>34.059199999999997</v>
      </c>
      <c r="HS51">
        <v>99.110200000000006</v>
      </c>
      <c r="HT51">
        <v>98.177000000000007</v>
      </c>
    </row>
    <row r="52" spans="1:228" x14ac:dyDescent="0.2">
      <c r="A52">
        <v>37</v>
      </c>
      <c r="B52">
        <v>1669666599.5</v>
      </c>
      <c r="C52">
        <v>144</v>
      </c>
      <c r="D52" t="s">
        <v>432</v>
      </c>
      <c r="E52" t="s">
        <v>433</v>
      </c>
      <c r="F52">
        <v>4</v>
      </c>
      <c r="G52">
        <v>1669666597.1875</v>
      </c>
      <c r="H52">
        <f t="shared" si="0"/>
        <v>4.8404285921923593E-3</v>
      </c>
      <c r="I52">
        <f t="shared" si="1"/>
        <v>4.8404285921923593</v>
      </c>
      <c r="J52">
        <f t="shared" si="2"/>
        <v>11.583019770351418</v>
      </c>
      <c r="K52">
        <f t="shared" si="3"/>
        <v>217.90362500000001</v>
      </c>
      <c r="L52">
        <f t="shared" si="4"/>
        <v>149.07955829594158</v>
      </c>
      <c r="M52">
        <f t="shared" si="5"/>
        <v>15.034075540761251</v>
      </c>
      <c r="N52">
        <f t="shared" si="6"/>
        <v>21.974706635181214</v>
      </c>
      <c r="O52">
        <f t="shared" si="7"/>
        <v>0.30121197432157509</v>
      </c>
      <c r="P52">
        <f t="shared" si="8"/>
        <v>3.669850790841731</v>
      </c>
      <c r="Q52">
        <f t="shared" si="9"/>
        <v>0.2881203348654563</v>
      </c>
      <c r="R52">
        <f t="shared" si="10"/>
        <v>0.18120402228797294</v>
      </c>
      <c r="S52">
        <f t="shared" si="11"/>
        <v>226.11098285846006</v>
      </c>
      <c r="T52">
        <f t="shared" si="12"/>
        <v>33.551230766202231</v>
      </c>
      <c r="U52">
        <f t="shared" si="13"/>
        <v>33.7180125</v>
      </c>
      <c r="V52">
        <f t="shared" si="14"/>
        <v>5.2595407397890801</v>
      </c>
      <c r="W52">
        <f t="shared" si="15"/>
        <v>70.093352807150396</v>
      </c>
      <c r="X52">
        <f t="shared" si="16"/>
        <v>3.6400826250535512</v>
      </c>
      <c r="Y52">
        <f t="shared" si="17"/>
        <v>5.1931923346121023</v>
      </c>
      <c r="Z52">
        <f t="shared" si="18"/>
        <v>1.6194581147355289</v>
      </c>
      <c r="AA52">
        <f t="shared" si="19"/>
        <v>-213.46290091568304</v>
      </c>
      <c r="AB52">
        <f t="shared" si="20"/>
        <v>-44.899356492499997</v>
      </c>
      <c r="AC52">
        <f t="shared" si="21"/>
        <v>-2.8186343274710199</v>
      </c>
      <c r="AD52">
        <f t="shared" si="22"/>
        <v>-35.069908877193988</v>
      </c>
      <c r="AE52">
        <f t="shared" si="23"/>
        <v>34.637973183455969</v>
      </c>
      <c r="AF52">
        <f t="shared" si="24"/>
        <v>4.8374340075975519</v>
      </c>
      <c r="AG52">
        <f t="shared" si="25"/>
        <v>11.583019770351418</v>
      </c>
      <c r="AH52">
        <v>240.70271780196691</v>
      </c>
      <c r="AI52">
        <v>229.15826666666661</v>
      </c>
      <c r="AJ52">
        <v>1.7078191121798441</v>
      </c>
      <c r="AK52">
        <v>63.211260208648952</v>
      </c>
      <c r="AL52">
        <f t="shared" si="26"/>
        <v>4.8404285921923593</v>
      </c>
      <c r="AM52">
        <v>34.158391012807641</v>
      </c>
      <c r="AN52">
        <v>36.095899393939384</v>
      </c>
      <c r="AO52">
        <v>9.2277340513926678E-5</v>
      </c>
      <c r="AP52">
        <v>91.751103356154943</v>
      </c>
      <c r="AQ52">
        <v>230</v>
      </c>
      <c r="AR52">
        <v>35</v>
      </c>
      <c r="AS52">
        <f t="shared" si="27"/>
        <v>1</v>
      </c>
      <c r="AT52">
        <f t="shared" si="28"/>
        <v>0</v>
      </c>
      <c r="AU52">
        <f t="shared" si="29"/>
        <v>47069.727995955313</v>
      </c>
      <c r="AV52">
        <f t="shared" si="30"/>
        <v>1199.9862499999999</v>
      </c>
      <c r="AW52">
        <f t="shared" si="31"/>
        <v>1025.9123760924663</v>
      </c>
      <c r="AX52">
        <f t="shared" si="32"/>
        <v>0.85493677622761621</v>
      </c>
      <c r="AY52">
        <f t="shared" si="33"/>
        <v>0.18842797811929934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1669666597.1875</v>
      </c>
      <c r="BF52">
        <v>217.90362500000001</v>
      </c>
      <c r="BG52">
        <v>232.72925000000001</v>
      </c>
      <c r="BH52">
        <v>36.095462499999996</v>
      </c>
      <c r="BI52">
        <v>34.158637499999998</v>
      </c>
      <c r="BJ52">
        <v>221.11199999999999</v>
      </c>
      <c r="BK52">
        <v>35.981499999999997</v>
      </c>
      <c r="BL52">
        <v>650.01362500000005</v>
      </c>
      <c r="BM52">
        <v>100.746</v>
      </c>
      <c r="BN52">
        <v>9.9989300000000003E-2</v>
      </c>
      <c r="BO52">
        <v>33.491075000000002</v>
      </c>
      <c r="BP52">
        <v>33.7180125</v>
      </c>
      <c r="BQ52">
        <v>999.9</v>
      </c>
      <c r="BR52">
        <v>0</v>
      </c>
      <c r="BS52">
        <v>0</v>
      </c>
      <c r="BT52">
        <v>9000.3125</v>
      </c>
      <c r="BU52">
        <v>0</v>
      </c>
      <c r="BV52">
        <v>89.623962500000005</v>
      </c>
      <c r="BW52">
        <v>-14.825675</v>
      </c>
      <c r="BX52">
        <v>226.063625</v>
      </c>
      <c r="BY52">
        <v>240.96025</v>
      </c>
      <c r="BZ52">
        <v>1.9368212499999999</v>
      </c>
      <c r="CA52">
        <v>232.72925000000001</v>
      </c>
      <c r="CB52">
        <v>34.158637499999998</v>
      </c>
      <c r="CC52">
        <v>3.6364749999999999</v>
      </c>
      <c r="CD52">
        <v>3.44134875</v>
      </c>
      <c r="CE52">
        <v>27.2707625</v>
      </c>
      <c r="CF52">
        <v>26.333112499999999</v>
      </c>
      <c r="CG52">
        <v>1199.9862499999999</v>
      </c>
      <c r="CH52">
        <v>0.50002387500000001</v>
      </c>
      <c r="CI52">
        <v>0.49997612499999999</v>
      </c>
      <c r="CJ52">
        <v>0</v>
      </c>
      <c r="CK52">
        <v>762.00687500000004</v>
      </c>
      <c r="CL52">
        <v>4.9990899999999998</v>
      </c>
      <c r="CM52">
        <v>8043.7437499999996</v>
      </c>
      <c r="CN52">
        <v>9557.8374999999996</v>
      </c>
      <c r="CO52">
        <v>44.530999999999999</v>
      </c>
      <c r="CP52">
        <v>46.625</v>
      </c>
      <c r="CQ52">
        <v>45.359250000000003</v>
      </c>
      <c r="CR52">
        <v>45.625</v>
      </c>
      <c r="CS52">
        <v>45.843499999999999</v>
      </c>
      <c r="CT52">
        <v>597.52250000000004</v>
      </c>
      <c r="CU52">
        <v>597.46375</v>
      </c>
      <c r="CV52">
        <v>0</v>
      </c>
      <c r="CW52">
        <v>1669666615</v>
      </c>
      <c r="CX52">
        <v>0</v>
      </c>
      <c r="CY52">
        <v>1669665965.5999999</v>
      </c>
      <c r="CZ52" t="s">
        <v>356</v>
      </c>
      <c r="DA52">
        <v>1669665965.5999999</v>
      </c>
      <c r="DB52">
        <v>1669665963.5999999</v>
      </c>
      <c r="DC52">
        <v>15</v>
      </c>
      <c r="DD52">
        <v>-5.5E-2</v>
      </c>
      <c r="DE52">
        <v>-1.2999999999999999E-2</v>
      </c>
      <c r="DF52">
        <v>-3.5779999999999998</v>
      </c>
      <c r="DG52">
        <v>0.11</v>
      </c>
      <c r="DH52">
        <v>415</v>
      </c>
      <c r="DI52">
        <v>36</v>
      </c>
      <c r="DJ52">
        <v>0.19</v>
      </c>
      <c r="DK52">
        <v>0.09</v>
      </c>
      <c r="DL52">
        <v>-14.401685000000001</v>
      </c>
      <c r="DM52">
        <v>-2.7934896810506231</v>
      </c>
      <c r="DN52">
        <v>0.2694152367164856</v>
      </c>
      <c r="DO52">
        <v>0</v>
      </c>
      <c r="DP52">
        <v>1.9270655000000001</v>
      </c>
      <c r="DQ52">
        <v>6.2486904315196302E-2</v>
      </c>
      <c r="DR52">
        <v>6.2164833105221003E-3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3.29522</v>
      </c>
      <c r="EB52">
        <v>2.6253199999999999</v>
      </c>
      <c r="EC52">
        <v>6.0798900000000003E-2</v>
      </c>
      <c r="ED52">
        <v>6.2958E-2</v>
      </c>
      <c r="EE52">
        <v>0.14419799999999999</v>
      </c>
      <c r="EF52">
        <v>0.137293</v>
      </c>
      <c r="EG52">
        <v>28392.400000000001</v>
      </c>
      <c r="EH52">
        <v>28833.1</v>
      </c>
      <c r="EI52">
        <v>28129.9</v>
      </c>
      <c r="EJ52">
        <v>29623.5</v>
      </c>
      <c r="EK52">
        <v>33115.800000000003</v>
      </c>
      <c r="EL52">
        <v>35467.5</v>
      </c>
      <c r="EM52">
        <v>39700.800000000003</v>
      </c>
      <c r="EN52">
        <v>42334.8</v>
      </c>
      <c r="EO52">
        <v>1.7899</v>
      </c>
      <c r="EP52">
        <v>2.1589499999999999</v>
      </c>
      <c r="EQ52">
        <v>0.116855</v>
      </c>
      <c r="ER52">
        <v>0</v>
      </c>
      <c r="ES52">
        <v>31.8261</v>
      </c>
      <c r="ET52">
        <v>999.9</v>
      </c>
      <c r="EU52">
        <v>72.599999999999994</v>
      </c>
      <c r="EV52">
        <v>34.9</v>
      </c>
      <c r="EW52">
        <v>40.479999999999997</v>
      </c>
      <c r="EX52">
        <v>57.458500000000001</v>
      </c>
      <c r="EY52">
        <v>-2.5440700000000001</v>
      </c>
      <c r="EZ52">
        <v>2</v>
      </c>
      <c r="FA52">
        <v>0.58222600000000002</v>
      </c>
      <c r="FB52">
        <v>0.70364099999999996</v>
      </c>
      <c r="FC52">
        <v>20.270900000000001</v>
      </c>
      <c r="FD52">
        <v>5.2172900000000002</v>
      </c>
      <c r="FE52">
        <v>12.0077</v>
      </c>
      <c r="FF52">
        <v>4.9852999999999996</v>
      </c>
      <c r="FG52">
        <v>3.2845499999999999</v>
      </c>
      <c r="FH52">
        <v>9999</v>
      </c>
      <c r="FI52">
        <v>9999</v>
      </c>
      <c r="FJ52">
        <v>9999</v>
      </c>
      <c r="FK52">
        <v>999.9</v>
      </c>
      <c r="FL52">
        <v>1.8658300000000001</v>
      </c>
      <c r="FM52">
        <v>1.8621799999999999</v>
      </c>
      <c r="FN52">
        <v>1.8642000000000001</v>
      </c>
      <c r="FO52">
        <v>1.8602799999999999</v>
      </c>
      <c r="FP52">
        <v>1.8610500000000001</v>
      </c>
      <c r="FQ52">
        <v>1.86016</v>
      </c>
      <c r="FR52">
        <v>1.8618600000000001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-3.2160000000000002</v>
      </c>
      <c r="GH52">
        <v>0.114</v>
      </c>
      <c r="GI52">
        <v>-2.6620400630577619</v>
      </c>
      <c r="GJ52">
        <v>-2.8314441237569559E-3</v>
      </c>
      <c r="GK52">
        <v>1.746196064066972E-6</v>
      </c>
      <c r="GL52">
        <v>-5.0840809965914505E-10</v>
      </c>
      <c r="GM52">
        <v>-0.19967665937034859</v>
      </c>
      <c r="GN52">
        <v>5.1166531179064507E-3</v>
      </c>
      <c r="GO52">
        <v>1.8935886849813399E-4</v>
      </c>
      <c r="GP52">
        <v>-2.4822471333493459E-6</v>
      </c>
      <c r="GQ52">
        <v>4</v>
      </c>
      <c r="GR52">
        <v>2082</v>
      </c>
      <c r="GS52">
        <v>4</v>
      </c>
      <c r="GT52">
        <v>36</v>
      </c>
      <c r="GU52">
        <v>10.6</v>
      </c>
      <c r="GV52">
        <v>10.6</v>
      </c>
      <c r="GW52">
        <v>0.87646500000000005</v>
      </c>
      <c r="GX52">
        <v>2.5939899999999998</v>
      </c>
      <c r="GY52">
        <v>2.04834</v>
      </c>
      <c r="GZ52">
        <v>2.6184099999999999</v>
      </c>
      <c r="HA52">
        <v>2.1972700000000001</v>
      </c>
      <c r="HB52">
        <v>2.34863</v>
      </c>
      <c r="HC52">
        <v>39.717100000000002</v>
      </c>
      <c r="HD52">
        <v>15.156499999999999</v>
      </c>
      <c r="HE52">
        <v>18</v>
      </c>
      <c r="HF52">
        <v>416.75799999999998</v>
      </c>
      <c r="HG52">
        <v>742.87699999999995</v>
      </c>
      <c r="HH52">
        <v>30.999700000000001</v>
      </c>
      <c r="HI52">
        <v>34.670699999999997</v>
      </c>
      <c r="HJ52">
        <v>29.999500000000001</v>
      </c>
      <c r="HK52">
        <v>34.687199999999997</v>
      </c>
      <c r="HL52">
        <v>34.694000000000003</v>
      </c>
      <c r="HM52">
        <v>17.545999999999999</v>
      </c>
      <c r="HN52">
        <v>20.275500000000001</v>
      </c>
      <c r="HO52">
        <v>100</v>
      </c>
      <c r="HP52">
        <v>31</v>
      </c>
      <c r="HQ52">
        <v>250.73099999999999</v>
      </c>
      <c r="HR52">
        <v>34.044699999999999</v>
      </c>
      <c r="HS52">
        <v>99.113500000000002</v>
      </c>
      <c r="HT52">
        <v>98.177800000000005</v>
      </c>
    </row>
    <row r="53" spans="1:228" x14ac:dyDescent="0.2">
      <c r="A53">
        <v>38</v>
      </c>
      <c r="B53">
        <v>1669666603.5</v>
      </c>
      <c r="C53">
        <v>148</v>
      </c>
      <c r="D53" t="s">
        <v>434</v>
      </c>
      <c r="E53" t="s">
        <v>435</v>
      </c>
      <c r="F53">
        <v>4</v>
      </c>
      <c r="G53">
        <v>1669666601.5</v>
      </c>
      <c r="H53">
        <f t="shared" si="0"/>
        <v>4.8953420200716869E-3</v>
      </c>
      <c r="I53">
        <f t="shared" si="1"/>
        <v>4.8953420200716868</v>
      </c>
      <c r="J53">
        <f t="shared" si="2"/>
        <v>12.024738201697868</v>
      </c>
      <c r="K53">
        <f t="shared" si="3"/>
        <v>224.98628571428571</v>
      </c>
      <c r="L53">
        <f t="shared" si="4"/>
        <v>154.30741080189463</v>
      </c>
      <c r="M53">
        <f t="shared" si="5"/>
        <v>15.561217360277904</v>
      </c>
      <c r="N53">
        <f t="shared" si="6"/>
        <v>22.688868129453443</v>
      </c>
      <c r="O53">
        <f t="shared" si="7"/>
        <v>0.30476532156376573</v>
      </c>
      <c r="P53">
        <f t="shared" si="8"/>
        <v>3.6732313931511316</v>
      </c>
      <c r="Q53">
        <f t="shared" si="9"/>
        <v>0.29138210921084962</v>
      </c>
      <c r="R53">
        <f t="shared" si="10"/>
        <v>0.18326726908154251</v>
      </c>
      <c r="S53">
        <f t="shared" si="11"/>
        <v>226.11111823221034</v>
      </c>
      <c r="T53">
        <f t="shared" si="12"/>
        <v>33.543067813274888</v>
      </c>
      <c r="U53">
        <f t="shared" si="13"/>
        <v>33.720757142857153</v>
      </c>
      <c r="V53">
        <f t="shared" si="14"/>
        <v>5.2603476661076192</v>
      </c>
      <c r="W53">
        <f t="shared" si="15"/>
        <v>70.095221614684206</v>
      </c>
      <c r="X53">
        <f t="shared" si="16"/>
        <v>3.6408719376132166</v>
      </c>
      <c r="Y53">
        <f t="shared" si="17"/>
        <v>5.1941799365828567</v>
      </c>
      <c r="Z53">
        <f t="shared" si="18"/>
        <v>1.6194757284944026</v>
      </c>
      <c r="AA53">
        <f t="shared" si="19"/>
        <v>-215.88458308516138</v>
      </c>
      <c r="AB53">
        <f t="shared" si="20"/>
        <v>-44.81164305346185</v>
      </c>
      <c r="AC53">
        <f t="shared" si="21"/>
        <v>-2.8106233844758011</v>
      </c>
      <c r="AD53">
        <f t="shared" si="22"/>
        <v>-37.395731290888691</v>
      </c>
      <c r="AE53">
        <f t="shared" si="23"/>
        <v>35.019116170042217</v>
      </c>
      <c r="AF53">
        <f t="shared" si="24"/>
        <v>4.9095539752467099</v>
      </c>
      <c r="AG53">
        <f t="shared" si="25"/>
        <v>12.024738201697868</v>
      </c>
      <c r="AH53">
        <v>247.67703684982089</v>
      </c>
      <c r="AI53">
        <v>235.96613333333329</v>
      </c>
      <c r="AJ53">
        <v>1.701708569667794</v>
      </c>
      <c r="AK53">
        <v>63.211260208648952</v>
      </c>
      <c r="AL53">
        <f t="shared" si="26"/>
        <v>4.8953420200716868</v>
      </c>
      <c r="AM53">
        <v>34.148541401619937</v>
      </c>
      <c r="AN53">
        <v>36.107838181818188</v>
      </c>
      <c r="AO53">
        <v>1.2877566376930799E-4</v>
      </c>
      <c r="AP53">
        <v>91.751103356154943</v>
      </c>
      <c r="AQ53">
        <v>230</v>
      </c>
      <c r="AR53">
        <v>35</v>
      </c>
      <c r="AS53">
        <f t="shared" si="27"/>
        <v>1</v>
      </c>
      <c r="AT53">
        <f t="shared" si="28"/>
        <v>0</v>
      </c>
      <c r="AU53">
        <f t="shared" si="29"/>
        <v>47129.462495523832</v>
      </c>
      <c r="AV53">
        <f t="shared" si="30"/>
        <v>1199.995714285714</v>
      </c>
      <c r="AW53">
        <f t="shared" si="31"/>
        <v>1025.9196135918187</v>
      </c>
      <c r="AX53">
        <f t="shared" si="32"/>
        <v>0.85493606466960381</v>
      </c>
      <c r="AY53">
        <f t="shared" si="33"/>
        <v>0.18842660481233536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1669666601.5</v>
      </c>
      <c r="BF53">
        <v>224.98628571428571</v>
      </c>
      <c r="BG53">
        <v>239.9914285714286</v>
      </c>
      <c r="BH53">
        <v>36.103442857142859</v>
      </c>
      <c r="BI53">
        <v>34.137728571428568</v>
      </c>
      <c r="BJ53">
        <v>228.20957142857139</v>
      </c>
      <c r="BK53">
        <v>35.989414285714282</v>
      </c>
      <c r="BL53">
        <v>650.0037142857143</v>
      </c>
      <c r="BM53">
        <v>100.7455714285714</v>
      </c>
      <c r="BN53">
        <v>9.9989257142857141E-2</v>
      </c>
      <c r="BO53">
        <v>33.49447142857143</v>
      </c>
      <c r="BP53">
        <v>33.720757142857153</v>
      </c>
      <c r="BQ53">
        <v>999.89999999999986</v>
      </c>
      <c r="BR53">
        <v>0</v>
      </c>
      <c r="BS53">
        <v>0</v>
      </c>
      <c r="BT53">
        <v>9012.0528571428567</v>
      </c>
      <c r="BU53">
        <v>0</v>
      </c>
      <c r="BV53">
        <v>108.34399999999999</v>
      </c>
      <c r="BW53">
        <v>-15.00497142857143</v>
      </c>
      <c r="BX53">
        <v>233.41328571428579</v>
      </c>
      <c r="BY53">
        <v>248.47371428571429</v>
      </c>
      <c r="BZ53">
        <v>1.9657257142857141</v>
      </c>
      <c r="CA53">
        <v>239.9914285714286</v>
      </c>
      <c r="CB53">
        <v>34.137728571428568</v>
      </c>
      <c r="CC53">
        <v>3.637267142857143</v>
      </c>
      <c r="CD53">
        <v>3.439228571428572</v>
      </c>
      <c r="CE53">
        <v>27.27448571428571</v>
      </c>
      <c r="CF53">
        <v>26.322685714285711</v>
      </c>
      <c r="CG53">
        <v>1199.995714285714</v>
      </c>
      <c r="CH53">
        <v>0.50004885714285696</v>
      </c>
      <c r="CI53">
        <v>0.49995114285714282</v>
      </c>
      <c r="CJ53">
        <v>0</v>
      </c>
      <c r="CK53">
        <v>760.97285714285704</v>
      </c>
      <c r="CL53">
        <v>4.9990899999999998</v>
      </c>
      <c r="CM53">
        <v>8027.9342857142856</v>
      </c>
      <c r="CN53">
        <v>9557.9942857142869</v>
      </c>
      <c r="CO53">
        <v>44.544285714285706</v>
      </c>
      <c r="CP53">
        <v>46.580000000000013</v>
      </c>
      <c r="CQ53">
        <v>45.338999999999999</v>
      </c>
      <c r="CR53">
        <v>45.625</v>
      </c>
      <c r="CS53">
        <v>45.839000000000013</v>
      </c>
      <c r="CT53">
        <v>597.5557142857142</v>
      </c>
      <c r="CU53">
        <v>597.43999999999994</v>
      </c>
      <c r="CV53">
        <v>0</v>
      </c>
      <c r="CW53">
        <v>1669666618.5999999</v>
      </c>
      <c r="CX53">
        <v>0</v>
      </c>
      <c r="CY53">
        <v>1669665965.5999999</v>
      </c>
      <c r="CZ53" t="s">
        <v>356</v>
      </c>
      <c r="DA53">
        <v>1669665965.5999999</v>
      </c>
      <c r="DB53">
        <v>1669665963.5999999</v>
      </c>
      <c r="DC53">
        <v>15</v>
      </c>
      <c r="DD53">
        <v>-5.5E-2</v>
      </c>
      <c r="DE53">
        <v>-1.2999999999999999E-2</v>
      </c>
      <c r="DF53">
        <v>-3.5779999999999998</v>
      </c>
      <c r="DG53">
        <v>0.11</v>
      </c>
      <c r="DH53">
        <v>415</v>
      </c>
      <c r="DI53">
        <v>36</v>
      </c>
      <c r="DJ53">
        <v>0.19</v>
      </c>
      <c r="DK53">
        <v>0.09</v>
      </c>
      <c r="DL53">
        <v>-14.58342</v>
      </c>
      <c r="DM53">
        <v>-2.845879924953103</v>
      </c>
      <c r="DN53">
        <v>0.27426615376309199</v>
      </c>
      <c r="DO53">
        <v>0</v>
      </c>
      <c r="DP53">
        <v>1.9333657500000001</v>
      </c>
      <c r="DQ53">
        <v>9.8519662288926502E-2</v>
      </c>
      <c r="DR53">
        <v>1.122151034564866E-2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3.2951999999999999</v>
      </c>
      <c r="EB53">
        <v>2.6253099999999998</v>
      </c>
      <c r="EC53">
        <v>6.23306E-2</v>
      </c>
      <c r="ED53">
        <v>6.4494700000000002E-2</v>
      </c>
      <c r="EE53">
        <v>0.14422299999999999</v>
      </c>
      <c r="EF53">
        <v>0.13716500000000001</v>
      </c>
      <c r="EG53">
        <v>28345.8</v>
      </c>
      <c r="EH53">
        <v>28786</v>
      </c>
      <c r="EI53">
        <v>28129.599999999999</v>
      </c>
      <c r="EJ53">
        <v>29623.7</v>
      </c>
      <c r="EK53">
        <v>33114.9</v>
      </c>
      <c r="EL53">
        <v>35473.199999999997</v>
      </c>
      <c r="EM53">
        <v>39700.699999999997</v>
      </c>
      <c r="EN53">
        <v>42335.1</v>
      </c>
      <c r="EO53">
        <v>1.7908999999999999</v>
      </c>
      <c r="EP53">
        <v>2.1589999999999998</v>
      </c>
      <c r="EQ53">
        <v>0.116866</v>
      </c>
      <c r="ER53">
        <v>0</v>
      </c>
      <c r="ES53">
        <v>31.830400000000001</v>
      </c>
      <c r="ET53">
        <v>999.9</v>
      </c>
      <c r="EU53">
        <v>72.599999999999994</v>
      </c>
      <c r="EV53">
        <v>34.9</v>
      </c>
      <c r="EW53">
        <v>40.475700000000003</v>
      </c>
      <c r="EX53">
        <v>57.578499999999998</v>
      </c>
      <c r="EY53">
        <v>-2.4519199999999999</v>
      </c>
      <c r="EZ53">
        <v>2</v>
      </c>
      <c r="FA53">
        <v>0.58183700000000005</v>
      </c>
      <c r="FB53">
        <v>0.70753299999999997</v>
      </c>
      <c r="FC53">
        <v>20.270900000000001</v>
      </c>
      <c r="FD53">
        <v>5.2172900000000002</v>
      </c>
      <c r="FE53">
        <v>12.0076</v>
      </c>
      <c r="FF53">
        <v>4.9847999999999999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1.8621799999999999</v>
      </c>
      <c r="FN53">
        <v>1.8642000000000001</v>
      </c>
      <c r="FO53">
        <v>1.86029</v>
      </c>
      <c r="FP53">
        <v>1.8610199999999999</v>
      </c>
      <c r="FQ53">
        <v>1.86015</v>
      </c>
      <c r="FR53">
        <v>1.86188</v>
      </c>
      <c r="FS53">
        <v>1.85839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-3.23</v>
      </c>
      <c r="GH53">
        <v>0.114</v>
      </c>
      <c r="GI53">
        <v>-2.6620400630577619</v>
      </c>
      <c r="GJ53">
        <v>-2.8314441237569559E-3</v>
      </c>
      <c r="GK53">
        <v>1.746196064066972E-6</v>
      </c>
      <c r="GL53">
        <v>-5.0840809965914505E-10</v>
      </c>
      <c r="GM53">
        <v>-0.19967665937034859</v>
      </c>
      <c r="GN53">
        <v>5.1166531179064507E-3</v>
      </c>
      <c r="GO53">
        <v>1.8935886849813399E-4</v>
      </c>
      <c r="GP53">
        <v>-2.4822471333493459E-6</v>
      </c>
      <c r="GQ53">
        <v>4</v>
      </c>
      <c r="GR53">
        <v>2082</v>
      </c>
      <c r="GS53">
        <v>4</v>
      </c>
      <c r="GT53">
        <v>36</v>
      </c>
      <c r="GU53">
        <v>10.6</v>
      </c>
      <c r="GV53">
        <v>10.7</v>
      </c>
      <c r="GW53">
        <v>0.89599600000000001</v>
      </c>
      <c r="GX53">
        <v>2.5964399999999999</v>
      </c>
      <c r="GY53">
        <v>2.04834</v>
      </c>
      <c r="GZ53">
        <v>2.6184099999999999</v>
      </c>
      <c r="HA53">
        <v>2.1972700000000001</v>
      </c>
      <c r="HB53">
        <v>2.2851599999999999</v>
      </c>
      <c r="HC53">
        <v>39.717100000000002</v>
      </c>
      <c r="HD53">
        <v>15.1302</v>
      </c>
      <c r="HE53">
        <v>18</v>
      </c>
      <c r="HF53">
        <v>417.29</v>
      </c>
      <c r="HG53">
        <v>742.85900000000004</v>
      </c>
      <c r="HH53">
        <v>31.000499999999999</v>
      </c>
      <c r="HI53">
        <v>34.665799999999997</v>
      </c>
      <c r="HJ53">
        <v>29.999500000000001</v>
      </c>
      <c r="HK53">
        <v>34.681699999999999</v>
      </c>
      <c r="HL53">
        <v>34.688400000000001</v>
      </c>
      <c r="HM53">
        <v>17.936599999999999</v>
      </c>
      <c r="HN53">
        <v>20.275500000000001</v>
      </c>
      <c r="HO53">
        <v>100</v>
      </c>
      <c r="HP53">
        <v>31</v>
      </c>
      <c r="HQ53">
        <v>257.41000000000003</v>
      </c>
      <c r="HR53">
        <v>34.0167</v>
      </c>
      <c r="HS53">
        <v>99.112899999999996</v>
      </c>
      <c r="HT53">
        <v>98.178600000000003</v>
      </c>
    </row>
    <row r="54" spans="1:228" x14ac:dyDescent="0.2">
      <c r="A54">
        <v>39</v>
      </c>
      <c r="B54">
        <v>1669666607.5</v>
      </c>
      <c r="C54">
        <v>152</v>
      </c>
      <c r="D54" t="s">
        <v>436</v>
      </c>
      <c r="E54" t="s">
        <v>437</v>
      </c>
      <c r="F54">
        <v>4</v>
      </c>
      <c r="G54">
        <v>1669666605.1875</v>
      </c>
      <c r="H54">
        <f t="shared" si="0"/>
        <v>4.9786763641918187E-3</v>
      </c>
      <c r="I54">
        <f t="shared" si="1"/>
        <v>4.978676364191819</v>
      </c>
      <c r="J54">
        <f t="shared" si="2"/>
        <v>12.477996408233423</v>
      </c>
      <c r="K54">
        <f t="shared" si="3"/>
        <v>231.02475000000001</v>
      </c>
      <c r="L54">
        <f t="shared" si="4"/>
        <v>158.81856606990223</v>
      </c>
      <c r="M54">
        <f t="shared" si="5"/>
        <v>16.016161934359811</v>
      </c>
      <c r="N54">
        <f t="shared" si="6"/>
        <v>23.297841671838427</v>
      </c>
      <c r="O54">
        <f t="shared" si="7"/>
        <v>0.30994042280627576</v>
      </c>
      <c r="P54">
        <f t="shared" si="8"/>
        <v>3.6684861121915997</v>
      </c>
      <c r="Q54">
        <f t="shared" si="9"/>
        <v>0.2960928958034722</v>
      </c>
      <c r="R54">
        <f t="shared" si="10"/>
        <v>0.18625064403043992</v>
      </c>
      <c r="S54">
        <f t="shared" si="11"/>
        <v>226.11261785719933</v>
      </c>
      <c r="T54">
        <f t="shared" si="12"/>
        <v>33.526977617136275</v>
      </c>
      <c r="U54">
        <f t="shared" si="13"/>
        <v>33.725537500000002</v>
      </c>
      <c r="V54">
        <f t="shared" si="14"/>
        <v>5.2617533504887106</v>
      </c>
      <c r="W54">
        <f t="shared" si="15"/>
        <v>70.091007938982102</v>
      </c>
      <c r="X54">
        <f t="shared" si="16"/>
        <v>3.6409238766925576</v>
      </c>
      <c r="Y54">
        <f t="shared" si="17"/>
        <v>5.1945662985217336</v>
      </c>
      <c r="Z54">
        <f t="shared" si="18"/>
        <v>1.6208294737961531</v>
      </c>
      <c r="AA54">
        <f t="shared" si="19"/>
        <v>-219.55962766085921</v>
      </c>
      <c r="AB54">
        <f t="shared" si="20"/>
        <v>-45.436431305897557</v>
      </c>
      <c r="AC54">
        <f t="shared" si="21"/>
        <v>-2.8535822180717378</v>
      </c>
      <c r="AD54">
        <f t="shared" si="22"/>
        <v>-41.737023327629188</v>
      </c>
      <c r="AE54">
        <f t="shared" si="23"/>
        <v>35.443615960843374</v>
      </c>
      <c r="AF54">
        <f t="shared" si="24"/>
        <v>4.9902864009483539</v>
      </c>
      <c r="AG54">
        <f t="shared" si="25"/>
        <v>12.477996408233423</v>
      </c>
      <c r="AH54">
        <v>254.66747684669869</v>
      </c>
      <c r="AI54">
        <v>242.7615333333332</v>
      </c>
      <c r="AJ54">
        <v>1.701847636655085</v>
      </c>
      <c r="AK54">
        <v>63.211260208648952</v>
      </c>
      <c r="AL54">
        <f t="shared" si="26"/>
        <v>4.978676364191819</v>
      </c>
      <c r="AM54">
        <v>34.105954142848823</v>
      </c>
      <c r="AN54">
        <v>36.099670909090911</v>
      </c>
      <c r="AO54">
        <v>-6.3890249738767237E-5</v>
      </c>
      <c r="AP54">
        <v>91.751103356154943</v>
      </c>
      <c r="AQ54">
        <v>229</v>
      </c>
      <c r="AR54">
        <v>35</v>
      </c>
      <c r="AS54">
        <f t="shared" si="27"/>
        <v>1</v>
      </c>
      <c r="AT54">
        <f t="shared" si="28"/>
        <v>0</v>
      </c>
      <c r="AU54">
        <f t="shared" si="29"/>
        <v>47044.676908800473</v>
      </c>
      <c r="AV54">
        <f t="shared" si="30"/>
        <v>1200.0037500000001</v>
      </c>
      <c r="AW54">
        <f t="shared" si="31"/>
        <v>1025.9264760918131</v>
      </c>
      <c r="AX54">
        <f t="shared" si="32"/>
        <v>0.85493605840132836</v>
      </c>
      <c r="AY54">
        <f t="shared" si="33"/>
        <v>0.18842659271456386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1669666605.1875</v>
      </c>
      <c r="BF54">
        <v>231.02475000000001</v>
      </c>
      <c r="BG54">
        <v>246.226</v>
      </c>
      <c r="BH54">
        <v>36.103924999999997</v>
      </c>
      <c r="BI54">
        <v>34.105924999999999</v>
      </c>
      <c r="BJ54">
        <v>234.260625</v>
      </c>
      <c r="BK54">
        <v>35.989887499999988</v>
      </c>
      <c r="BL54">
        <v>650.01587500000005</v>
      </c>
      <c r="BM54">
        <v>100.745625</v>
      </c>
      <c r="BN54">
        <v>0.1000275625</v>
      </c>
      <c r="BO54">
        <v>33.495800000000003</v>
      </c>
      <c r="BP54">
        <v>33.725537500000002</v>
      </c>
      <c r="BQ54">
        <v>999.9</v>
      </c>
      <c r="BR54">
        <v>0</v>
      </c>
      <c r="BS54">
        <v>0</v>
      </c>
      <c r="BT54">
        <v>8995.6237500000007</v>
      </c>
      <c r="BU54">
        <v>0</v>
      </c>
      <c r="BV54">
        <v>115.053625</v>
      </c>
      <c r="BW54">
        <v>-15.201487500000001</v>
      </c>
      <c r="BX54">
        <v>239.677875</v>
      </c>
      <c r="BY54">
        <v>254.9205</v>
      </c>
      <c r="BZ54">
        <v>1.9980125</v>
      </c>
      <c r="CA54">
        <v>246.226</v>
      </c>
      <c r="CB54">
        <v>34.105924999999999</v>
      </c>
      <c r="CC54">
        <v>3.637318749999999</v>
      </c>
      <c r="CD54">
        <v>3.4360287500000002</v>
      </c>
      <c r="CE54">
        <v>27.274725</v>
      </c>
      <c r="CF54">
        <v>26.306899999999999</v>
      </c>
      <c r="CG54">
        <v>1200.0037500000001</v>
      </c>
      <c r="CH54">
        <v>0.50004699999999991</v>
      </c>
      <c r="CI54">
        <v>0.49995299999999998</v>
      </c>
      <c r="CJ54">
        <v>0</v>
      </c>
      <c r="CK54">
        <v>760.20712500000002</v>
      </c>
      <c r="CL54">
        <v>4.9990899999999998</v>
      </c>
      <c r="CM54">
        <v>8020.4212499999994</v>
      </c>
      <c r="CN54">
        <v>9558.0512500000004</v>
      </c>
      <c r="CO54">
        <v>44.561999999999998</v>
      </c>
      <c r="CP54">
        <v>46.561999999999998</v>
      </c>
      <c r="CQ54">
        <v>45.351374999999997</v>
      </c>
      <c r="CR54">
        <v>45.625</v>
      </c>
      <c r="CS54">
        <v>45.811999999999998</v>
      </c>
      <c r="CT54">
        <v>597.55999999999995</v>
      </c>
      <c r="CU54">
        <v>597.44375000000002</v>
      </c>
      <c r="CV54">
        <v>0</v>
      </c>
      <c r="CW54">
        <v>1669666622.8</v>
      </c>
      <c r="CX54">
        <v>0</v>
      </c>
      <c r="CY54">
        <v>1669665965.5999999</v>
      </c>
      <c r="CZ54" t="s">
        <v>356</v>
      </c>
      <c r="DA54">
        <v>1669665965.5999999</v>
      </c>
      <c r="DB54">
        <v>1669665963.5999999</v>
      </c>
      <c r="DC54">
        <v>15</v>
      </c>
      <c r="DD54">
        <v>-5.5E-2</v>
      </c>
      <c r="DE54">
        <v>-1.2999999999999999E-2</v>
      </c>
      <c r="DF54">
        <v>-3.5779999999999998</v>
      </c>
      <c r="DG54">
        <v>0.11</v>
      </c>
      <c r="DH54">
        <v>415</v>
      </c>
      <c r="DI54">
        <v>36</v>
      </c>
      <c r="DJ54">
        <v>0.19</v>
      </c>
      <c r="DK54">
        <v>0.09</v>
      </c>
      <c r="DL54">
        <v>-14.77337</v>
      </c>
      <c r="DM54">
        <v>-2.8232757973733502</v>
      </c>
      <c r="DN54">
        <v>0.27200355806496368</v>
      </c>
      <c r="DO54">
        <v>0</v>
      </c>
      <c r="DP54">
        <v>1.94763025</v>
      </c>
      <c r="DQ54">
        <v>0.23855065666041059</v>
      </c>
      <c r="DR54">
        <v>2.607632446180827E-2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385</v>
      </c>
      <c r="EA54">
        <v>3.29528</v>
      </c>
      <c r="EB54">
        <v>2.6252900000000001</v>
      </c>
      <c r="EC54">
        <v>6.3856999999999997E-2</v>
      </c>
      <c r="ED54">
        <v>6.6022899999999995E-2</v>
      </c>
      <c r="EE54">
        <v>0.144202</v>
      </c>
      <c r="EF54">
        <v>0.13713500000000001</v>
      </c>
      <c r="EG54">
        <v>28299.9</v>
      </c>
      <c r="EH54">
        <v>28739</v>
      </c>
      <c r="EI54">
        <v>28129.8</v>
      </c>
      <c r="EJ54">
        <v>29623.8</v>
      </c>
      <c r="EK54">
        <v>33116.199999999997</v>
      </c>
      <c r="EL54">
        <v>35474.6</v>
      </c>
      <c r="EM54">
        <v>39701.199999999997</v>
      </c>
      <c r="EN54">
        <v>42335.1</v>
      </c>
      <c r="EO54">
        <v>1.7921499999999999</v>
      </c>
      <c r="EP54">
        <v>2.1589299999999998</v>
      </c>
      <c r="EQ54">
        <v>0.116345</v>
      </c>
      <c r="ER54">
        <v>0</v>
      </c>
      <c r="ES54">
        <v>31.837399999999999</v>
      </c>
      <c r="ET54">
        <v>999.9</v>
      </c>
      <c r="EU54">
        <v>72.599999999999994</v>
      </c>
      <c r="EV54">
        <v>34.9</v>
      </c>
      <c r="EW54">
        <v>40.481000000000002</v>
      </c>
      <c r="EX54">
        <v>57.308500000000002</v>
      </c>
      <c r="EY54">
        <v>-2.4078499999999998</v>
      </c>
      <c r="EZ54">
        <v>2</v>
      </c>
      <c r="FA54">
        <v>0.58135199999999998</v>
      </c>
      <c r="FB54">
        <v>0.709148</v>
      </c>
      <c r="FC54">
        <v>20.270800000000001</v>
      </c>
      <c r="FD54">
        <v>5.2178899999999997</v>
      </c>
      <c r="FE54">
        <v>12.0067</v>
      </c>
      <c r="FF54">
        <v>4.9853500000000004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1.86582</v>
      </c>
      <c r="FM54">
        <v>1.8621799999999999</v>
      </c>
      <c r="FN54">
        <v>1.86419</v>
      </c>
      <c r="FO54">
        <v>1.8602700000000001</v>
      </c>
      <c r="FP54">
        <v>1.8610199999999999</v>
      </c>
      <c r="FQ54">
        <v>1.8601399999999999</v>
      </c>
      <c r="FR54">
        <v>1.86188</v>
      </c>
      <c r="FS54">
        <v>1.8583799999999999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-3.2440000000000002</v>
      </c>
      <c r="GH54">
        <v>0.114</v>
      </c>
      <c r="GI54">
        <v>-2.6620400630577619</v>
      </c>
      <c r="GJ54">
        <v>-2.8314441237569559E-3</v>
      </c>
      <c r="GK54">
        <v>1.746196064066972E-6</v>
      </c>
      <c r="GL54">
        <v>-5.0840809965914505E-10</v>
      </c>
      <c r="GM54">
        <v>-0.19967665937034859</v>
      </c>
      <c r="GN54">
        <v>5.1166531179064507E-3</v>
      </c>
      <c r="GO54">
        <v>1.8935886849813399E-4</v>
      </c>
      <c r="GP54">
        <v>-2.4822471333493459E-6</v>
      </c>
      <c r="GQ54">
        <v>4</v>
      </c>
      <c r="GR54">
        <v>2082</v>
      </c>
      <c r="GS54">
        <v>4</v>
      </c>
      <c r="GT54">
        <v>36</v>
      </c>
      <c r="GU54">
        <v>10.7</v>
      </c>
      <c r="GV54">
        <v>10.7</v>
      </c>
      <c r="GW54">
        <v>0.91308599999999995</v>
      </c>
      <c r="GX54">
        <v>2.5854499999999998</v>
      </c>
      <c r="GY54">
        <v>2.04834</v>
      </c>
      <c r="GZ54">
        <v>2.6184099999999999</v>
      </c>
      <c r="HA54">
        <v>2.1972700000000001</v>
      </c>
      <c r="HB54">
        <v>2.3327599999999999</v>
      </c>
      <c r="HC54">
        <v>39.717100000000002</v>
      </c>
      <c r="HD54">
        <v>15.1302</v>
      </c>
      <c r="HE54">
        <v>18</v>
      </c>
      <c r="HF54">
        <v>417.96499999999997</v>
      </c>
      <c r="HG54">
        <v>742.73</v>
      </c>
      <c r="HH54">
        <v>31.000399999999999</v>
      </c>
      <c r="HI54">
        <v>34.661000000000001</v>
      </c>
      <c r="HJ54">
        <v>29.999600000000001</v>
      </c>
      <c r="HK54">
        <v>34.676400000000001</v>
      </c>
      <c r="HL54">
        <v>34.683700000000002</v>
      </c>
      <c r="HM54">
        <v>18.325099999999999</v>
      </c>
      <c r="HN54">
        <v>20.275500000000001</v>
      </c>
      <c r="HO54">
        <v>100</v>
      </c>
      <c r="HP54">
        <v>31</v>
      </c>
      <c r="HQ54">
        <v>264.089</v>
      </c>
      <c r="HR54">
        <v>34.005800000000001</v>
      </c>
      <c r="HS54">
        <v>99.113799999999998</v>
      </c>
      <c r="HT54">
        <v>98.178700000000006</v>
      </c>
    </row>
    <row r="55" spans="1:228" x14ac:dyDescent="0.2">
      <c r="A55">
        <v>40</v>
      </c>
      <c r="B55">
        <v>1669666611.5</v>
      </c>
      <c r="C55">
        <v>156</v>
      </c>
      <c r="D55" t="s">
        <v>438</v>
      </c>
      <c r="E55" t="s">
        <v>439</v>
      </c>
      <c r="F55">
        <v>4</v>
      </c>
      <c r="G55">
        <v>1669666609.5</v>
      </c>
      <c r="H55">
        <f t="shared" si="0"/>
        <v>4.9522873524239265E-3</v>
      </c>
      <c r="I55">
        <f t="shared" si="1"/>
        <v>4.9522873524239266</v>
      </c>
      <c r="J55">
        <f t="shared" si="2"/>
        <v>12.710042460666683</v>
      </c>
      <c r="K55">
        <f t="shared" si="3"/>
        <v>238.11471428571431</v>
      </c>
      <c r="L55">
        <f t="shared" si="4"/>
        <v>164.06340148724107</v>
      </c>
      <c r="M55">
        <f t="shared" si="5"/>
        <v>16.544963984646067</v>
      </c>
      <c r="N55">
        <f t="shared" si="6"/>
        <v>24.012664228333751</v>
      </c>
      <c r="O55">
        <f t="shared" si="7"/>
        <v>0.30789316972284836</v>
      </c>
      <c r="P55">
        <f t="shared" si="8"/>
        <v>3.6784240962964541</v>
      </c>
      <c r="Q55">
        <f t="shared" si="9"/>
        <v>0.29425880997033715</v>
      </c>
      <c r="R55">
        <f t="shared" si="10"/>
        <v>0.18508643183745566</v>
      </c>
      <c r="S55">
        <f t="shared" si="11"/>
        <v>226.11057951792438</v>
      </c>
      <c r="T55">
        <f t="shared" si="12"/>
        <v>33.531340066941425</v>
      </c>
      <c r="U55">
        <f t="shared" si="13"/>
        <v>33.725771428571427</v>
      </c>
      <c r="V55">
        <f t="shared" si="14"/>
        <v>5.2618221465655459</v>
      </c>
      <c r="W55">
        <f t="shared" si="15"/>
        <v>70.068486944925795</v>
      </c>
      <c r="X55">
        <f t="shared" si="16"/>
        <v>3.6395356864189812</v>
      </c>
      <c r="Y55">
        <f t="shared" si="17"/>
        <v>5.1942547143620716</v>
      </c>
      <c r="Z55">
        <f t="shared" si="18"/>
        <v>1.6222864601465647</v>
      </c>
      <c r="AA55">
        <f t="shared" si="19"/>
        <v>-218.39587224189515</v>
      </c>
      <c r="AB55">
        <f t="shared" si="20"/>
        <v>-45.818386223596477</v>
      </c>
      <c r="AC55">
        <f t="shared" si="21"/>
        <v>-2.8697843779120848</v>
      </c>
      <c r="AD55">
        <f t="shared" si="22"/>
        <v>-40.973463325479329</v>
      </c>
      <c r="AE55">
        <f t="shared" si="23"/>
        <v>35.642334034163042</v>
      </c>
      <c r="AF55">
        <f t="shared" si="24"/>
        <v>4.9684992262942052</v>
      </c>
      <c r="AG55">
        <f t="shared" si="25"/>
        <v>12.710042460666683</v>
      </c>
      <c r="AH55">
        <v>261.57068553150327</v>
      </c>
      <c r="AI55">
        <v>249.5756727272726</v>
      </c>
      <c r="AJ55">
        <v>1.6988756342866549</v>
      </c>
      <c r="AK55">
        <v>63.211260208648952</v>
      </c>
      <c r="AL55">
        <f t="shared" si="26"/>
        <v>4.9522873524239266</v>
      </c>
      <c r="AM55">
        <v>34.100470843960089</v>
      </c>
      <c r="AN55">
        <v>36.084183030303024</v>
      </c>
      <c r="AO55">
        <v>-1.3663346662817411E-4</v>
      </c>
      <c r="AP55">
        <v>91.751103356154943</v>
      </c>
      <c r="AQ55">
        <v>229</v>
      </c>
      <c r="AR55">
        <v>35</v>
      </c>
      <c r="AS55">
        <f t="shared" si="27"/>
        <v>1</v>
      </c>
      <c r="AT55">
        <f t="shared" si="28"/>
        <v>0</v>
      </c>
      <c r="AU55">
        <f t="shared" si="29"/>
        <v>47221.995378718733</v>
      </c>
      <c r="AV55">
        <f t="shared" si="30"/>
        <v>1199.992857142857</v>
      </c>
      <c r="AW55">
        <f t="shared" si="31"/>
        <v>1025.9171707346757</v>
      </c>
      <c r="AX55">
        <f t="shared" si="32"/>
        <v>0.8549360645173758</v>
      </c>
      <c r="AY55">
        <f t="shared" si="33"/>
        <v>0.18842660451853532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1669666609.5</v>
      </c>
      <c r="BF55">
        <v>238.11471428571431</v>
      </c>
      <c r="BG55">
        <v>253.41200000000001</v>
      </c>
      <c r="BH55">
        <v>36.090414285714289</v>
      </c>
      <c r="BI55">
        <v>34.10098571428572</v>
      </c>
      <c r="BJ55">
        <v>241.3652857142857</v>
      </c>
      <c r="BK55">
        <v>35.976514285714288</v>
      </c>
      <c r="BL55">
        <v>649.97542857142867</v>
      </c>
      <c r="BM55">
        <v>100.745</v>
      </c>
      <c r="BN55">
        <v>9.9940642857142853E-2</v>
      </c>
      <c r="BO55">
        <v>33.494728571428567</v>
      </c>
      <c r="BP55">
        <v>33.725771428571427</v>
      </c>
      <c r="BQ55">
        <v>999.89999999999986</v>
      </c>
      <c r="BR55">
        <v>0</v>
      </c>
      <c r="BS55">
        <v>0</v>
      </c>
      <c r="BT55">
        <v>9030.09</v>
      </c>
      <c r="BU55">
        <v>0</v>
      </c>
      <c r="BV55">
        <v>119.77328571428571</v>
      </c>
      <c r="BW55">
        <v>-15.297414285714289</v>
      </c>
      <c r="BX55">
        <v>247.02985714285711</v>
      </c>
      <c r="BY55">
        <v>262.35885714285718</v>
      </c>
      <c r="BZ55">
        <v>1.9894414285714279</v>
      </c>
      <c r="CA55">
        <v>253.41200000000001</v>
      </c>
      <c r="CB55">
        <v>34.10098571428572</v>
      </c>
      <c r="CC55">
        <v>3.6359299999999992</v>
      </c>
      <c r="CD55">
        <v>3.4355042857142859</v>
      </c>
      <c r="CE55">
        <v>27.2682</v>
      </c>
      <c r="CF55">
        <v>26.30432857142857</v>
      </c>
      <c r="CG55">
        <v>1199.992857142857</v>
      </c>
      <c r="CH55">
        <v>0.50004899999999985</v>
      </c>
      <c r="CI55">
        <v>0.49995099999999992</v>
      </c>
      <c r="CJ55">
        <v>0</v>
      </c>
      <c r="CK55">
        <v>759.50314285714285</v>
      </c>
      <c r="CL55">
        <v>4.9990899999999998</v>
      </c>
      <c r="CM55">
        <v>8005.8057142857142</v>
      </c>
      <c r="CN55">
        <v>9557.9628571428584</v>
      </c>
      <c r="CO55">
        <v>44.561999999999998</v>
      </c>
      <c r="CP55">
        <v>46.561999999999998</v>
      </c>
      <c r="CQ55">
        <v>45.311999999999998</v>
      </c>
      <c r="CR55">
        <v>45.625</v>
      </c>
      <c r="CS55">
        <v>45.821000000000012</v>
      </c>
      <c r="CT55">
        <v>597.55428571428558</v>
      </c>
      <c r="CU55">
        <v>597.43857142857144</v>
      </c>
      <c r="CV55">
        <v>0</v>
      </c>
      <c r="CW55">
        <v>1669666627</v>
      </c>
      <c r="CX55">
        <v>0</v>
      </c>
      <c r="CY55">
        <v>1669665965.5999999</v>
      </c>
      <c r="CZ55" t="s">
        <v>356</v>
      </c>
      <c r="DA55">
        <v>1669665965.5999999</v>
      </c>
      <c r="DB55">
        <v>1669665963.5999999</v>
      </c>
      <c r="DC55">
        <v>15</v>
      </c>
      <c r="DD55">
        <v>-5.5E-2</v>
      </c>
      <c r="DE55">
        <v>-1.2999999999999999E-2</v>
      </c>
      <c r="DF55">
        <v>-3.5779999999999998</v>
      </c>
      <c r="DG55">
        <v>0.11</v>
      </c>
      <c r="DH55">
        <v>415</v>
      </c>
      <c r="DI55">
        <v>36</v>
      </c>
      <c r="DJ55">
        <v>0.19</v>
      </c>
      <c r="DK55">
        <v>0.09</v>
      </c>
      <c r="DL55">
        <v>-14.952355000000001</v>
      </c>
      <c r="DM55">
        <v>-2.64026566604125</v>
      </c>
      <c r="DN55">
        <v>0.25549589424294078</v>
      </c>
      <c r="DO55">
        <v>0</v>
      </c>
      <c r="DP55">
        <v>1.9615149999999999</v>
      </c>
      <c r="DQ55">
        <v>0.27311999999999692</v>
      </c>
      <c r="DR55">
        <v>2.8720929476602951E-2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385</v>
      </c>
      <c r="EA55">
        <v>3.2953100000000002</v>
      </c>
      <c r="EB55">
        <v>2.62548</v>
      </c>
      <c r="EC55">
        <v>6.5366599999999997E-2</v>
      </c>
      <c r="ED55">
        <v>6.7510600000000004E-2</v>
      </c>
      <c r="EE55">
        <v>0.14416100000000001</v>
      </c>
      <c r="EF55">
        <v>0.13714199999999999</v>
      </c>
      <c r="EG55">
        <v>28254.400000000001</v>
      </c>
      <c r="EH55">
        <v>28693.599999999999</v>
      </c>
      <c r="EI55">
        <v>28129.9</v>
      </c>
      <c r="EJ55">
        <v>29624.1</v>
      </c>
      <c r="EK55">
        <v>33117.5</v>
      </c>
      <c r="EL55">
        <v>35474.9</v>
      </c>
      <c r="EM55">
        <v>39700.699999999997</v>
      </c>
      <c r="EN55">
        <v>42335.7</v>
      </c>
      <c r="EO55">
        <v>1.7922499999999999</v>
      </c>
      <c r="EP55">
        <v>2.1590199999999999</v>
      </c>
      <c r="EQ55">
        <v>0.116482</v>
      </c>
      <c r="ER55">
        <v>0</v>
      </c>
      <c r="ES55">
        <v>31.843699999999998</v>
      </c>
      <c r="ET55">
        <v>999.9</v>
      </c>
      <c r="EU55">
        <v>72.599999999999994</v>
      </c>
      <c r="EV55">
        <v>34.9</v>
      </c>
      <c r="EW55">
        <v>40.477200000000003</v>
      </c>
      <c r="EX55">
        <v>57.278500000000001</v>
      </c>
      <c r="EY55">
        <v>-2.54006</v>
      </c>
      <c r="EZ55">
        <v>2</v>
      </c>
      <c r="FA55">
        <v>0.58080299999999996</v>
      </c>
      <c r="FB55">
        <v>0.70870900000000003</v>
      </c>
      <c r="FC55">
        <v>20.270900000000001</v>
      </c>
      <c r="FD55">
        <v>5.2178899999999997</v>
      </c>
      <c r="FE55">
        <v>12.008599999999999</v>
      </c>
      <c r="FF55">
        <v>4.9854000000000003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1.8658300000000001</v>
      </c>
      <c r="FM55">
        <v>1.8621799999999999</v>
      </c>
      <c r="FN55">
        <v>1.86419</v>
      </c>
      <c r="FO55">
        <v>1.8602700000000001</v>
      </c>
      <c r="FP55">
        <v>1.8610100000000001</v>
      </c>
      <c r="FQ55">
        <v>1.86012</v>
      </c>
      <c r="FR55">
        <v>1.86185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-3.258</v>
      </c>
      <c r="GH55">
        <v>0.1139</v>
      </c>
      <c r="GI55">
        <v>-2.6620400630577619</v>
      </c>
      <c r="GJ55">
        <v>-2.8314441237569559E-3</v>
      </c>
      <c r="GK55">
        <v>1.746196064066972E-6</v>
      </c>
      <c r="GL55">
        <v>-5.0840809965914505E-10</v>
      </c>
      <c r="GM55">
        <v>-0.19967665937034859</v>
      </c>
      <c r="GN55">
        <v>5.1166531179064507E-3</v>
      </c>
      <c r="GO55">
        <v>1.8935886849813399E-4</v>
      </c>
      <c r="GP55">
        <v>-2.4822471333493459E-6</v>
      </c>
      <c r="GQ55">
        <v>4</v>
      </c>
      <c r="GR55">
        <v>2082</v>
      </c>
      <c r="GS55">
        <v>4</v>
      </c>
      <c r="GT55">
        <v>36</v>
      </c>
      <c r="GU55">
        <v>10.8</v>
      </c>
      <c r="GV55">
        <v>10.8</v>
      </c>
      <c r="GW55">
        <v>0.93261700000000003</v>
      </c>
      <c r="GX55">
        <v>2.5805699999999998</v>
      </c>
      <c r="GY55">
        <v>2.04834</v>
      </c>
      <c r="GZ55">
        <v>2.6184099999999999</v>
      </c>
      <c r="HA55">
        <v>2.1972700000000001</v>
      </c>
      <c r="HB55">
        <v>2.34741</v>
      </c>
      <c r="HC55">
        <v>39.717100000000002</v>
      </c>
      <c r="HD55">
        <v>15.1477</v>
      </c>
      <c r="HE55">
        <v>18</v>
      </c>
      <c r="HF55">
        <v>417.99200000000002</v>
      </c>
      <c r="HG55">
        <v>742.76</v>
      </c>
      <c r="HH55">
        <v>31.0001</v>
      </c>
      <c r="HI55">
        <v>34.655700000000003</v>
      </c>
      <c r="HJ55">
        <v>29.999500000000001</v>
      </c>
      <c r="HK55">
        <v>34.671500000000002</v>
      </c>
      <c r="HL55">
        <v>34.6783</v>
      </c>
      <c r="HM55">
        <v>18.7151</v>
      </c>
      <c r="HN55">
        <v>20.275500000000001</v>
      </c>
      <c r="HO55">
        <v>100</v>
      </c>
      <c r="HP55">
        <v>31</v>
      </c>
      <c r="HQ55">
        <v>270.76799999999997</v>
      </c>
      <c r="HR55">
        <v>34.008899999999997</v>
      </c>
      <c r="HS55">
        <v>99.113299999999995</v>
      </c>
      <c r="HT55">
        <v>98.179900000000004</v>
      </c>
    </row>
    <row r="56" spans="1:228" x14ac:dyDescent="0.2">
      <c r="A56">
        <v>41</v>
      </c>
      <c r="B56">
        <v>1669666615.5</v>
      </c>
      <c r="C56">
        <v>160</v>
      </c>
      <c r="D56" t="s">
        <v>440</v>
      </c>
      <c r="E56" t="s">
        <v>441</v>
      </c>
      <c r="F56">
        <v>4</v>
      </c>
      <c r="G56">
        <v>1669666613.1875</v>
      </c>
      <c r="H56">
        <f t="shared" si="0"/>
        <v>4.9359586761411221E-3</v>
      </c>
      <c r="I56">
        <f t="shared" si="1"/>
        <v>4.935958676141122</v>
      </c>
      <c r="J56">
        <f t="shared" si="2"/>
        <v>13.005052331758108</v>
      </c>
      <c r="K56">
        <f t="shared" si="3"/>
        <v>244.14324999999999</v>
      </c>
      <c r="L56">
        <f t="shared" si="4"/>
        <v>168.0168034404598</v>
      </c>
      <c r="M56">
        <f t="shared" si="5"/>
        <v>16.94360278327666</v>
      </c>
      <c r="N56">
        <f t="shared" si="6"/>
        <v>24.620550834870045</v>
      </c>
      <c r="O56">
        <f t="shared" si="7"/>
        <v>0.3063902202764866</v>
      </c>
      <c r="P56">
        <f t="shared" si="8"/>
        <v>3.6677608518086964</v>
      </c>
      <c r="Q56">
        <f t="shared" si="9"/>
        <v>0.29284811049094567</v>
      </c>
      <c r="R56">
        <f t="shared" si="10"/>
        <v>0.18419689163686492</v>
      </c>
      <c r="S56">
        <f t="shared" si="11"/>
        <v>226.11203698247331</v>
      </c>
      <c r="T56">
        <f t="shared" si="12"/>
        <v>33.535007767783064</v>
      </c>
      <c r="U56">
        <f t="shared" si="13"/>
        <v>33.730699999999999</v>
      </c>
      <c r="V56">
        <f t="shared" si="14"/>
        <v>5.263271772511267</v>
      </c>
      <c r="W56">
        <f t="shared" si="15"/>
        <v>70.049050290637666</v>
      </c>
      <c r="X56">
        <f t="shared" si="16"/>
        <v>3.6385533791826026</v>
      </c>
      <c r="Y56">
        <f t="shared" si="17"/>
        <v>5.194293661492952</v>
      </c>
      <c r="Z56">
        <f t="shared" si="18"/>
        <v>1.6247183933286644</v>
      </c>
      <c r="AA56">
        <f t="shared" si="19"/>
        <v>-217.67577761782348</v>
      </c>
      <c r="AB56">
        <f t="shared" si="20"/>
        <v>-46.63364008558429</v>
      </c>
      <c r="AC56">
        <f t="shared" si="21"/>
        <v>-2.9294112269470176</v>
      </c>
      <c r="AD56">
        <f t="shared" si="22"/>
        <v>-41.126791947881486</v>
      </c>
      <c r="AE56">
        <f t="shared" si="23"/>
        <v>35.997952875308002</v>
      </c>
      <c r="AF56">
        <f t="shared" si="24"/>
        <v>4.9580272956588232</v>
      </c>
      <c r="AG56">
        <f t="shared" si="25"/>
        <v>13.005052331758108</v>
      </c>
      <c r="AH56">
        <v>268.50994086947031</v>
      </c>
      <c r="AI56">
        <v>256.37021818181802</v>
      </c>
      <c r="AJ56">
        <v>1.7037394387584119</v>
      </c>
      <c r="AK56">
        <v>63.211260208648952</v>
      </c>
      <c r="AL56">
        <f t="shared" si="26"/>
        <v>4.935958676141122</v>
      </c>
      <c r="AM56">
        <v>34.10163039557824</v>
      </c>
      <c r="AN56">
        <v>36.078185454545441</v>
      </c>
      <c r="AO56">
        <v>-4.6746649389924378E-5</v>
      </c>
      <c r="AP56">
        <v>91.751103356154943</v>
      </c>
      <c r="AQ56">
        <v>228</v>
      </c>
      <c r="AR56">
        <v>35</v>
      </c>
      <c r="AS56">
        <f t="shared" si="27"/>
        <v>1</v>
      </c>
      <c r="AT56">
        <f t="shared" si="28"/>
        <v>0</v>
      </c>
      <c r="AU56">
        <f t="shared" si="29"/>
        <v>47031.887969982963</v>
      </c>
      <c r="AV56">
        <f t="shared" si="30"/>
        <v>1199.99875</v>
      </c>
      <c r="AW56">
        <f t="shared" si="31"/>
        <v>1025.9223885919548</v>
      </c>
      <c r="AX56">
        <f t="shared" si="32"/>
        <v>0.85493621438518574</v>
      </c>
      <c r="AY56">
        <f t="shared" si="33"/>
        <v>0.18842689376340876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1669666613.1875</v>
      </c>
      <c r="BF56">
        <v>244.14324999999999</v>
      </c>
      <c r="BG56">
        <v>259.59862500000003</v>
      </c>
      <c r="BH56">
        <v>36.080762499999999</v>
      </c>
      <c r="BI56">
        <v>34.095637500000002</v>
      </c>
      <c r="BJ56">
        <v>247.40674999999999</v>
      </c>
      <c r="BK56">
        <v>35.966925000000003</v>
      </c>
      <c r="BL56">
        <v>650.01812500000005</v>
      </c>
      <c r="BM56">
        <v>100.744625</v>
      </c>
      <c r="BN56">
        <v>0.10006693749999999</v>
      </c>
      <c r="BO56">
        <v>33.494862500000004</v>
      </c>
      <c r="BP56">
        <v>33.730699999999999</v>
      </c>
      <c r="BQ56">
        <v>999.9</v>
      </c>
      <c r="BR56">
        <v>0</v>
      </c>
      <c r="BS56">
        <v>0</v>
      </c>
      <c r="BT56">
        <v>8993.2037500000006</v>
      </c>
      <c r="BU56">
        <v>0</v>
      </c>
      <c r="BV56">
        <v>116.60899999999999</v>
      </c>
      <c r="BW56">
        <v>-15.4553125</v>
      </c>
      <c r="BX56">
        <v>253.28200000000001</v>
      </c>
      <c r="BY56">
        <v>268.76224999999999</v>
      </c>
      <c r="BZ56">
        <v>1.9851212499999999</v>
      </c>
      <c r="CA56">
        <v>259.59862500000003</v>
      </c>
      <c r="CB56">
        <v>34.095637500000002</v>
      </c>
      <c r="CC56">
        <v>3.6349412499999998</v>
      </c>
      <c r="CD56">
        <v>3.4349512500000001</v>
      </c>
      <c r="CE56">
        <v>27.263562499999999</v>
      </c>
      <c r="CF56">
        <v>26.3015875</v>
      </c>
      <c r="CG56">
        <v>1199.99875</v>
      </c>
      <c r="CH56">
        <v>0.50004349999999997</v>
      </c>
      <c r="CI56">
        <v>0.49995650000000003</v>
      </c>
      <c r="CJ56">
        <v>0</v>
      </c>
      <c r="CK56">
        <v>758.74524999999994</v>
      </c>
      <c r="CL56">
        <v>4.9990899999999998</v>
      </c>
      <c r="CM56">
        <v>7995.82125</v>
      </c>
      <c r="CN56">
        <v>9557.9862499999999</v>
      </c>
      <c r="CO56">
        <v>44.530999999999999</v>
      </c>
      <c r="CP56">
        <v>46.561999999999998</v>
      </c>
      <c r="CQ56">
        <v>45.311999999999998</v>
      </c>
      <c r="CR56">
        <v>45.625</v>
      </c>
      <c r="CS56">
        <v>45.811999999999998</v>
      </c>
      <c r="CT56">
        <v>597.55124999999998</v>
      </c>
      <c r="CU56">
        <v>597.44749999999999</v>
      </c>
      <c r="CV56">
        <v>0</v>
      </c>
      <c r="CW56">
        <v>1669666630.5999999</v>
      </c>
      <c r="CX56">
        <v>0</v>
      </c>
      <c r="CY56">
        <v>1669665965.5999999</v>
      </c>
      <c r="CZ56" t="s">
        <v>356</v>
      </c>
      <c r="DA56">
        <v>1669665965.5999999</v>
      </c>
      <c r="DB56">
        <v>1669665963.5999999</v>
      </c>
      <c r="DC56">
        <v>15</v>
      </c>
      <c r="DD56">
        <v>-5.5E-2</v>
      </c>
      <c r="DE56">
        <v>-1.2999999999999999E-2</v>
      </c>
      <c r="DF56">
        <v>-3.5779999999999998</v>
      </c>
      <c r="DG56">
        <v>0.11</v>
      </c>
      <c r="DH56">
        <v>415</v>
      </c>
      <c r="DI56">
        <v>36</v>
      </c>
      <c r="DJ56">
        <v>0.19</v>
      </c>
      <c r="DK56">
        <v>0.09</v>
      </c>
      <c r="DL56">
        <v>-15.116225</v>
      </c>
      <c r="DM56">
        <v>-2.379714821763578</v>
      </c>
      <c r="DN56">
        <v>0.2312207038199649</v>
      </c>
      <c r="DO56">
        <v>0</v>
      </c>
      <c r="DP56">
        <v>1.9716227500000001</v>
      </c>
      <c r="DQ56">
        <v>0.20353789868667491</v>
      </c>
      <c r="DR56">
        <v>2.510283230907422E-2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385</v>
      </c>
      <c r="EA56">
        <v>3.29522</v>
      </c>
      <c r="EB56">
        <v>2.6252300000000002</v>
      </c>
      <c r="EC56">
        <v>6.6857299999999995E-2</v>
      </c>
      <c r="ED56">
        <v>6.9008700000000006E-2</v>
      </c>
      <c r="EE56">
        <v>0.144149</v>
      </c>
      <c r="EF56">
        <v>0.13705999999999999</v>
      </c>
      <c r="EG56">
        <v>28209.4</v>
      </c>
      <c r="EH56">
        <v>28648.1</v>
      </c>
      <c r="EI56">
        <v>28129.9</v>
      </c>
      <c r="EJ56">
        <v>29624.799999999999</v>
      </c>
      <c r="EK56">
        <v>33118.300000000003</v>
      </c>
      <c r="EL56">
        <v>35479.1</v>
      </c>
      <c r="EM56">
        <v>39700.9</v>
      </c>
      <c r="EN56">
        <v>42336.6</v>
      </c>
      <c r="EO56">
        <v>1.7935000000000001</v>
      </c>
      <c r="EP56">
        <v>2.1593</v>
      </c>
      <c r="EQ56">
        <v>0.116304</v>
      </c>
      <c r="ER56">
        <v>0</v>
      </c>
      <c r="ES56">
        <v>31.847000000000001</v>
      </c>
      <c r="ET56">
        <v>999.9</v>
      </c>
      <c r="EU56">
        <v>72.599999999999994</v>
      </c>
      <c r="EV56">
        <v>34.9</v>
      </c>
      <c r="EW56">
        <v>40.4816</v>
      </c>
      <c r="EX56">
        <v>57.098500000000001</v>
      </c>
      <c r="EY56">
        <v>-2.4158599999999999</v>
      </c>
      <c r="EZ56">
        <v>2</v>
      </c>
      <c r="FA56">
        <v>0.5806</v>
      </c>
      <c r="FB56">
        <v>0.70689000000000002</v>
      </c>
      <c r="FC56">
        <v>20.270900000000001</v>
      </c>
      <c r="FD56">
        <v>5.2178899999999997</v>
      </c>
      <c r="FE56">
        <v>12.0082</v>
      </c>
      <c r="FF56">
        <v>4.9856999999999996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1.86582</v>
      </c>
      <c r="FM56">
        <v>1.8621799999999999</v>
      </c>
      <c r="FN56">
        <v>1.8641799999999999</v>
      </c>
      <c r="FO56">
        <v>1.86025</v>
      </c>
      <c r="FP56">
        <v>1.8609899999999999</v>
      </c>
      <c r="FQ56">
        <v>1.8601099999999999</v>
      </c>
      <c r="FR56">
        <v>1.8618600000000001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-3.2709999999999999</v>
      </c>
      <c r="GH56">
        <v>0.1138</v>
      </c>
      <c r="GI56">
        <v>-2.6620400630577619</v>
      </c>
      <c r="GJ56">
        <v>-2.8314441237569559E-3</v>
      </c>
      <c r="GK56">
        <v>1.746196064066972E-6</v>
      </c>
      <c r="GL56">
        <v>-5.0840809965914505E-10</v>
      </c>
      <c r="GM56">
        <v>-0.19967665937034859</v>
      </c>
      <c r="GN56">
        <v>5.1166531179064507E-3</v>
      </c>
      <c r="GO56">
        <v>1.8935886849813399E-4</v>
      </c>
      <c r="GP56">
        <v>-2.4822471333493459E-6</v>
      </c>
      <c r="GQ56">
        <v>4</v>
      </c>
      <c r="GR56">
        <v>2082</v>
      </c>
      <c r="GS56">
        <v>4</v>
      </c>
      <c r="GT56">
        <v>36</v>
      </c>
      <c r="GU56">
        <v>10.8</v>
      </c>
      <c r="GV56">
        <v>10.9</v>
      </c>
      <c r="GW56">
        <v>0.95214799999999999</v>
      </c>
      <c r="GX56">
        <v>2.5915499999999998</v>
      </c>
      <c r="GY56">
        <v>2.04834</v>
      </c>
      <c r="GZ56">
        <v>2.6184099999999999</v>
      </c>
      <c r="HA56">
        <v>2.1972700000000001</v>
      </c>
      <c r="HB56">
        <v>2.3584000000000001</v>
      </c>
      <c r="HC56">
        <v>39.742199999999997</v>
      </c>
      <c r="HD56">
        <v>15.121499999999999</v>
      </c>
      <c r="HE56">
        <v>18</v>
      </c>
      <c r="HF56">
        <v>418.66699999999997</v>
      </c>
      <c r="HG56">
        <v>742.95899999999995</v>
      </c>
      <c r="HH56">
        <v>30.9998</v>
      </c>
      <c r="HI56">
        <v>34.651600000000002</v>
      </c>
      <c r="HJ56">
        <v>29.999600000000001</v>
      </c>
      <c r="HK56">
        <v>34.665999999999997</v>
      </c>
      <c r="HL56">
        <v>34.672699999999999</v>
      </c>
      <c r="HM56">
        <v>19.103200000000001</v>
      </c>
      <c r="HN56">
        <v>20.56</v>
      </c>
      <c r="HO56">
        <v>100</v>
      </c>
      <c r="HP56">
        <v>31</v>
      </c>
      <c r="HQ56">
        <v>277.447</v>
      </c>
      <c r="HR56">
        <v>33.999000000000002</v>
      </c>
      <c r="HS56">
        <v>99.113699999999994</v>
      </c>
      <c r="HT56">
        <v>98.182000000000002</v>
      </c>
    </row>
    <row r="57" spans="1:228" x14ac:dyDescent="0.2">
      <c r="A57">
        <v>42</v>
      </c>
      <c r="B57">
        <v>1669666619.5</v>
      </c>
      <c r="C57">
        <v>164</v>
      </c>
      <c r="D57" t="s">
        <v>442</v>
      </c>
      <c r="E57" t="s">
        <v>443</v>
      </c>
      <c r="F57">
        <v>4</v>
      </c>
      <c r="G57">
        <v>1669666617.5</v>
      </c>
      <c r="H57">
        <f t="shared" si="0"/>
        <v>5.0304269905025742E-3</v>
      </c>
      <c r="I57">
        <f t="shared" si="1"/>
        <v>5.0304269905025745</v>
      </c>
      <c r="J57">
        <f t="shared" si="2"/>
        <v>13.648003420454261</v>
      </c>
      <c r="K57">
        <f t="shared" si="3"/>
        <v>251.1764285714286</v>
      </c>
      <c r="L57">
        <f t="shared" si="4"/>
        <v>172.87833974560351</v>
      </c>
      <c r="M57">
        <f t="shared" si="5"/>
        <v>17.433732972468757</v>
      </c>
      <c r="N57">
        <f t="shared" si="6"/>
        <v>25.329620767624363</v>
      </c>
      <c r="O57">
        <f t="shared" si="7"/>
        <v>0.31282262777283604</v>
      </c>
      <c r="P57">
        <f t="shared" si="8"/>
        <v>3.6760012197375813</v>
      </c>
      <c r="Q57">
        <f t="shared" si="9"/>
        <v>0.29875008914003742</v>
      </c>
      <c r="R57">
        <f t="shared" si="10"/>
        <v>0.18793040695008126</v>
      </c>
      <c r="S57">
        <f t="shared" si="11"/>
        <v>226.111614518301</v>
      </c>
      <c r="T57">
        <f t="shared" si="12"/>
        <v>33.510004207971519</v>
      </c>
      <c r="U57">
        <f t="shared" si="13"/>
        <v>33.722142857142863</v>
      </c>
      <c r="V57">
        <f t="shared" si="14"/>
        <v>5.2607551076758776</v>
      </c>
      <c r="W57">
        <f t="shared" si="15"/>
        <v>70.051537563852378</v>
      </c>
      <c r="X57">
        <f t="shared" si="16"/>
        <v>3.6376368519907252</v>
      </c>
      <c r="Y57">
        <f t="shared" si="17"/>
        <v>5.192800869895251</v>
      </c>
      <c r="Z57">
        <f t="shared" si="18"/>
        <v>1.6231182556851524</v>
      </c>
      <c r="AA57">
        <f t="shared" si="19"/>
        <v>-221.84183028116351</v>
      </c>
      <c r="AB57">
        <f t="shared" si="20"/>
        <v>-46.059997422184274</v>
      </c>
      <c r="AC57">
        <f t="shared" si="21"/>
        <v>-2.8866970445116427</v>
      </c>
      <c r="AD57">
        <f t="shared" si="22"/>
        <v>-44.676910229558423</v>
      </c>
      <c r="AE57">
        <f t="shared" si="23"/>
        <v>36.418036706814554</v>
      </c>
      <c r="AF57">
        <f t="shared" si="24"/>
        <v>5.0660266582093039</v>
      </c>
      <c r="AG57">
        <f t="shared" si="25"/>
        <v>13.648003420454261</v>
      </c>
      <c r="AH57">
        <v>275.4480594627268</v>
      </c>
      <c r="AI57">
        <v>263.10241212121218</v>
      </c>
      <c r="AJ57">
        <v>1.6853037140865981</v>
      </c>
      <c r="AK57">
        <v>63.211260208648952</v>
      </c>
      <c r="AL57">
        <f t="shared" si="26"/>
        <v>5.0304269905025745</v>
      </c>
      <c r="AM57">
        <v>34.052276333659208</v>
      </c>
      <c r="AN57">
        <v>36.066928484848489</v>
      </c>
      <c r="AO57">
        <v>-7.6118063942620315E-5</v>
      </c>
      <c r="AP57">
        <v>91.751103356154943</v>
      </c>
      <c r="AQ57">
        <v>228</v>
      </c>
      <c r="AR57">
        <v>35</v>
      </c>
      <c r="AS57">
        <f t="shared" si="27"/>
        <v>1</v>
      </c>
      <c r="AT57">
        <f t="shared" si="28"/>
        <v>0</v>
      </c>
      <c r="AU57">
        <f t="shared" si="29"/>
        <v>47179.559557761175</v>
      </c>
      <c r="AV57">
        <f t="shared" si="30"/>
        <v>1199.995714285714</v>
      </c>
      <c r="AW57">
        <f t="shared" si="31"/>
        <v>1025.919870734871</v>
      </c>
      <c r="AX57">
        <f t="shared" si="32"/>
        <v>0.85493627895624602</v>
      </c>
      <c r="AY57">
        <f t="shared" si="33"/>
        <v>0.18842701838555462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1669666617.5</v>
      </c>
      <c r="BF57">
        <v>251.1764285714286</v>
      </c>
      <c r="BG57">
        <v>266.83271428571419</v>
      </c>
      <c r="BH57">
        <v>36.071942857142851</v>
      </c>
      <c r="BI57">
        <v>34.043471428571429</v>
      </c>
      <c r="BJ57">
        <v>254.45414285714281</v>
      </c>
      <c r="BK57">
        <v>35.958199999999998</v>
      </c>
      <c r="BL57">
        <v>649.99042857142854</v>
      </c>
      <c r="BM57">
        <v>100.744</v>
      </c>
      <c r="BN57">
        <v>9.994030000000001E-2</v>
      </c>
      <c r="BO57">
        <v>33.489728571428579</v>
      </c>
      <c r="BP57">
        <v>33.722142857142863</v>
      </c>
      <c r="BQ57">
        <v>999.89999999999986</v>
      </c>
      <c r="BR57">
        <v>0</v>
      </c>
      <c r="BS57">
        <v>0</v>
      </c>
      <c r="BT57">
        <v>9021.7857142857138</v>
      </c>
      <c r="BU57">
        <v>0</v>
      </c>
      <c r="BV57">
        <v>104.3777</v>
      </c>
      <c r="BW57">
        <v>-15.6563</v>
      </c>
      <c r="BX57">
        <v>260.57585714285722</v>
      </c>
      <c r="BY57">
        <v>276.23642857142858</v>
      </c>
      <c r="BZ57">
        <v>2.028511428571429</v>
      </c>
      <c r="CA57">
        <v>266.83271428571419</v>
      </c>
      <c r="CB57">
        <v>34.043471428571429</v>
      </c>
      <c r="CC57">
        <v>3.634042857142858</v>
      </c>
      <c r="CD57">
        <v>3.429684285714286</v>
      </c>
      <c r="CE57">
        <v>27.259371428571431</v>
      </c>
      <c r="CF57">
        <v>26.27561428571429</v>
      </c>
      <c r="CG57">
        <v>1199.995714285714</v>
      </c>
      <c r="CH57">
        <v>0.50004028571428571</v>
      </c>
      <c r="CI57">
        <v>0.49995971428571429</v>
      </c>
      <c r="CJ57">
        <v>0</v>
      </c>
      <c r="CK57">
        <v>758.20914285714287</v>
      </c>
      <c r="CL57">
        <v>4.9990899999999998</v>
      </c>
      <c r="CM57">
        <v>7982.14</v>
      </c>
      <c r="CN57">
        <v>9557.9628571428584</v>
      </c>
      <c r="CO57">
        <v>44.535428571428568</v>
      </c>
      <c r="CP57">
        <v>46.544285714285706</v>
      </c>
      <c r="CQ57">
        <v>45.311999999999998</v>
      </c>
      <c r="CR57">
        <v>45.625</v>
      </c>
      <c r="CS57">
        <v>45.83</v>
      </c>
      <c r="CT57">
        <v>597.54714285714283</v>
      </c>
      <c r="CU57">
        <v>597.44857142857131</v>
      </c>
      <c r="CV57">
        <v>0</v>
      </c>
      <c r="CW57">
        <v>1669666634.8</v>
      </c>
      <c r="CX57">
        <v>0</v>
      </c>
      <c r="CY57">
        <v>1669665965.5999999</v>
      </c>
      <c r="CZ57" t="s">
        <v>356</v>
      </c>
      <c r="DA57">
        <v>1669665965.5999999</v>
      </c>
      <c r="DB57">
        <v>1669665963.5999999</v>
      </c>
      <c r="DC57">
        <v>15</v>
      </c>
      <c r="DD57">
        <v>-5.5E-2</v>
      </c>
      <c r="DE57">
        <v>-1.2999999999999999E-2</v>
      </c>
      <c r="DF57">
        <v>-3.5779999999999998</v>
      </c>
      <c r="DG57">
        <v>0.11</v>
      </c>
      <c r="DH57">
        <v>415</v>
      </c>
      <c r="DI57">
        <v>36</v>
      </c>
      <c r="DJ57">
        <v>0.19</v>
      </c>
      <c r="DK57">
        <v>0.09</v>
      </c>
      <c r="DL57">
        <v>-15.280115</v>
      </c>
      <c r="DM57">
        <v>-2.3365103189493439</v>
      </c>
      <c r="DN57">
        <v>0.22689877098609401</v>
      </c>
      <c r="DO57">
        <v>0</v>
      </c>
      <c r="DP57">
        <v>1.98747425</v>
      </c>
      <c r="DQ57">
        <v>0.17949624765478131</v>
      </c>
      <c r="DR57">
        <v>2.3357304305880441E-2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385</v>
      </c>
      <c r="EA57">
        <v>3.29521</v>
      </c>
      <c r="EB57">
        <v>2.6254400000000002</v>
      </c>
      <c r="EC57">
        <v>6.8331699999999995E-2</v>
      </c>
      <c r="ED57">
        <v>7.0478700000000005E-2</v>
      </c>
      <c r="EE57">
        <v>0.14411399999999999</v>
      </c>
      <c r="EF57">
        <v>0.13694899999999999</v>
      </c>
      <c r="EG57">
        <v>28165.599999999999</v>
      </c>
      <c r="EH57">
        <v>28602.6</v>
      </c>
      <c r="EI57">
        <v>28130.799999999999</v>
      </c>
      <c r="EJ57">
        <v>29624.400000000001</v>
      </c>
      <c r="EK57">
        <v>33121</v>
      </c>
      <c r="EL57">
        <v>35483.300000000003</v>
      </c>
      <c r="EM57">
        <v>39702.400000000001</v>
      </c>
      <c r="EN57">
        <v>42335.9</v>
      </c>
      <c r="EO57">
        <v>1.7942800000000001</v>
      </c>
      <c r="EP57">
        <v>2.1592500000000001</v>
      </c>
      <c r="EQ57">
        <v>0.11554</v>
      </c>
      <c r="ER57">
        <v>0</v>
      </c>
      <c r="ES57">
        <v>31.847000000000001</v>
      </c>
      <c r="ET57">
        <v>999.9</v>
      </c>
      <c r="EU57">
        <v>72.599999999999994</v>
      </c>
      <c r="EV57">
        <v>34.9</v>
      </c>
      <c r="EW57">
        <v>40.479300000000002</v>
      </c>
      <c r="EX57">
        <v>57.368499999999997</v>
      </c>
      <c r="EY57">
        <v>-2.4359000000000002</v>
      </c>
      <c r="EZ57">
        <v>2</v>
      </c>
      <c r="FA57">
        <v>0.58017799999999997</v>
      </c>
      <c r="FB57">
        <v>0.70531299999999997</v>
      </c>
      <c r="FC57">
        <v>20.271000000000001</v>
      </c>
      <c r="FD57">
        <v>5.2174399999999999</v>
      </c>
      <c r="FE57">
        <v>12.0076</v>
      </c>
      <c r="FF57">
        <v>4.9859999999999998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1.8658300000000001</v>
      </c>
      <c r="FM57">
        <v>1.8621799999999999</v>
      </c>
      <c r="FN57">
        <v>1.8641799999999999</v>
      </c>
      <c r="FO57">
        <v>1.8602300000000001</v>
      </c>
      <c r="FP57">
        <v>1.861</v>
      </c>
      <c r="FQ57">
        <v>1.8601099999999999</v>
      </c>
      <c r="FR57">
        <v>1.8618600000000001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-3.2839999999999998</v>
      </c>
      <c r="GH57">
        <v>0.1137</v>
      </c>
      <c r="GI57">
        <v>-2.6620400630577619</v>
      </c>
      <c r="GJ57">
        <v>-2.8314441237569559E-3</v>
      </c>
      <c r="GK57">
        <v>1.746196064066972E-6</v>
      </c>
      <c r="GL57">
        <v>-5.0840809965914505E-10</v>
      </c>
      <c r="GM57">
        <v>-0.19967665937034859</v>
      </c>
      <c r="GN57">
        <v>5.1166531179064507E-3</v>
      </c>
      <c r="GO57">
        <v>1.8935886849813399E-4</v>
      </c>
      <c r="GP57">
        <v>-2.4822471333493459E-6</v>
      </c>
      <c r="GQ57">
        <v>4</v>
      </c>
      <c r="GR57">
        <v>2082</v>
      </c>
      <c r="GS57">
        <v>4</v>
      </c>
      <c r="GT57">
        <v>36</v>
      </c>
      <c r="GU57">
        <v>10.9</v>
      </c>
      <c r="GV57">
        <v>10.9</v>
      </c>
      <c r="GW57">
        <v>0.97045899999999996</v>
      </c>
      <c r="GX57">
        <v>2.5805699999999998</v>
      </c>
      <c r="GY57">
        <v>2.04834</v>
      </c>
      <c r="GZ57">
        <v>2.6184099999999999</v>
      </c>
      <c r="HA57">
        <v>2.1972700000000001</v>
      </c>
      <c r="HB57">
        <v>2.35229</v>
      </c>
      <c r="HC57">
        <v>39.717100000000002</v>
      </c>
      <c r="HD57">
        <v>15.121499999999999</v>
      </c>
      <c r="HE57">
        <v>18</v>
      </c>
      <c r="HF57">
        <v>419.07299999999998</v>
      </c>
      <c r="HG57">
        <v>742.84400000000005</v>
      </c>
      <c r="HH57">
        <v>30.999700000000001</v>
      </c>
      <c r="HI57">
        <v>34.646299999999997</v>
      </c>
      <c r="HJ57">
        <v>29.999600000000001</v>
      </c>
      <c r="HK57">
        <v>34.660699999999999</v>
      </c>
      <c r="HL57">
        <v>34.667200000000001</v>
      </c>
      <c r="HM57">
        <v>19.491199999999999</v>
      </c>
      <c r="HN57">
        <v>20.56</v>
      </c>
      <c r="HO57">
        <v>100</v>
      </c>
      <c r="HP57">
        <v>31</v>
      </c>
      <c r="HQ57">
        <v>284.12700000000001</v>
      </c>
      <c r="HR57">
        <v>34.009700000000002</v>
      </c>
      <c r="HS57">
        <v>99.117099999999994</v>
      </c>
      <c r="HT57">
        <v>98.180700000000002</v>
      </c>
    </row>
    <row r="58" spans="1:228" x14ac:dyDescent="0.2">
      <c r="A58">
        <v>43</v>
      </c>
      <c r="B58">
        <v>1669666623</v>
      </c>
      <c r="C58">
        <v>167.5</v>
      </c>
      <c r="D58" t="s">
        <v>444</v>
      </c>
      <c r="E58" t="s">
        <v>445</v>
      </c>
      <c r="F58">
        <v>4</v>
      </c>
      <c r="G58">
        <v>1669666620.928571</v>
      </c>
      <c r="H58">
        <f t="shared" si="0"/>
        <v>4.9609830101160239E-3</v>
      </c>
      <c r="I58">
        <f t="shared" si="1"/>
        <v>4.9609830101160242</v>
      </c>
      <c r="J58">
        <f t="shared" si="2"/>
        <v>13.606701220462405</v>
      </c>
      <c r="K58">
        <f t="shared" si="3"/>
        <v>256.80071428571432</v>
      </c>
      <c r="L58">
        <f t="shared" si="4"/>
        <v>177.51274012937611</v>
      </c>
      <c r="M58">
        <f t="shared" si="5"/>
        <v>17.901123203147769</v>
      </c>
      <c r="N58">
        <f t="shared" si="6"/>
        <v>25.896852370902998</v>
      </c>
      <c r="O58">
        <f t="shared" si="7"/>
        <v>0.30807692795802116</v>
      </c>
      <c r="P58">
        <f t="shared" si="8"/>
        <v>3.6814451130783468</v>
      </c>
      <c r="Q58">
        <f t="shared" si="9"/>
        <v>0.29443734489878648</v>
      </c>
      <c r="R58">
        <f t="shared" si="10"/>
        <v>0.18519847695588537</v>
      </c>
      <c r="S58">
        <f t="shared" si="11"/>
        <v>226.1122985182073</v>
      </c>
      <c r="T58">
        <f t="shared" si="12"/>
        <v>33.520073100870924</v>
      </c>
      <c r="U58">
        <f t="shared" si="13"/>
        <v>33.720185714285712</v>
      </c>
      <c r="V58">
        <f t="shared" si="14"/>
        <v>5.2601796569586368</v>
      </c>
      <c r="W58">
        <f t="shared" si="15"/>
        <v>70.037371596869306</v>
      </c>
      <c r="X58">
        <f t="shared" si="16"/>
        <v>3.6359995837688399</v>
      </c>
      <c r="Y58">
        <f t="shared" si="17"/>
        <v>5.1915134746880911</v>
      </c>
      <c r="Z58">
        <f t="shared" si="18"/>
        <v>1.6241800731897968</v>
      </c>
      <c r="AA58">
        <f t="shared" si="19"/>
        <v>-218.77935074611665</v>
      </c>
      <c r="AB58">
        <f t="shared" si="20"/>
        <v>-46.618723449289327</v>
      </c>
      <c r="AC58">
        <f t="shared" si="21"/>
        <v>-2.9173022428891651</v>
      </c>
      <c r="AD58">
        <f t="shared" si="22"/>
        <v>-42.203077920087857</v>
      </c>
      <c r="AE58">
        <f t="shared" si="23"/>
        <v>36.716958931024237</v>
      </c>
      <c r="AF58">
        <f t="shared" si="24"/>
        <v>5.0617757932888257</v>
      </c>
      <c r="AG58">
        <f t="shared" si="25"/>
        <v>13.606701220462405</v>
      </c>
      <c r="AH58">
        <v>281.51363099427482</v>
      </c>
      <c r="AI58">
        <v>269.09364848484847</v>
      </c>
      <c r="AJ58">
        <v>1.7091996487708501</v>
      </c>
      <c r="AK58">
        <v>63.211260208648952</v>
      </c>
      <c r="AL58">
        <f t="shared" si="26"/>
        <v>4.9609830101160242</v>
      </c>
      <c r="AM58">
        <v>34.029107956208343</v>
      </c>
      <c r="AN58">
        <v>36.045295757575751</v>
      </c>
      <c r="AO58">
        <v>-5.3212068625744704E-3</v>
      </c>
      <c r="AP58">
        <v>91.751103356154943</v>
      </c>
      <c r="AQ58">
        <v>228</v>
      </c>
      <c r="AR58">
        <v>35</v>
      </c>
      <c r="AS58">
        <f t="shared" si="27"/>
        <v>1</v>
      </c>
      <c r="AT58">
        <f t="shared" si="28"/>
        <v>0</v>
      </c>
      <c r="AU58">
        <f t="shared" si="29"/>
        <v>47277.313097017359</v>
      </c>
      <c r="AV58">
        <f t="shared" si="30"/>
        <v>1200</v>
      </c>
      <c r="AW58">
        <f t="shared" si="31"/>
        <v>1025.9234707348226</v>
      </c>
      <c r="AX58">
        <f t="shared" si="32"/>
        <v>0.85493622561235205</v>
      </c>
      <c r="AY58">
        <f t="shared" si="33"/>
        <v>0.18842691543183943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1669666620.928571</v>
      </c>
      <c r="BF58">
        <v>256.80071428571432</v>
      </c>
      <c r="BG58">
        <v>272.59285714285721</v>
      </c>
      <c r="BH58">
        <v>36.055628571428578</v>
      </c>
      <c r="BI58">
        <v>34.028785714285718</v>
      </c>
      <c r="BJ58">
        <v>260.08999999999997</v>
      </c>
      <c r="BK58">
        <v>35.942042857142852</v>
      </c>
      <c r="BL58">
        <v>649.97785714285703</v>
      </c>
      <c r="BM58">
        <v>100.7442857142857</v>
      </c>
      <c r="BN58">
        <v>9.9874485714285713E-2</v>
      </c>
      <c r="BO58">
        <v>33.485300000000002</v>
      </c>
      <c r="BP58">
        <v>33.720185714285712</v>
      </c>
      <c r="BQ58">
        <v>999.89999999999986</v>
      </c>
      <c r="BR58">
        <v>0</v>
      </c>
      <c r="BS58">
        <v>0</v>
      </c>
      <c r="BT58">
        <v>9040.6242857142861</v>
      </c>
      <c r="BU58">
        <v>0</v>
      </c>
      <c r="BV58">
        <v>91.378371428571427</v>
      </c>
      <c r="BW58">
        <v>-15.79204285714286</v>
      </c>
      <c r="BX58">
        <v>266.40642857142859</v>
      </c>
      <c r="BY58">
        <v>282.19542857142858</v>
      </c>
      <c r="BZ58">
        <v>2.0268642857142849</v>
      </c>
      <c r="CA58">
        <v>272.59285714285721</v>
      </c>
      <c r="CB58">
        <v>34.028785714285718</v>
      </c>
      <c r="CC58">
        <v>3.6324071428571432</v>
      </c>
      <c r="CD58">
        <v>3.4282085714285708</v>
      </c>
      <c r="CE58">
        <v>27.251671428571431</v>
      </c>
      <c r="CF58">
        <v>26.268357142857148</v>
      </c>
      <c r="CG58">
        <v>1200</v>
      </c>
      <c r="CH58">
        <v>0.50004471428571418</v>
      </c>
      <c r="CI58">
        <v>0.49995528571428571</v>
      </c>
      <c r="CJ58">
        <v>0</v>
      </c>
      <c r="CK58">
        <v>757.60428571428565</v>
      </c>
      <c r="CL58">
        <v>4.9990899999999998</v>
      </c>
      <c r="CM58">
        <v>7976.0085714285706</v>
      </c>
      <c r="CN58">
        <v>9557.988571428572</v>
      </c>
      <c r="CO58">
        <v>44.544285714285706</v>
      </c>
      <c r="CP58">
        <v>46.561999999999998</v>
      </c>
      <c r="CQ58">
        <v>45.311999999999998</v>
      </c>
      <c r="CR58">
        <v>45.625</v>
      </c>
      <c r="CS58">
        <v>45.821000000000012</v>
      </c>
      <c r="CT58">
        <v>597.55142857142869</v>
      </c>
      <c r="CU58">
        <v>597.44857142857143</v>
      </c>
      <c r="CV58">
        <v>0</v>
      </c>
      <c r="CW58">
        <v>1669666638.4000001</v>
      </c>
      <c r="CX58">
        <v>0</v>
      </c>
      <c r="CY58">
        <v>1669665965.5999999</v>
      </c>
      <c r="CZ58" t="s">
        <v>356</v>
      </c>
      <c r="DA58">
        <v>1669665965.5999999</v>
      </c>
      <c r="DB58">
        <v>1669665963.5999999</v>
      </c>
      <c r="DC58">
        <v>15</v>
      </c>
      <c r="DD58">
        <v>-5.5E-2</v>
      </c>
      <c r="DE58">
        <v>-1.2999999999999999E-2</v>
      </c>
      <c r="DF58">
        <v>-3.5779999999999998</v>
      </c>
      <c r="DG58">
        <v>0.11</v>
      </c>
      <c r="DH58">
        <v>415</v>
      </c>
      <c r="DI58">
        <v>36</v>
      </c>
      <c r="DJ58">
        <v>0.19</v>
      </c>
      <c r="DK58">
        <v>0.09</v>
      </c>
      <c r="DL58">
        <v>-15.4414625</v>
      </c>
      <c r="DM58">
        <v>-2.3134457786116109</v>
      </c>
      <c r="DN58">
        <v>0.22463118404119681</v>
      </c>
      <c r="DO58">
        <v>0</v>
      </c>
      <c r="DP58">
        <v>2.0034814999999999</v>
      </c>
      <c r="DQ58">
        <v>0.13539377110694001</v>
      </c>
      <c r="DR58">
        <v>1.8859119750136811E-2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385</v>
      </c>
      <c r="EA58">
        <v>3.2952599999999999</v>
      </c>
      <c r="EB58">
        <v>2.6255099999999998</v>
      </c>
      <c r="EC58">
        <v>6.9626400000000005E-2</v>
      </c>
      <c r="ED58">
        <v>7.1775099999999994E-2</v>
      </c>
      <c r="EE58">
        <v>0.14406099999999999</v>
      </c>
      <c r="EF58">
        <v>0.13694500000000001</v>
      </c>
      <c r="EG58">
        <v>28126.9</v>
      </c>
      <c r="EH58">
        <v>28563</v>
      </c>
      <c r="EI58">
        <v>28131.200000000001</v>
      </c>
      <c r="EJ58">
        <v>29624.7</v>
      </c>
      <c r="EK58">
        <v>33123.199999999997</v>
      </c>
      <c r="EL58">
        <v>35483.9</v>
      </c>
      <c r="EM58">
        <v>39702.6</v>
      </c>
      <c r="EN58">
        <v>42336.4</v>
      </c>
      <c r="EO58">
        <v>1.7945199999999999</v>
      </c>
      <c r="EP58">
        <v>2.15943</v>
      </c>
      <c r="EQ58">
        <v>0.11534999999999999</v>
      </c>
      <c r="ER58">
        <v>0</v>
      </c>
      <c r="ES58">
        <v>31.847000000000001</v>
      </c>
      <c r="ET58">
        <v>999.9</v>
      </c>
      <c r="EU58">
        <v>72.599999999999994</v>
      </c>
      <c r="EV58">
        <v>34.9</v>
      </c>
      <c r="EW58">
        <v>40.481099999999998</v>
      </c>
      <c r="EX58">
        <v>57.368499999999997</v>
      </c>
      <c r="EY58">
        <v>-2.3717999999999999</v>
      </c>
      <c r="EZ58">
        <v>2</v>
      </c>
      <c r="FA58">
        <v>0.57968500000000001</v>
      </c>
      <c r="FB58">
        <v>0.70424799999999999</v>
      </c>
      <c r="FC58">
        <v>20.271000000000001</v>
      </c>
      <c r="FD58">
        <v>5.2174399999999999</v>
      </c>
      <c r="FE58">
        <v>12.007300000000001</v>
      </c>
      <c r="FF58">
        <v>4.9856499999999997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1.86581</v>
      </c>
      <c r="FM58">
        <v>1.8621799999999999</v>
      </c>
      <c r="FN58">
        <v>1.8642000000000001</v>
      </c>
      <c r="FO58">
        <v>1.86026</v>
      </c>
      <c r="FP58">
        <v>1.8609899999999999</v>
      </c>
      <c r="FQ58">
        <v>1.8601099999999999</v>
      </c>
      <c r="FR58">
        <v>1.8618300000000001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-3.2959999999999998</v>
      </c>
      <c r="GH58">
        <v>0.1135</v>
      </c>
      <c r="GI58">
        <v>-2.6620400630577619</v>
      </c>
      <c r="GJ58">
        <v>-2.8314441237569559E-3</v>
      </c>
      <c r="GK58">
        <v>1.746196064066972E-6</v>
      </c>
      <c r="GL58">
        <v>-5.0840809965914505E-10</v>
      </c>
      <c r="GM58">
        <v>-0.19967665937034859</v>
      </c>
      <c r="GN58">
        <v>5.1166531179064507E-3</v>
      </c>
      <c r="GO58">
        <v>1.8935886849813399E-4</v>
      </c>
      <c r="GP58">
        <v>-2.4822471333493459E-6</v>
      </c>
      <c r="GQ58">
        <v>4</v>
      </c>
      <c r="GR58">
        <v>2082</v>
      </c>
      <c r="GS58">
        <v>4</v>
      </c>
      <c r="GT58">
        <v>36</v>
      </c>
      <c r="GU58">
        <v>11</v>
      </c>
      <c r="GV58">
        <v>11</v>
      </c>
      <c r="GW58">
        <v>0.98754900000000001</v>
      </c>
      <c r="GX58">
        <v>2.5830099999999998</v>
      </c>
      <c r="GY58">
        <v>2.04834</v>
      </c>
      <c r="GZ58">
        <v>2.6196299999999999</v>
      </c>
      <c r="HA58">
        <v>2.1972700000000001</v>
      </c>
      <c r="HB58">
        <v>2.3303199999999999</v>
      </c>
      <c r="HC58">
        <v>39.742199999999997</v>
      </c>
      <c r="HD58">
        <v>15.1302</v>
      </c>
      <c r="HE58">
        <v>18</v>
      </c>
      <c r="HF58">
        <v>419.185</v>
      </c>
      <c r="HG58">
        <v>742.95600000000002</v>
      </c>
      <c r="HH58">
        <v>30.999700000000001</v>
      </c>
      <c r="HI58">
        <v>34.642699999999998</v>
      </c>
      <c r="HJ58">
        <v>29.999600000000001</v>
      </c>
      <c r="HK58">
        <v>34.655700000000003</v>
      </c>
      <c r="HL58">
        <v>34.662500000000001</v>
      </c>
      <c r="HM58">
        <v>19.834299999999999</v>
      </c>
      <c r="HN58">
        <v>20.56</v>
      </c>
      <c r="HO58">
        <v>100</v>
      </c>
      <c r="HP58">
        <v>31</v>
      </c>
      <c r="HQ58">
        <v>290.80599999999998</v>
      </c>
      <c r="HR58">
        <v>34.012799999999999</v>
      </c>
      <c r="HS58">
        <v>99.117999999999995</v>
      </c>
      <c r="HT58">
        <v>98.181799999999996</v>
      </c>
    </row>
    <row r="59" spans="1:228" x14ac:dyDescent="0.2">
      <c r="A59">
        <v>44</v>
      </c>
      <c r="B59">
        <v>1669666627.5</v>
      </c>
      <c r="C59">
        <v>172</v>
      </c>
      <c r="D59" t="s">
        <v>446</v>
      </c>
      <c r="E59" t="s">
        <v>447</v>
      </c>
      <c r="F59">
        <v>4</v>
      </c>
      <c r="G59">
        <v>1669666625.25</v>
      </c>
      <c r="H59">
        <f t="shared" si="0"/>
        <v>4.9566708057542722E-3</v>
      </c>
      <c r="I59">
        <f t="shared" si="1"/>
        <v>4.9566708057542721</v>
      </c>
      <c r="J59">
        <f t="shared" si="2"/>
        <v>13.918113521235298</v>
      </c>
      <c r="K59">
        <f t="shared" si="3"/>
        <v>263.90974999999997</v>
      </c>
      <c r="L59">
        <f t="shared" si="4"/>
        <v>182.6742786718556</v>
      </c>
      <c r="M59">
        <f t="shared" si="5"/>
        <v>18.421931906525149</v>
      </c>
      <c r="N59">
        <f t="shared" si="6"/>
        <v>26.614187171371679</v>
      </c>
      <c r="O59">
        <f t="shared" si="7"/>
        <v>0.30767440378521915</v>
      </c>
      <c r="P59">
        <f t="shared" si="8"/>
        <v>3.6757987079805643</v>
      </c>
      <c r="Q59">
        <f t="shared" si="9"/>
        <v>0.29404969002731629</v>
      </c>
      <c r="R59">
        <f t="shared" si="10"/>
        <v>0.18495490066353348</v>
      </c>
      <c r="S59">
        <f t="shared" si="11"/>
        <v>226.11049573255482</v>
      </c>
      <c r="T59">
        <f t="shared" si="12"/>
        <v>33.522092873763512</v>
      </c>
      <c r="U59">
        <f t="shared" si="13"/>
        <v>33.715599999999988</v>
      </c>
      <c r="V59">
        <f t="shared" si="14"/>
        <v>5.2588315525352725</v>
      </c>
      <c r="W59">
        <f t="shared" si="15"/>
        <v>69.992082493501485</v>
      </c>
      <c r="X59">
        <f t="shared" si="16"/>
        <v>3.6338671046237967</v>
      </c>
      <c r="Y59">
        <f t="shared" si="17"/>
        <v>5.1918259539729918</v>
      </c>
      <c r="Z59">
        <f t="shared" si="18"/>
        <v>1.6249644479114758</v>
      </c>
      <c r="AA59">
        <f t="shared" si="19"/>
        <v>-218.58918253376339</v>
      </c>
      <c r="AB59">
        <f t="shared" si="20"/>
        <v>-45.425440300809079</v>
      </c>
      <c r="AC59">
        <f t="shared" si="21"/>
        <v>-2.8469467308519492</v>
      </c>
      <c r="AD59">
        <f t="shared" si="22"/>
        <v>-40.751073832869601</v>
      </c>
      <c r="AE59">
        <f t="shared" si="23"/>
        <v>37.089629115514484</v>
      </c>
      <c r="AF59">
        <f t="shared" si="24"/>
        <v>5.0156833145590944</v>
      </c>
      <c r="AG59">
        <f t="shared" si="25"/>
        <v>13.918113521235298</v>
      </c>
      <c r="AH59">
        <v>289.35787880463999</v>
      </c>
      <c r="AI59">
        <v>276.77973939393951</v>
      </c>
      <c r="AJ59">
        <v>1.7157709692231631</v>
      </c>
      <c r="AK59">
        <v>63.211260208648952</v>
      </c>
      <c r="AL59">
        <f t="shared" si="26"/>
        <v>4.9566708057542721</v>
      </c>
      <c r="AM59">
        <v>34.026250796815923</v>
      </c>
      <c r="AN59">
        <v>36.029243636363638</v>
      </c>
      <c r="AO59">
        <v>-3.2896337572793921E-3</v>
      </c>
      <c r="AP59">
        <v>91.751103356154943</v>
      </c>
      <c r="AQ59">
        <v>227</v>
      </c>
      <c r="AR59">
        <v>35</v>
      </c>
      <c r="AS59">
        <f t="shared" si="27"/>
        <v>1</v>
      </c>
      <c r="AT59">
        <f t="shared" si="28"/>
        <v>0</v>
      </c>
      <c r="AU59">
        <f t="shared" si="29"/>
        <v>47176.477256419392</v>
      </c>
      <c r="AV59">
        <f t="shared" si="30"/>
        <v>1199.99</v>
      </c>
      <c r="AW59">
        <f t="shared" si="31"/>
        <v>1025.9149635919973</v>
      </c>
      <c r="AX59">
        <f t="shared" si="32"/>
        <v>0.85493626079550433</v>
      </c>
      <c r="AY59">
        <f t="shared" si="33"/>
        <v>0.18842698333532348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1669666625.25</v>
      </c>
      <c r="BF59">
        <v>263.90974999999997</v>
      </c>
      <c r="BG59">
        <v>279.86525</v>
      </c>
      <c r="BH59">
        <v>36.033900000000003</v>
      </c>
      <c r="BI59">
        <v>34.025637500000002</v>
      </c>
      <c r="BJ59">
        <v>267.21375</v>
      </c>
      <c r="BK59">
        <v>35.920487500000007</v>
      </c>
      <c r="BL59">
        <v>650.03262500000005</v>
      </c>
      <c r="BM59">
        <v>100.745625</v>
      </c>
      <c r="BN59">
        <v>0.1001647875</v>
      </c>
      <c r="BO59">
        <v>33.486375000000002</v>
      </c>
      <c r="BP59">
        <v>33.715599999999988</v>
      </c>
      <c r="BQ59">
        <v>999.9</v>
      </c>
      <c r="BR59">
        <v>0</v>
      </c>
      <c r="BS59">
        <v>0</v>
      </c>
      <c r="BT59">
        <v>9020.9387499999993</v>
      </c>
      <c r="BU59">
        <v>0</v>
      </c>
      <c r="BV59">
        <v>92.352200000000011</v>
      </c>
      <c r="BW59">
        <v>-15.955287500000001</v>
      </c>
      <c r="BX59">
        <v>273.775125</v>
      </c>
      <c r="BY59">
        <v>289.72325000000001</v>
      </c>
      <c r="BZ59">
        <v>2.0082575</v>
      </c>
      <c r="CA59">
        <v>279.86525</v>
      </c>
      <c r="CB59">
        <v>34.025637500000002</v>
      </c>
      <c r="CC59">
        <v>3.6302587499999999</v>
      </c>
      <c r="CD59">
        <v>3.4279350000000002</v>
      </c>
      <c r="CE59">
        <v>27.241575000000001</v>
      </c>
      <c r="CF59">
        <v>26.266987499999999</v>
      </c>
      <c r="CG59">
        <v>1199.99</v>
      </c>
      <c r="CH59">
        <v>0.50004349999999997</v>
      </c>
      <c r="CI59">
        <v>0.49995650000000003</v>
      </c>
      <c r="CJ59">
        <v>0</v>
      </c>
      <c r="CK59">
        <v>757.00312499999995</v>
      </c>
      <c r="CL59">
        <v>4.9990899999999998</v>
      </c>
      <c r="CM59">
        <v>7973.1350000000002</v>
      </c>
      <c r="CN59">
        <v>9557.932499999999</v>
      </c>
      <c r="CO59">
        <v>44.530999999999999</v>
      </c>
      <c r="CP59">
        <v>46.561999999999998</v>
      </c>
      <c r="CQ59">
        <v>45.311999999999998</v>
      </c>
      <c r="CR59">
        <v>45.625</v>
      </c>
      <c r="CS59">
        <v>45.811999999999998</v>
      </c>
      <c r="CT59">
        <v>597.54499999999996</v>
      </c>
      <c r="CU59">
        <v>597.44499999999994</v>
      </c>
      <c r="CV59">
        <v>0</v>
      </c>
      <c r="CW59">
        <v>1669666642.5999999</v>
      </c>
      <c r="CX59">
        <v>0</v>
      </c>
      <c r="CY59">
        <v>1669665965.5999999</v>
      </c>
      <c r="CZ59" t="s">
        <v>356</v>
      </c>
      <c r="DA59">
        <v>1669665965.5999999</v>
      </c>
      <c r="DB59">
        <v>1669665963.5999999</v>
      </c>
      <c r="DC59">
        <v>15</v>
      </c>
      <c r="DD59">
        <v>-5.5E-2</v>
      </c>
      <c r="DE59">
        <v>-1.2999999999999999E-2</v>
      </c>
      <c r="DF59">
        <v>-3.5779999999999998</v>
      </c>
      <c r="DG59">
        <v>0.11</v>
      </c>
      <c r="DH59">
        <v>415</v>
      </c>
      <c r="DI59">
        <v>36</v>
      </c>
      <c r="DJ59">
        <v>0.19</v>
      </c>
      <c r="DK59">
        <v>0.09</v>
      </c>
      <c r="DL59">
        <v>-15.597312499999999</v>
      </c>
      <c r="DM59">
        <v>-2.4305932457785611</v>
      </c>
      <c r="DN59">
        <v>0.2354999810907637</v>
      </c>
      <c r="DO59">
        <v>0</v>
      </c>
      <c r="DP59">
        <v>2.00660675</v>
      </c>
      <c r="DQ59">
        <v>0.11768273921200841</v>
      </c>
      <c r="DR59">
        <v>1.8407913839908641E-2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385</v>
      </c>
      <c r="EA59">
        <v>3.29542</v>
      </c>
      <c r="EB59">
        <v>2.62541</v>
      </c>
      <c r="EC59">
        <v>7.1273799999999998E-2</v>
      </c>
      <c r="ED59">
        <v>7.3406100000000002E-2</v>
      </c>
      <c r="EE59">
        <v>0.14402100000000001</v>
      </c>
      <c r="EF59">
        <v>0.136938</v>
      </c>
      <c r="EG59">
        <v>28077.4</v>
      </c>
      <c r="EH59">
        <v>28512.799999999999</v>
      </c>
      <c r="EI59">
        <v>28131.4</v>
      </c>
      <c r="EJ59">
        <v>29624.799999999999</v>
      </c>
      <c r="EK59">
        <v>33125</v>
      </c>
      <c r="EL59">
        <v>35484.300000000003</v>
      </c>
      <c r="EM59">
        <v>39702.6</v>
      </c>
      <c r="EN59">
        <v>42336.3</v>
      </c>
      <c r="EO59">
        <v>1.796</v>
      </c>
      <c r="EP59">
        <v>2.1593300000000002</v>
      </c>
      <c r="EQ59">
        <v>0.11543200000000001</v>
      </c>
      <c r="ER59">
        <v>0</v>
      </c>
      <c r="ES59">
        <v>31.845600000000001</v>
      </c>
      <c r="ET59">
        <v>999.9</v>
      </c>
      <c r="EU59">
        <v>72.599999999999994</v>
      </c>
      <c r="EV59">
        <v>34.9</v>
      </c>
      <c r="EW59">
        <v>40.477499999999999</v>
      </c>
      <c r="EX59">
        <v>57.158499999999997</v>
      </c>
      <c r="EY59">
        <v>-2.37981</v>
      </c>
      <c r="EZ59">
        <v>2</v>
      </c>
      <c r="FA59">
        <v>0.57923999999999998</v>
      </c>
      <c r="FB59">
        <v>0.70246699999999995</v>
      </c>
      <c r="FC59">
        <v>20.271000000000001</v>
      </c>
      <c r="FD59">
        <v>5.2180400000000002</v>
      </c>
      <c r="FE59">
        <v>12.0068</v>
      </c>
      <c r="FF59">
        <v>4.9858500000000001</v>
      </c>
      <c r="FG59">
        <v>3.2844799999999998</v>
      </c>
      <c r="FH59">
        <v>9999</v>
      </c>
      <c r="FI59">
        <v>9999</v>
      </c>
      <c r="FJ59">
        <v>9999</v>
      </c>
      <c r="FK59">
        <v>999.9</v>
      </c>
      <c r="FL59">
        <v>1.86582</v>
      </c>
      <c r="FM59">
        <v>1.8621799999999999</v>
      </c>
      <c r="FN59">
        <v>1.86419</v>
      </c>
      <c r="FO59">
        <v>1.8602799999999999</v>
      </c>
      <c r="FP59">
        <v>1.8609800000000001</v>
      </c>
      <c r="FQ59">
        <v>1.86015</v>
      </c>
      <c r="FR59">
        <v>1.8618699999999999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-3.3109999999999999</v>
      </c>
      <c r="GH59">
        <v>0.1133</v>
      </c>
      <c r="GI59">
        <v>-2.6620400630577619</v>
      </c>
      <c r="GJ59">
        <v>-2.8314441237569559E-3</v>
      </c>
      <c r="GK59">
        <v>1.746196064066972E-6</v>
      </c>
      <c r="GL59">
        <v>-5.0840809965914505E-10</v>
      </c>
      <c r="GM59">
        <v>-0.19967665937034859</v>
      </c>
      <c r="GN59">
        <v>5.1166531179064507E-3</v>
      </c>
      <c r="GO59">
        <v>1.8935886849813399E-4</v>
      </c>
      <c r="GP59">
        <v>-2.4822471333493459E-6</v>
      </c>
      <c r="GQ59">
        <v>4</v>
      </c>
      <c r="GR59">
        <v>2082</v>
      </c>
      <c r="GS59">
        <v>4</v>
      </c>
      <c r="GT59">
        <v>36</v>
      </c>
      <c r="GU59">
        <v>11</v>
      </c>
      <c r="GV59">
        <v>11.1</v>
      </c>
      <c r="GW59">
        <v>1.00952</v>
      </c>
      <c r="GX59">
        <v>2.5878899999999998</v>
      </c>
      <c r="GY59">
        <v>2.04834</v>
      </c>
      <c r="GZ59">
        <v>2.6184099999999999</v>
      </c>
      <c r="HA59">
        <v>2.1972700000000001</v>
      </c>
      <c r="HB59">
        <v>2.2985799999999998</v>
      </c>
      <c r="HC59">
        <v>39.742199999999997</v>
      </c>
      <c r="HD59">
        <v>15.103899999999999</v>
      </c>
      <c r="HE59">
        <v>18</v>
      </c>
      <c r="HF59">
        <v>419.99</v>
      </c>
      <c r="HG59">
        <v>742.79300000000001</v>
      </c>
      <c r="HH59">
        <v>30.999600000000001</v>
      </c>
      <c r="HI59">
        <v>34.636800000000001</v>
      </c>
      <c r="HJ59">
        <v>29.999600000000001</v>
      </c>
      <c r="HK59">
        <v>34.650199999999998</v>
      </c>
      <c r="HL59">
        <v>34.656999999999996</v>
      </c>
      <c r="HM59">
        <v>20.259599999999999</v>
      </c>
      <c r="HN59">
        <v>20.56</v>
      </c>
      <c r="HO59">
        <v>100</v>
      </c>
      <c r="HP59">
        <v>31</v>
      </c>
      <c r="HQ59">
        <v>297.48899999999998</v>
      </c>
      <c r="HR59">
        <v>34.012799999999999</v>
      </c>
      <c r="HS59">
        <v>99.118399999999994</v>
      </c>
      <c r="HT59">
        <v>98.181700000000006</v>
      </c>
    </row>
    <row r="60" spans="1:228" x14ac:dyDescent="0.2">
      <c r="A60">
        <v>45</v>
      </c>
      <c r="B60">
        <v>1669666631.5</v>
      </c>
      <c r="C60">
        <v>176</v>
      </c>
      <c r="D60" t="s">
        <v>448</v>
      </c>
      <c r="E60" t="s">
        <v>449</v>
      </c>
      <c r="F60">
        <v>4</v>
      </c>
      <c r="G60">
        <v>1669666629.5</v>
      </c>
      <c r="H60">
        <f t="shared" si="0"/>
        <v>4.9927145112189115E-3</v>
      </c>
      <c r="I60">
        <f t="shared" si="1"/>
        <v>4.9927145112189111</v>
      </c>
      <c r="J60">
        <f t="shared" si="2"/>
        <v>14.56872087544355</v>
      </c>
      <c r="K60">
        <f t="shared" si="3"/>
        <v>270.89342857142861</v>
      </c>
      <c r="L60">
        <f t="shared" si="4"/>
        <v>186.5117519380799</v>
      </c>
      <c r="M60">
        <f t="shared" si="5"/>
        <v>18.808807082394665</v>
      </c>
      <c r="N60">
        <f t="shared" si="6"/>
        <v>27.31829058996782</v>
      </c>
      <c r="O60">
        <f t="shared" si="7"/>
        <v>0.30982797533016015</v>
      </c>
      <c r="P60">
        <f t="shared" si="8"/>
        <v>3.6679325162327832</v>
      </c>
      <c r="Q60">
        <f t="shared" si="9"/>
        <v>0.29598826504398329</v>
      </c>
      <c r="R60">
        <f t="shared" si="10"/>
        <v>0.18618458702624063</v>
      </c>
      <c r="S60">
        <f t="shared" si="11"/>
        <v>226.11130380398387</v>
      </c>
      <c r="T60">
        <f t="shared" si="12"/>
        <v>33.51635861950286</v>
      </c>
      <c r="U60">
        <f t="shared" si="13"/>
        <v>33.716342857142862</v>
      </c>
      <c r="V60">
        <f t="shared" si="14"/>
        <v>5.2590499166540221</v>
      </c>
      <c r="W60">
        <f t="shared" si="15"/>
        <v>69.968402583923037</v>
      </c>
      <c r="X60">
        <f t="shared" si="16"/>
        <v>3.6329943561801747</v>
      </c>
      <c r="Y60">
        <f t="shared" si="17"/>
        <v>5.1923357144285358</v>
      </c>
      <c r="Z60">
        <f t="shared" si="18"/>
        <v>1.6260555604738474</v>
      </c>
      <c r="AA60">
        <f t="shared" si="19"/>
        <v>-220.17870994475399</v>
      </c>
      <c r="AB60">
        <f t="shared" si="20"/>
        <v>-45.128365794243003</v>
      </c>
      <c r="AC60">
        <f t="shared" si="21"/>
        <v>-2.8344283961247609</v>
      </c>
      <c r="AD60">
        <f t="shared" si="22"/>
        <v>-42.030200331137884</v>
      </c>
      <c r="AE60">
        <f t="shared" si="23"/>
        <v>37.452248682576965</v>
      </c>
      <c r="AF60">
        <f t="shared" si="24"/>
        <v>5.0018084654226049</v>
      </c>
      <c r="AG60">
        <f t="shared" si="25"/>
        <v>14.56872087544355</v>
      </c>
      <c r="AH60">
        <v>296.32682274137261</v>
      </c>
      <c r="AI60">
        <v>283.55617575757572</v>
      </c>
      <c r="AJ60">
        <v>1.6929639857252201</v>
      </c>
      <c r="AK60">
        <v>63.211260208648952</v>
      </c>
      <c r="AL60">
        <f t="shared" si="26"/>
        <v>4.9927145112189111</v>
      </c>
      <c r="AM60">
        <v>34.022957282844281</v>
      </c>
      <c r="AN60">
        <v>36.024458181818183</v>
      </c>
      <c r="AO60">
        <v>-4.195311000162139E-4</v>
      </c>
      <c r="AP60">
        <v>91.751103356154943</v>
      </c>
      <c r="AQ60">
        <v>226</v>
      </c>
      <c r="AR60">
        <v>35</v>
      </c>
      <c r="AS60">
        <f t="shared" si="27"/>
        <v>1</v>
      </c>
      <c r="AT60">
        <f t="shared" si="28"/>
        <v>0</v>
      </c>
      <c r="AU60">
        <f t="shared" si="29"/>
        <v>47035.984431941572</v>
      </c>
      <c r="AV60">
        <f t="shared" si="30"/>
        <v>1199.994285714286</v>
      </c>
      <c r="AW60">
        <f t="shared" si="31"/>
        <v>1025.918627877712</v>
      </c>
      <c r="AX60">
        <f t="shared" si="32"/>
        <v>0.85493626102314568</v>
      </c>
      <c r="AY60">
        <f t="shared" si="33"/>
        <v>0.18842698377467115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1669666629.5</v>
      </c>
      <c r="BF60">
        <v>270.89342857142861</v>
      </c>
      <c r="BG60">
        <v>287.0131428571429</v>
      </c>
      <c r="BH60">
        <v>36.025471428571429</v>
      </c>
      <c r="BI60">
        <v>34.022671428571421</v>
      </c>
      <c r="BJ60">
        <v>274.21114285714287</v>
      </c>
      <c r="BK60">
        <v>35.912142857142847</v>
      </c>
      <c r="BL60">
        <v>650.00814285714284</v>
      </c>
      <c r="BM60">
        <v>100.74514285714289</v>
      </c>
      <c r="BN60">
        <v>0.1000150857142857</v>
      </c>
      <c r="BO60">
        <v>33.488128571428568</v>
      </c>
      <c r="BP60">
        <v>33.716342857142862</v>
      </c>
      <c r="BQ60">
        <v>999.89999999999986</v>
      </c>
      <c r="BR60">
        <v>0</v>
      </c>
      <c r="BS60">
        <v>0</v>
      </c>
      <c r="BT60">
        <v>8993.7514285714278</v>
      </c>
      <c r="BU60">
        <v>0</v>
      </c>
      <c r="BV60">
        <v>90.826271428571431</v>
      </c>
      <c r="BW60">
        <v>-16.119628571428571</v>
      </c>
      <c r="BX60">
        <v>281.01728571428572</v>
      </c>
      <c r="BY60">
        <v>297.12185714285721</v>
      </c>
      <c r="BZ60">
        <v>2.0028071428571428</v>
      </c>
      <c r="CA60">
        <v>287.0131428571429</v>
      </c>
      <c r="CB60">
        <v>34.022671428571421</v>
      </c>
      <c r="CC60">
        <v>3.6293914285714282</v>
      </c>
      <c r="CD60">
        <v>3.4276142857142862</v>
      </c>
      <c r="CE60">
        <v>27.237485714285711</v>
      </c>
      <c r="CF60">
        <v>26.265385714285721</v>
      </c>
      <c r="CG60">
        <v>1199.994285714286</v>
      </c>
      <c r="CH60">
        <v>0.50004271428571423</v>
      </c>
      <c r="CI60">
        <v>0.49995728571428572</v>
      </c>
      <c r="CJ60">
        <v>0</v>
      </c>
      <c r="CK60">
        <v>756.5214285714286</v>
      </c>
      <c r="CL60">
        <v>4.9990899999999998</v>
      </c>
      <c r="CM60">
        <v>7973.6542857142858</v>
      </c>
      <c r="CN60">
        <v>9557.9628571428584</v>
      </c>
      <c r="CO60">
        <v>44.544285714285721</v>
      </c>
      <c r="CP60">
        <v>46.517714285714291</v>
      </c>
      <c r="CQ60">
        <v>45.311999999999998</v>
      </c>
      <c r="CR60">
        <v>45.625</v>
      </c>
      <c r="CS60">
        <v>45.811999999999998</v>
      </c>
      <c r="CT60">
        <v>597.54714285714283</v>
      </c>
      <c r="CU60">
        <v>597.44714285714292</v>
      </c>
      <c r="CV60">
        <v>0</v>
      </c>
      <c r="CW60">
        <v>1669666646.8</v>
      </c>
      <c r="CX60">
        <v>0</v>
      </c>
      <c r="CY60">
        <v>1669665965.5999999</v>
      </c>
      <c r="CZ60" t="s">
        <v>356</v>
      </c>
      <c r="DA60">
        <v>1669665965.5999999</v>
      </c>
      <c r="DB60">
        <v>1669665963.5999999</v>
      </c>
      <c r="DC60">
        <v>15</v>
      </c>
      <c r="DD60">
        <v>-5.5E-2</v>
      </c>
      <c r="DE60">
        <v>-1.2999999999999999E-2</v>
      </c>
      <c r="DF60">
        <v>-3.5779999999999998</v>
      </c>
      <c r="DG60">
        <v>0.11</v>
      </c>
      <c r="DH60">
        <v>415</v>
      </c>
      <c r="DI60">
        <v>36</v>
      </c>
      <c r="DJ60">
        <v>0.19</v>
      </c>
      <c r="DK60">
        <v>0.09</v>
      </c>
      <c r="DL60">
        <v>-15.75108</v>
      </c>
      <c r="DM60">
        <v>-2.445527954971817</v>
      </c>
      <c r="DN60">
        <v>0.23625043407367541</v>
      </c>
      <c r="DO60">
        <v>0</v>
      </c>
      <c r="DP60">
        <v>2.0084522499999999</v>
      </c>
      <c r="DQ60">
        <v>5.7814671669785357E-2</v>
      </c>
      <c r="DR60">
        <v>1.7454780933529361E-2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3.2952400000000002</v>
      </c>
      <c r="EB60">
        <v>2.6253199999999999</v>
      </c>
      <c r="EC60">
        <v>7.2713799999999995E-2</v>
      </c>
      <c r="ED60">
        <v>7.4849399999999996E-2</v>
      </c>
      <c r="EE60">
        <v>0.144012</v>
      </c>
      <c r="EF60">
        <v>0.136932</v>
      </c>
      <c r="EG60">
        <v>28034.400000000001</v>
      </c>
      <c r="EH60">
        <v>28468.6</v>
      </c>
      <c r="EI60">
        <v>28132</v>
      </c>
      <c r="EJ60">
        <v>29624.9</v>
      </c>
      <c r="EK60">
        <v>33126.1</v>
      </c>
      <c r="EL60">
        <v>35484.699999999997</v>
      </c>
      <c r="EM60">
        <v>39703.5</v>
      </c>
      <c r="EN60">
        <v>42336.4</v>
      </c>
      <c r="EO60">
        <v>1.7984500000000001</v>
      </c>
      <c r="EP60">
        <v>2.1594699999999998</v>
      </c>
      <c r="EQ60">
        <v>0.115927</v>
      </c>
      <c r="ER60">
        <v>0</v>
      </c>
      <c r="ES60">
        <v>31.8443</v>
      </c>
      <c r="ET60">
        <v>999.9</v>
      </c>
      <c r="EU60">
        <v>72.599999999999994</v>
      </c>
      <c r="EV60">
        <v>34.9</v>
      </c>
      <c r="EW60">
        <v>40.481200000000001</v>
      </c>
      <c r="EX60">
        <v>56.918500000000002</v>
      </c>
      <c r="EY60">
        <v>-2.5320499999999999</v>
      </c>
      <c r="EZ60">
        <v>2</v>
      </c>
      <c r="FA60">
        <v>0.57885399999999998</v>
      </c>
      <c r="FB60">
        <v>0.702233</v>
      </c>
      <c r="FC60">
        <v>20.270900000000001</v>
      </c>
      <c r="FD60">
        <v>5.2178899999999997</v>
      </c>
      <c r="FE60">
        <v>12.007300000000001</v>
      </c>
      <c r="FF60">
        <v>4.9859499999999999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1.86581</v>
      </c>
      <c r="FM60">
        <v>1.8621799999999999</v>
      </c>
      <c r="FN60">
        <v>1.8641700000000001</v>
      </c>
      <c r="FO60">
        <v>1.8602700000000001</v>
      </c>
      <c r="FP60">
        <v>1.8609800000000001</v>
      </c>
      <c r="FQ60">
        <v>1.8601399999999999</v>
      </c>
      <c r="FR60">
        <v>1.86185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-3.3239999999999998</v>
      </c>
      <c r="GH60">
        <v>0.1133</v>
      </c>
      <c r="GI60">
        <v>-2.6620400630577619</v>
      </c>
      <c r="GJ60">
        <v>-2.8314441237569559E-3</v>
      </c>
      <c r="GK60">
        <v>1.746196064066972E-6</v>
      </c>
      <c r="GL60">
        <v>-5.0840809965914505E-10</v>
      </c>
      <c r="GM60">
        <v>-0.19967665937034859</v>
      </c>
      <c r="GN60">
        <v>5.1166531179064507E-3</v>
      </c>
      <c r="GO60">
        <v>1.8935886849813399E-4</v>
      </c>
      <c r="GP60">
        <v>-2.4822471333493459E-6</v>
      </c>
      <c r="GQ60">
        <v>4</v>
      </c>
      <c r="GR60">
        <v>2082</v>
      </c>
      <c r="GS60">
        <v>4</v>
      </c>
      <c r="GT60">
        <v>36</v>
      </c>
      <c r="GU60">
        <v>11.1</v>
      </c>
      <c r="GV60">
        <v>11.1</v>
      </c>
      <c r="GW60">
        <v>1.02783</v>
      </c>
      <c r="GX60">
        <v>2.5805699999999998</v>
      </c>
      <c r="GY60">
        <v>2.04834</v>
      </c>
      <c r="GZ60">
        <v>2.6184099999999999</v>
      </c>
      <c r="HA60">
        <v>2.1972700000000001</v>
      </c>
      <c r="HB60">
        <v>2.34741</v>
      </c>
      <c r="HC60">
        <v>39.742199999999997</v>
      </c>
      <c r="HD60">
        <v>15.138999999999999</v>
      </c>
      <c r="HE60">
        <v>18</v>
      </c>
      <c r="HF60">
        <v>421.34699999999998</v>
      </c>
      <c r="HG60">
        <v>742.87199999999996</v>
      </c>
      <c r="HH60">
        <v>30.9998</v>
      </c>
      <c r="HI60">
        <v>34.6327</v>
      </c>
      <c r="HJ60">
        <v>29.999600000000001</v>
      </c>
      <c r="HK60">
        <v>34.644199999999998</v>
      </c>
      <c r="HL60">
        <v>34.651600000000002</v>
      </c>
      <c r="HM60">
        <v>20.6417</v>
      </c>
      <c r="HN60">
        <v>20.56</v>
      </c>
      <c r="HO60">
        <v>100</v>
      </c>
      <c r="HP60">
        <v>31</v>
      </c>
      <c r="HQ60">
        <v>304.17</v>
      </c>
      <c r="HR60">
        <v>34.012799999999999</v>
      </c>
      <c r="HS60">
        <v>99.120400000000004</v>
      </c>
      <c r="HT60">
        <v>98.182100000000005</v>
      </c>
    </row>
    <row r="61" spans="1:228" x14ac:dyDescent="0.2">
      <c r="A61">
        <v>46</v>
      </c>
      <c r="B61">
        <v>1669666635</v>
      </c>
      <c r="C61">
        <v>179.5</v>
      </c>
      <c r="D61" t="s">
        <v>450</v>
      </c>
      <c r="E61" t="s">
        <v>451</v>
      </c>
      <c r="F61">
        <v>4</v>
      </c>
      <c r="G61">
        <v>1669666632.928571</v>
      </c>
      <c r="H61">
        <f t="shared" si="0"/>
        <v>4.9979950873155566E-3</v>
      </c>
      <c r="I61">
        <f t="shared" si="1"/>
        <v>4.997995087315557</v>
      </c>
      <c r="J61">
        <f t="shared" si="2"/>
        <v>14.881411163673205</v>
      </c>
      <c r="K61">
        <f t="shared" si="3"/>
        <v>276.51971428571431</v>
      </c>
      <c r="L61">
        <f t="shared" si="4"/>
        <v>190.29346426338023</v>
      </c>
      <c r="M61">
        <f t="shared" si="5"/>
        <v>19.190006636609407</v>
      </c>
      <c r="N61">
        <f t="shared" si="6"/>
        <v>27.885430394770275</v>
      </c>
      <c r="O61">
        <f t="shared" si="7"/>
        <v>0.30970309417162101</v>
      </c>
      <c r="P61">
        <f t="shared" si="8"/>
        <v>3.6691230129895285</v>
      </c>
      <c r="Q61">
        <f t="shared" si="9"/>
        <v>0.2958785423207721</v>
      </c>
      <c r="R61">
        <f t="shared" si="10"/>
        <v>0.18611474053502006</v>
      </c>
      <c r="S61">
        <f t="shared" si="11"/>
        <v>226.11269194687304</v>
      </c>
      <c r="T61">
        <f t="shared" si="12"/>
        <v>33.512934572471352</v>
      </c>
      <c r="U61">
        <f t="shared" si="13"/>
        <v>33.723700000000001</v>
      </c>
      <c r="V61">
        <f t="shared" si="14"/>
        <v>5.2612129871372861</v>
      </c>
      <c r="W61">
        <f t="shared" si="15"/>
        <v>69.974998133283918</v>
      </c>
      <c r="X61">
        <f t="shared" si="16"/>
        <v>3.6328660624237856</v>
      </c>
      <c r="Y61">
        <f t="shared" si="17"/>
        <v>5.1916629643978469</v>
      </c>
      <c r="Z61">
        <f t="shared" si="18"/>
        <v>1.6283469247135005</v>
      </c>
      <c r="AA61">
        <f t="shared" si="19"/>
        <v>-220.41158335061604</v>
      </c>
      <c r="AB61">
        <f t="shared" si="20"/>
        <v>-47.056116020856386</v>
      </c>
      <c r="AC61">
        <f t="shared" si="21"/>
        <v>-2.954620762902711</v>
      </c>
      <c r="AD61">
        <f t="shared" si="22"/>
        <v>-44.309628187502106</v>
      </c>
      <c r="AE61">
        <f t="shared" si="23"/>
        <v>37.779698760506143</v>
      </c>
      <c r="AF61">
        <f t="shared" si="24"/>
        <v>4.998218820471247</v>
      </c>
      <c r="AG61">
        <f t="shared" si="25"/>
        <v>14.881411163673205</v>
      </c>
      <c r="AH61">
        <v>302.42764974950182</v>
      </c>
      <c r="AI61">
        <v>289.51475757575759</v>
      </c>
      <c r="AJ61">
        <v>1.695051180766143</v>
      </c>
      <c r="AK61">
        <v>63.211260208648952</v>
      </c>
      <c r="AL61">
        <f t="shared" si="26"/>
        <v>4.997995087315557</v>
      </c>
      <c r="AM61">
        <v>34.022678715943357</v>
      </c>
      <c r="AN61">
        <v>36.023744848484839</v>
      </c>
      <c r="AO61">
        <v>3.1275398212880037E-5</v>
      </c>
      <c r="AP61">
        <v>91.751103356154943</v>
      </c>
      <c r="AQ61">
        <v>226</v>
      </c>
      <c r="AR61">
        <v>35</v>
      </c>
      <c r="AS61">
        <f t="shared" si="27"/>
        <v>1</v>
      </c>
      <c r="AT61">
        <f t="shared" si="28"/>
        <v>0</v>
      </c>
      <c r="AU61">
        <f t="shared" si="29"/>
        <v>47057.551969261345</v>
      </c>
      <c r="AV61">
        <f t="shared" si="30"/>
        <v>1200.001428571429</v>
      </c>
      <c r="AW61">
        <f t="shared" si="31"/>
        <v>1025.9247564491573</v>
      </c>
      <c r="AX61">
        <f t="shared" si="32"/>
        <v>0.8549362792596793</v>
      </c>
      <c r="AY61">
        <f t="shared" si="33"/>
        <v>0.18842701897118108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1669666632.928571</v>
      </c>
      <c r="BF61">
        <v>276.51971428571431</v>
      </c>
      <c r="BG61">
        <v>292.78642857142859</v>
      </c>
      <c r="BH61">
        <v>36.024514285714282</v>
      </c>
      <c r="BI61">
        <v>34.023185714285717</v>
      </c>
      <c r="BJ61">
        <v>279.8484285714286</v>
      </c>
      <c r="BK61">
        <v>35.911185714285708</v>
      </c>
      <c r="BL61">
        <v>650.01985714285718</v>
      </c>
      <c r="BM61">
        <v>100.7442857142857</v>
      </c>
      <c r="BN61">
        <v>9.9990314285714296E-2</v>
      </c>
      <c r="BO61">
        <v>33.485814285714291</v>
      </c>
      <c r="BP61">
        <v>33.723700000000001</v>
      </c>
      <c r="BQ61">
        <v>999.89999999999986</v>
      </c>
      <c r="BR61">
        <v>0</v>
      </c>
      <c r="BS61">
        <v>0</v>
      </c>
      <c r="BT61">
        <v>8997.9471428571433</v>
      </c>
      <c r="BU61">
        <v>0</v>
      </c>
      <c r="BV61">
        <v>86.101485714285715</v>
      </c>
      <c r="BW61">
        <v>-16.266685714285721</v>
      </c>
      <c r="BX61">
        <v>286.85357142857151</v>
      </c>
      <c r="BY61">
        <v>303.09885714285713</v>
      </c>
      <c r="BZ61">
        <v>2.0013142857142858</v>
      </c>
      <c r="CA61">
        <v>292.78642857142859</v>
      </c>
      <c r="CB61">
        <v>34.023185714285717</v>
      </c>
      <c r="CC61">
        <v>3.629267142857143</v>
      </c>
      <c r="CD61">
        <v>3.4276457142857142</v>
      </c>
      <c r="CE61">
        <v>27.236928571428571</v>
      </c>
      <c r="CF61">
        <v>26.26557142857143</v>
      </c>
      <c r="CG61">
        <v>1200.001428571429</v>
      </c>
      <c r="CH61">
        <v>0.5000404285714285</v>
      </c>
      <c r="CI61">
        <v>0.4999595714285715</v>
      </c>
      <c r="CJ61">
        <v>0</v>
      </c>
      <c r="CK61">
        <v>755.96014285714284</v>
      </c>
      <c r="CL61">
        <v>4.9990899999999998</v>
      </c>
      <c r="CM61">
        <v>7973.0614285714282</v>
      </c>
      <c r="CN61">
        <v>9558.0128571428559</v>
      </c>
      <c r="CO61">
        <v>44.561999999999998</v>
      </c>
      <c r="CP61">
        <v>46.5</v>
      </c>
      <c r="CQ61">
        <v>45.311999999999998</v>
      </c>
      <c r="CR61">
        <v>45.625</v>
      </c>
      <c r="CS61">
        <v>45.811999999999998</v>
      </c>
      <c r="CT61">
        <v>597.55000000000007</v>
      </c>
      <c r="CU61">
        <v>597.45142857142855</v>
      </c>
      <c r="CV61">
        <v>0</v>
      </c>
      <c r="CW61">
        <v>1669666650.4000001</v>
      </c>
      <c r="CX61">
        <v>0</v>
      </c>
      <c r="CY61">
        <v>1669665965.5999999</v>
      </c>
      <c r="CZ61" t="s">
        <v>356</v>
      </c>
      <c r="DA61">
        <v>1669665965.5999999</v>
      </c>
      <c r="DB61">
        <v>1669665963.5999999</v>
      </c>
      <c r="DC61">
        <v>15</v>
      </c>
      <c r="DD61">
        <v>-5.5E-2</v>
      </c>
      <c r="DE61">
        <v>-1.2999999999999999E-2</v>
      </c>
      <c r="DF61">
        <v>-3.5779999999999998</v>
      </c>
      <c r="DG61">
        <v>0.11</v>
      </c>
      <c r="DH61">
        <v>415</v>
      </c>
      <c r="DI61">
        <v>36</v>
      </c>
      <c r="DJ61">
        <v>0.19</v>
      </c>
      <c r="DK61">
        <v>0.09</v>
      </c>
      <c r="DL61">
        <v>-15.91689</v>
      </c>
      <c r="DM61">
        <v>-2.354890806754141</v>
      </c>
      <c r="DN61">
        <v>0.22712326146830469</v>
      </c>
      <c r="DO61">
        <v>0</v>
      </c>
      <c r="DP61">
        <v>2.0123380000000002</v>
      </c>
      <c r="DQ61">
        <v>-7.5736660412765736E-2</v>
      </c>
      <c r="DR61">
        <v>1.2674591551604339E-2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3.2953899999999998</v>
      </c>
      <c r="EB61">
        <v>2.6252499999999999</v>
      </c>
      <c r="EC61">
        <v>7.3958700000000002E-2</v>
      </c>
      <c r="ED61">
        <v>7.6102500000000003E-2</v>
      </c>
      <c r="EE61">
        <v>0.144012</v>
      </c>
      <c r="EF61">
        <v>0.136936</v>
      </c>
      <c r="EG61">
        <v>27996.7</v>
      </c>
      <c r="EH61">
        <v>28430.400000000001</v>
      </c>
      <c r="EI61">
        <v>28131.9</v>
      </c>
      <c r="EJ61">
        <v>29625.3</v>
      </c>
      <c r="EK61">
        <v>33126.300000000003</v>
      </c>
      <c r="EL61">
        <v>35484.699999999997</v>
      </c>
      <c r="EM61">
        <v>39703.5</v>
      </c>
      <c r="EN61">
        <v>42336.6</v>
      </c>
      <c r="EO61">
        <v>1.7991200000000001</v>
      </c>
      <c r="EP61">
        <v>2.1596000000000002</v>
      </c>
      <c r="EQ61">
        <v>0.115789</v>
      </c>
      <c r="ER61">
        <v>0</v>
      </c>
      <c r="ES61">
        <v>31.8443</v>
      </c>
      <c r="ET61">
        <v>999.9</v>
      </c>
      <c r="EU61">
        <v>72.599999999999994</v>
      </c>
      <c r="EV61">
        <v>34.9</v>
      </c>
      <c r="EW61">
        <v>40.4803</v>
      </c>
      <c r="EX61">
        <v>57.098500000000001</v>
      </c>
      <c r="EY61">
        <v>-2.4959899999999999</v>
      </c>
      <c r="EZ61">
        <v>2</v>
      </c>
      <c r="FA61">
        <v>0.57840899999999995</v>
      </c>
      <c r="FB61">
        <v>0.70309600000000005</v>
      </c>
      <c r="FC61">
        <v>20.270800000000001</v>
      </c>
      <c r="FD61">
        <v>5.2186399999999997</v>
      </c>
      <c r="FE61">
        <v>12.007</v>
      </c>
      <c r="FF61">
        <v>4.9861000000000004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1.86582</v>
      </c>
      <c r="FM61">
        <v>1.8621799999999999</v>
      </c>
      <c r="FN61">
        <v>1.8641700000000001</v>
      </c>
      <c r="FO61">
        <v>1.86026</v>
      </c>
      <c r="FP61">
        <v>1.8610100000000001</v>
      </c>
      <c r="FQ61">
        <v>1.86012</v>
      </c>
      <c r="FR61">
        <v>1.8618699999999999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-3.3359999999999999</v>
      </c>
      <c r="GH61">
        <v>0.1133</v>
      </c>
      <c r="GI61">
        <v>-2.6620400630577619</v>
      </c>
      <c r="GJ61">
        <v>-2.8314441237569559E-3</v>
      </c>
      <c r="GK61">
        <v>1.746196064066972E-6</v>
      </c>
      <c r="GL61">
        <v>-5.0840809965914505E-10</v>
      </c>
      <c r="GM61">
        <v>-0.19967665937034859</v>
      </c>
      <c r="GN61">
        <v>5.1166531179064507E-3</v>
      </c>
      <c r="GO61">
        <v>1.8935886849813399E-4</v>
      </c>
      <c r="GP61">
        <v>-2.4822471333493459E-6</v>
      </c>
      <c r="GQ61">
        <v>4</v>
      </c>
      <c r="GR61">
        <v>2082</v>
      </c>
      <c r="GS61">
        <v>4</v>
      </c>
      <c r="GT61">
        <v>36</v>
      </c>
      <c r="GU61">
        <v>11.2</v>
      </c>
      <c r="GV61">
        <v>11.2</v>
      </c>
      <c r="GW61">
        <v>1.0449200000000001</v>
      </c>
      <c r="GX61">
        <v>2.5744600000000002</v>
      </c>
      <c r="GY61">
        <v>2.04834</v>
      </c>
      <c r="GZ61">
        <v>2.6184099999999999</v>
      </c>
      <c r="HA61">
        <v>2.1972700000000001</v>
      </c>
      <c r="HB61">
        <v>2.3571800000000001</v>
      </c>
      <c r="HC61">
        <v>39.742199999999997</v>
      </c>
      <c r="HD61">
        <v>15.138999999999999</v>
      </c>
      <c r="HE61">
        <v>18</v>
      </c>
      <c r="HF61">
        <v>421.70600000000002</v>
      </c>
      <c r="HG61">
        <v>742.93600000000004</v>
      </c>
      <c r="HH61">
        <v>31</v>
      </c>
      <c r="HI61">
        <v>34.627899999999997</v>
      </c>
      <c r="HJ61">
        <v>29.999600000000001</v>
      </c>
      <c r="HK61">
        <v>34.64</v>
      </c>
      <c r="HL61">
        <v>34.646900000000002</v>
      </c>
      <c r="HM61">
        <v>20.982900000000001</v>
      </c>
      <c r="HN61">
        <v>20.56</v>
      </c>
      <c r="HO61">
        <v>100</v>
      </c>
      <c r="HP61">
        <v>31</v>
      </c>
      <c r="HQ61">
        <v>310.84899999999999</v>
      </c>
      <c r="HR61">
        <v>34.012799999999999</v>
      </c>
      <c r="HS61">
        <v>99.120400000000004</v>
      </c>
      <c r="HT61">
        <v>98.182699999999997</v>
      </c>
    </row>
    <row r="62" spans="1:228" x14ac:dyDescent="0.2">
      <c r="A62">
        <v>47</v>
      </c>
      <c r="B62">
        <v>1669666639</v>
      </c>
      <c r="C62">
        <v>183.5</v>
      </c>
      <c r="D62" t="s">
        <v>452</v>
      </c>
      <c r="E62" t="s">
        <v>453</v>
      </c>
      <c r="F62">
        <v>4</v>
      </c>
      <c r="G62">
        <v>1669666637</v>
      </c>
      <c r="H62">
        <f t="shared" si="0"/>
        <v>5.0052702652942484E-3</v>
      </c>
      <c r="I62">
        <f t="shared" si="1"/>
        <v>5.0052702652942482</v>
      </c>
      <c r="J62">
        <f t="shared" si="2"/>
        <v>15.456714219343668</v>
      </c>
      <c r="K62">
        <f t="shared" si="3"/>
        <v>283.13499999999999</v>
      </c>
      <c r="L62">
        <f t="shared" si="4"/>
        <v>193.91355051115445</v>
      </c>
      <c r="M62">
        <f t="shared" si="5"/>
        <v>19.555086245589674</v>
      </c>
      <c r="N62">
        <f t="shared" si="6"/>
        <v>28.552565457907718</v>
      </c>
      <c r="O62">
        <f t="shared" si="7"/>
        <v>0.31055145326300659</v>
      </c>
      <c r="P62">
        <f t="shared" si="8"/>
        <v>3.6773265760381602</v>
      </c>
      <c r="Q62">
        <f t="shared" si="9"/>
        <v>0.29668240337442064</v>
      </c>
      <c r="R62">
        <f t="shared" si="10"/>
        <v>0.18662096140808521</v>
      </c>
      <c r="S62">
        <f t="shared" si="11"/>
        <v>226.11175980392136</v>
      </c>
      <c r="T62">
        <f t="shared" si="12"/>
        <v>33.516235835764</v>
      </c>
      <c r="U62">
        <f t="shared" si="13"/>
        <v>33.717157142857147</v>
      </c>
      <c r="V62">
        <f t="shared" si="14"/>
        <v>5.2592892863825744</v>
      </c>
      <c r="W62">
        <f t="shared" si="15"/>
        <v>69.957937023762312</v>
      </c>
      <c r="X62">
        <f t="shared" si="16"/>
        <v>3.6329739469829709</v>
      </c>
      <c r="Y62">
        <f t="shared" si="17"/>
        <v>5.1930833033984038</v>
      </c>
      <c r="Z62">
        <f t="shared" si="18"/>
        <v>1.6263153393996035</v>
      </c>
      <c r="AA62">
        <f t="shared" si="19"/>
        <v>-220.73241869947634</v>
      </c>
      <c r="AB62">
        <f t="shared" si="20"/>
        <v>-44.895588362623393</v>
      </c>
      <c r="AC62">
        <f t="shared" si="21"/>
        <v>-2.8126512105622155</v>
      </c>
      <c r="AD62">
        <f t="shared" si="22"/>
        <v>-42.328898468740597</v>
      </c>
      <c r="AE62">
        <f t="shared" si="23"/>
        <v>38.205849673964011</v>
      </c>
      <c r="AF62">
        <f t="shared" si="24"/>
        <v>5.0002001367499229</v>
      </c>
      <c r="AG62">
        <f t="shared" si="25"/>
        <v>15.456714219343668</v>
      </c>
      <c r="AH62">
        <v>309.35536144048029</v>
      </c>
      <c r="AI62">
        <v>296.24123636363629</v>
      </c>
      <c r="AJ62">
        <v>1.683002593134066</v>
      </c>
      <c r="AK62">
        <v>63.211260208648952</v>
      </c>
      <c r="AL62">
        <f t="shared" si="26"/>
        <v>5.0052702652942482</v>
      </c>
      <c r="AM62">
        <v>34.024014622089567</v>
      </c>
      <c r="AN62">
        <v>36.027796363636348</v>
      </c>
      <c r="AO62">
        <v>7.1872980865245179E-5</v>
      </c>
      <c r="AP62">
        <v>91.751103356154943</v>
      </c>
      <c r="AQ62">
        <v>226</v>
      </c>
      <c r="AR62">
        <v>35</v>
      </c>
      <c r="AS62">
        <f t="shared" si="27"/>
        <v>1</v>
      </c>
      <c r="AT62">
        <f t="shared" si="28"/>
        <v>0</v>
      </c>
      <c r="AU62">
        <f t="shared" si="29"/>
        <v>47203.043028516091</v>
      </c>
      <c r="AV62">
        <f t="shared" si="30"/>
        <v>1199.997142857143</v>
      </c>
      <c r="AW62">
        <f t="shared" si="31"/>
        <v>1025.9210278776795</v>
      </c>
      <c r="AX62">
        <f t="shared" si="32"/>
        <v>0.85493622546050774</v>
      </c>
      <c r="AY62">
        <f t="shared" si="33"/>
        <v>0.18842691513878002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1669666637</v>
      </c>
      <c r="BF62">
        <v>283.13499999999999</v>
      </c>
      <c r="BG62">
        <v>299.59300000000002</v>
      </c>
      <c r="BH62">
        <v>36.025557142857139</v>
      </c>
      <c r="BI62">
        <v>34.023400000000002</v>
      </c>
      <c r="BJ62">
        <v>286.47685714285711</v>
      </c>
      <c r="BK62">
        <v>35.912242857142857</v>
      </c>
      <c r="BL62">
        <v>650.00771428571431</v>
      </c>
      <c r="BM62">
        <v>100.7444285714286</v>
      </c>
      <c r="BN62">
        <v>9.9922914285714287E-2</v>
      </c>
      <c r="BO62">
        <v>33.490699999999997</v>
      </c>
      <c r="BP62">
        <v>33.717157142857147</v>
      </c>
      <c r="BQ62">
        <v>999.89999999999986</v>
      </c>
      <c r="BR62">
        <v>0</v>
      </c>
      <c r="BS62">
        <v>0</v>
      </c>
      <c r="BT62">
        <v>9026.3385714285723</v>
      </c>
      <c r="BU62">
        <v>0</v>
      </c>
      <c r="BV62">
        <v>81.536657142857138</v>
      </c>
      <c r="BW62">
        <v>-16.458042857142861</v>
      </c>
      <c r="BX62">
        <v>293.71642857142859</v>
      </c>
      <c r="BY62">
        <v>310.14528571428571</v>
      </c>
      <c r="BZ62">
        <v>2.002188571428571</v>
      </c>
      <c r="CA62">
        <v>299.59300000000002</v>
      </c>
      <c r="CB62">
        <v>34.023400000000002</v>
      </c>
      <c r="CC62">
        <v>3.629374285714285</v>
      </c>
      <c r="CD62">
        <v>3.427667142857143</v>
      </c>
      <c r="CE62">
        <v>27.23742857142858</v>
      </c>
      <c r="CF62">
        <v>26.26565714285714</v>
      </c>
      <c r="CG62">
        <v>1199.997142857143</v>
      </c>
      <c r="CH62">
        <v>0.50004014285714282</v>
      </c>
      <c r="CI62">
        <v>0.49995985714285718</v>
      </c>
      <c r="CJ62">
        <v>0</v>
      </c>
      <c r="CK62">
        <v>755.63157142857142</v>
      </c>
      <c r="CL62">
        <v>4.9990899999999998</v>
      </c>
      <c r="CM62">
        <v>7971.4128571428564</v>
      </c>
      <c r="CN62">
        <v>9557.9628571428566</v>
      </c>
      <c r="CO62">
        <v>44.561999999999998</v>
      </c>
      <c r="CP62">
        <v>46.5</v>
      </c>
      <c r="CQ62">
        <v>45.321000000000012</v>
      </c>
      <c r="CR62">
        <v>45.625</v>
      </c>
      <c r="CS62">
        <v>45.830000000000013</v>
      </c>
      <c r="CT62">
        <v>597.55000000000007</v>
      </c>
      <c r="CU62">
        <v>597.44714285714269</v>
      </c>
      <c r="CV62">
        <v>0</v>
      </c>
      <c r="CW62">
        <v>1669666654.5999999</v>
      </c>
      <c r="CX62">
        <v>0</v>
      </c>
      <c r="CY62">
        <v>1669665965.5999999</v>
      </c>
      <c r="CZ62" t="s">
        <v>356</v>
      </c>
      <c r="DA62">
        <v>1669665965.5999999</v>
      </c>
      <c r="DB62">
        <v>1669665963.5999999</v>
      </c>
      <c r="DC62">
        <v>15</v>
      </c>
      <c r="DD62">
        <v>-5.5E-2</v>
      </c>
      <c r="DE62">
        <v>-1.2999999999999999E-2</v>
      </c>
      <c r="DF62">
        <v>-3.5779999999999998</v>
      </c>
      <c r="DG62">
        <v>0.11</v>
      </c>
      <c r="DH62">
        <v>415</v>
      </c>
      <c r="DI62">
        <v>36</v>
      </c>
      <c r="DJ62">
        <v>0.19</v>
      </c>
      <c r="DK62">
        <v>0.09</v>
      </c>
      <c r="DL62">
        <v>-16.081495</v>
      </c>
      <c r="DM62">
        <v>-2.4545786116322899</v>
      </c>
      <c r="DN62">
        <v>0.23694467808963329</v>
      </c>
      <c r="DO62">
        <v>0</v>
      </c>
      <c r="DP62">
        <v>2.0095835000000002</v>
      </c>
      <c r="DQ62">
        <v>-0.1011365853658516</v>
      </c>
      <c r="DR62">
        <v>1.143502045253963E-2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385</v>
      </c>
      <c r="EA62">
        <v>3.2952499999999998</v>
      </c>
      <c r="EB62">
        <v>2.6255000000000002</v>
      </c>
      <c r="EC62">
        <v>7.5367699999999996E-2</v>
      </c>
      <c r="ED62">
        <v>7.7510499999999996E-2</v>
      </c>
      <c r="EE62">
        <v>0.14402400000000001</v>
      </c>
      <c r="EF62">
        <v>0.136935</v>
      </c>
      <c r="EG62">
        <v>27954.9</v>
      </c>
      <c r="EH62">
        <v>28386.9</v>
      </c>
      <c r="EI62">
        <v>28132.7</v>
      </c>
      <c r="EJ62">
        <v>29625.1</v>
      </c>
      <c r="EK62">
        <v>33126.9</v>
      </c>
      <c r="EL62">
        <v>35485.1</v>
      </c>
      <c r="EM62">
        <v>39704.699999999997</v>
      </c>
      <c r="EN62">
        <v>42336.9</v>
      </c>
      <c r="EO62">
        <v>1.8001199999999999</v>
      </c>
      <c r="EP62">
        <v>2.1596799999999998</v>
      </c>
      <c r="EQ62">
        <v>0.115775</v>
      </c>
      <c r="ER62">
        <v>0</v>
      </c>
      <c r="ES62">
        <v>31.8443</v>
      </c>
      <c r="ET62">
        <v>999.9</v>
      </c>
      <c r="EU62">
        <v>72.599999999999994</v>
      </c>
      <c r="EV62">
        <v>34.9</v>
      </c>
      <c r="EW62">
        <v>40.479300000000002</v>
      </c>
      <c r="EX62">
        <v>56.858499999999999</v>
      </c>
      <c r="EY62">
        <v>-2.34375</v>
      </c>
      <c r="EZ62">
        <v>2</v>
      </c>
      <c r="FA62">
        <v>0.57801599999999997</v>
      </c>
      <c r="FB62">
        <v>0.70385299999999995</v>
      </c>
      <c r="FC62">
        <v>20.270900000000001</v>
      </c>
      <c r="FD62">
        <v>5.2190899999999996</v>
      </c>
      <c r="FE62">
        <v>12.007899999999999</v>
      </c>
      <c r="FF62">
        <v>4.9863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1.86582</v>
      </c>
      <c r="FM62">
        <v>1.8621799999999999</v>
      </c>
      <c r="FN62">
        <v>1.8641700000000001</v>
      </c>
      <c r="FO62">
        <v>1.8602399999999999</v>
      </c>
      <c r="FP62">
        <v>1.8610100000000001</v>
      </c>
      <c r="FQ62">
        <v>1.8601399999999999</v>
      </c>
      <c r="FR62">
        <v>1.8618600000000001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-3.3479999999999999</v>
      </c>
      <c r="GH62">
        <v>0.1134</v>
      </c>
      <c r="GI62">
        <v>-2.6620400630577619</v>
      </c>
      <c r="GJ62">
        <v>-2.8314441237569559E-3</v>
      </c>
      <c r="GK62">
        <v>1.746196064066972E-6</v>
      </c>
      <c r="GL62">
        <v>-5.0840809965914505E-10</v>
      </c>
      <c r="GM62">
        <v>-0.19967665937034859</v>
      </c>
      <c r="GN62">
        <v>5.1166531179064507E-3</v>
      </c>
      <c r="GO62">
        <v>1.8935886849813399E-4</v>
      </c>
      <c r="GP62">
        <v>-2.4822471333493459E-6</v>
      </c>
      <c r="GQ62">
        <v>4</v>
      </c>
      <c r="GR62">
        <v>2082</v>
      </c>
      <c r="GS62">
        <v>4</v>
      </c>
      <c r="GT62">
        <v>36</v>
      </c>
      <c r="GU62">
        <v>11.2</v>
      </c>
      <c r="GV62">
        <v>11.3</v>
      </c>
      <c r="GW62">
        <v>1.0644499999999999</v>
      </c>
      <c r="GX62">
        <v>2.5866699999999998</v>
      </c>
      <c r="GY62">
        <v>2.04834</v>
      </c>
      <c r="GZ62">
        <v>2.6184099999999999</v>
      </c>
      <c r="HA62">
        <v>2.1972700000000001</v>
      </c>
      <c r="HB62">
        <v>2.3083499999999999</v>
      </c>
      <c r="HC62">
        <v>39.767299999999999</v>
      </c>
      <c r="HD62">
        <v>15.0952</v>
      </c>
      <c r="HE62">
        <v>18</v>
      </c>
      <c r="HF62">
        <v>422.24599999999998</v>
      </c>
      <c r="HG62">
        <v>742.95100000000002</v>
      </c>
      <c r="HH62">
        <v>31.0002</v>
      </c>
      <c r="HI62">
        <v>34.623100000000001</v>
      </c>
      <c r="HJ62">
        <v>29.999600000000001</v>
      </c>
      <c r="HK62">
        <v>34.635100000000001</v>
      </c>
      <c r="HL62">
        <v>34.642099999999999</v>
      </c>
      <c r="HM62">
        <v>21.363199999999999</v>
      </c>
      <c r="HN62">
        <v>20.56</v>
      </c>
      <c r="HO62">
        <v>100</v>
      </c>
      <c r="HP62">
        <v>31</v>
      </c>
      <c r="HQ62">
        <v>317.52699999999999</v>
      </c>
      <c r="HR62">
        <v>34.012799999999999</v>
      </c>
      <c r="HS62">
        <v>99.1233</v>
      </c>
      <c r="HT62">
        <v>98.183000000000007</v>
      </c>
    </row>
    <row r="63" spans="1:228" x14ac:dyDescent="0.2">
      <c r="A63">
        <v>48</v>
      </c>
      <c r="B63">
        <v>1669666643</v>
      </c>
      <c r="C63">
        <v>187.5</v>
      </c>
      <c r="D63" t="s">
        <v>454</v>
      </c>
      <c r="E63" t="s">
        <v>455</v>
      </c>
      <c r="F63">
        <v>4</v>
      </c>
      <c r="G63">
        <v>1669666640.6875</v>
      </c>
      <c r="H63">
        <f t="shared" si="0"/>
        <v>5.0039916434667809E-3</v>
      </c>
      <c r="I63">
        <f t="shared" si="1"/>
        <v>5.0039916434667813</v>
      </c>
      <c r="J63">
        <f t="shared" si="2"/>
        <v>15.438920439674623</v>
      </c>
      <c r="K63">
        <f t="shared" si="3"/>
        <v>289.17174999999997</v>
      </c>
      <c r="L63">
        <f t="shared" si="4"/>
        <v>199.8571631776052</v>
      </c>
      <c r="M63">
        <f t="shared" si="5"/>
        <v>20.154824929259981</v>
      </c>
      <c r="N63">
        <f t="shared" si="6"/>
        <v>29.161856913572002</v>
      </c>
      <c r="O63">
        <f t="shared" si="7"/>
        <v>0.31048272208158617</v>
      </c>
      <c r="P63">
        <f t="shared" si="8"/>
        <v>3.6661023025628303</v>
      </c>
      <c r="Q63">
        <f t="shared" si="9"/>
        <v>0.29657926247032929</v>
      </c>
      <c r="R63">
        <f t="shared" si="10"/>
        <v>0.18655932171847495</v>
      </c>
      <c r="S63">
        <f t="shared" si="11"/>
        <v>226.11428435774866</v>
      </c>
      <c r="T63">
        <f t="shared" si="12"/>
        <v>33.519189821603121</v>
      </c>
      <c r="U63">
        <f t="shared" si="13"/>
        <v>33.718325000000007</v>
      </c>
      <c r="V63">
        <f t="shared" si="14"/>
        <v>5.2596326095078831</v>
      </c>
      <c r="W63">
        <f t="shared" si="15"/>
        <v>69.950976256426642</v>
      </c>
      <c r="X63">
        <f t="shared" si="16"/>
        <v>3.6331412914161572</v>
      </c>
      <c r="Y63">
        <f t="shared" si="17"/>
        <v>5.1938392941047304</v>
      </c>
      <c r="Z63">
        <f t="shared" si="18"/>
        <v>1.626491318091726</v>
      </c>
      <c r="AA63">
        <f t="shared" si="19"/>
        <v>-220.67603147688504</v>
      </c>
      <c r="AB63">
        <f t="shared" si="20"/>
        <v>-44.475495323232892</v>
      </c>
      <c r="AC63">
        <f t="shared" si="21"/>
        <v>-2.7949151726046781</v>
      </c>
      <c r="AD63">
        <f t="shared" si="22"/>
        <v>-41.832157614973951</v>
      </c>
      <c r="AE63">
        <f t="shared" si="23"/>
        <v>38.657805394272089</v>
      </c>
      <c r="AF63">
        <f t="shared" si="24"/>
        <v>5.0044819166839218</v>
      </c>
      <c r="AG63">
        <f t="shared" si="25"/>
        <v>15.438920439674623</v>
      </c>
      <c r="AH63">
        <v>316.34315366193277</v>
      </c>
      <c r="AI63">
        <v>303.09589090909083</v>
      </c>
      <c r="AJ63">
        <v>1.719790371005856</v>
      </c>
      <c r="AK63">
        <v>63.211260208648952</v>
      </c>
      <c r="AL63">
        <f t="shared" si="26"/>
        <v>5.0039916434667813</v>
      </c>
      <c r="AM63">
        <v>34.022275250440593</v>
      </c>
      <c r="AN63">
        <v>36.026103636363644</v>
      </c>
      <c r="AO63">
        <v>-4.4589859150163518E-5</v>
      </c>
      <c r="AP63">
        <v>91.751103356154943</v>
      </c>
      <c r="AQ63">
        <v>225</v>
      </c>
      <c r="AR63">
        <v>35</v>
      </c>
      <c r="AS63">
        <f t="shared" si="27"/>
        <v>1</v>
      </c>
      <c r="AT63">
        <f t="shared" si="28"/>
        <v>0</v>
      </c>
      <c r="AU63">
        <f t="shared" si="29"/>
        <v>47002.579427571327</v>
      </c>
      <c r="AV63">
        <f t="shared" si="30"/>
        <v>1200.00875</v>
      </c>
      <c r="AW63">
        <f t="shared" si="31"/>
        <v>1025.9311260920977</v>
      </c>
      <c r="AX63">
        <f t="shared" si="32"/>
        <v>0.85493637116570831</v>
      </c>
      <c r="AY63">
        <f t="shared" si="33"/>
        <v>0.18842719634981717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1669666640.6875</v>
      </c>
      <c r="BF63">
        <v>289.17174999999997</v>
      </c>
      <c r="BG63">
        <v>305.82974999999999</v>
      </c>
      <c r="BH63">
        <v>36.026574999999987</v>
      </c>
      <c r="BI63">
        <v>34.022799999999997</v>
      </c>
      <c r="BJ63">
        <v>292.525375</v>
      </c>
      <c r="BK63">
        <v>35.913262500000002</v>
      </c>
      <c r="BL63">
        <v>650.03837499999986</v>
      </c>
      <c r="BM63">
        <v>100.746</v>
      </c>
      <c r="BN63">
        <v>0.1001473625</v>
      </c>
      <c r="BO63">
        <v>33.493299999999998</v>
      </c>
      <c r="BP63">
        <v>33.718325000000007</v>
      </c>
      <c r="BQ63">
        <v>999.9</v>
      </c>
      <c r="BR63">
        <v>0</v>
      </c>
      <c r="BS63">
        <v>0</v>
      </c>
      <c r="BT63">
        <v>8987.34375</v>
      </c>
      <c r="BU63">
        <v>0</v>
      </c>
      <c r="BV63">
        <v>62.867462499999988</v>
      </c>
      <c r="BW63">
        <v>-16.658175</v>
      </c>
      <c r="BX63">
        <v>299.97887500000002</v>
      </c>
      <c r="BY63">
        <v>316.60149999999999</v>
      </c>
      <c r="BZ63">
        <v>2.0038087500000001</v>
      </c>
      <c r="CA63">
        <v>305.82974999999999</v>
      </c>
      <c r="CB63">
        <v>34.022799999999997</v>
      </c>
      <c r="CC63">
        <v>3.6295350000000002</v>
      </c>
      <c r="CD63">
        <v>3.42765875</v>
      </c>
      <c r="CE63">
        <v>27.238162500000001</v>
      </c>
      <c r="CF63">
        <v>26.265599999999999</v>
      </c>
      <c r="CG63">
        <v>1200.00875</v>
      </c>
      <c r="CH63">
        <v>0.50003762500000004</v>
      </c>
      <c r="CI63">
        <v>0.49996237500000001</v>
      </c>
      <c r="CJ63">
        <v>0</v>
      </c>
      <c r="CK63">
        <v>755.39637500000003</v>
      </c>
      <c r="CL63">
        <v>4.9990899999999998</v>
      </c>
      <c r="CM63">
        <v>7975.6725000000006</v>
      </c>
      <c r="CN63">
        <v>9558.0449999999983</v>
      </c>
      <c r="CO63">
        <v>44.561999999999998</v>
      </c>
      <c r="CP63">
        <v>46.5</v>
      </c>
      <c r="CQ63">
        <v>45.319875000000003</v>
      </c>
      <c r="CR63">
        <v>45.625</v>
      </c>
      <c r="CS63">
        <v>45.827749999999988</v>
      </c>
      <c r="CT63">
        <v>597.54999999999995</v>
      </c>
      <c r="CU63">
        <v>597.45875000000001</v>
      </c>
      <c r="CV63">
        <v>0</v>
      </c>
      <c r="CW63">
        <v>1669666658.2</v>
      </c>
      <c r="CX63">
        <v>0</v>
      </c>
      <c r="CY63">
        <v>1669665965.5999999</v>
      </c>
      <c r="CZ63" t="s">
        <v>356</v>
      </c>
      <c r="DA63">
        <v>1669665965.5999999</v>
      </c>
      <c r="DB63">
        <v>1669665963.5999999</v>
      </c>
      <c r="DC63">
        <v>15</v>
      </c>
      <c r="DD63">
        <v>-5.5E-2</v>
      </c>
      <c r="DE63">
        <v>-1.2999999999999999E-2</v>
      </c>
      <c r="DF63">
        <v>-3.5779999999999998</v>
      </c>
      <c r="DG63">
        <v>0.11</v>
      </c>
      <c r="DH63">
        <v>415</v>
      </c>
      <c r="DI63">
        <v>36</v>
      </c>
      <c r="DJ63">
        <v>0.19</v>
      </c>
      <c r="DK63">
        <v>0.09</v>
      </c>
      <c r="DL63">
        <v>-16.256119999999999</v>
      </c>
      <c r="DM63">
        <v>-2.670977110694138</v>
      </c>
      <c r="DN63">
        <v>0.25828374435879647</v>
      </c>
      <c r="DO63">
        <v>0</v>
      </c>
      <c r="DP63">
        <v>2.0043255000000002</v>
      </c>
      <c r="DQ63">
        <v>-2.505433395872041E-2</v>
      </c>
      <c r="DR63">
        <v>4.078801263851883E-3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3.2953399999999999</v>
      </c>
      <c r="EB63">
        <v>2.6251899999999999</v>
      </c>
      <c r="EC63">
        <v>7.6786800000000002E-2</v>
      </c>
      <c r="ED63">
        <v>7.8933400000000001E-2</v>
      </c>
      <c r="EE63">
        <v>0.14402200000000001</v>
      </c>
      <c r="EF63">
        <v>0.13694300000000001</v>
      </c>
      <c r="EG63">
        <v>27912.1</v>
      </c>
      <c r="EH63">
        <v>28343.8</v>
      </c>
      <c r="EI63">
        <v>28132.799999999999</v>
      </c>
      <c r="EJ63">
        <v>29625.8</v>
      </c>
      <c r="EK63">
        <v>33127</v>
      </c>
      <c r="EL63">
        <v>35485.5</v>
      </c>
      <c r="EM63">
        <v>39704.6</v>
      </c>
      <c r="EN63">
        <v>42337.599999999999</v>
      </c>
      <c r="EO63">
        <v>1.8021199999999999</v>
      </c>
      <c r="EP63">
        <v>2.1598000000000002</v>
      </c>
      <c r="EQ63">
        <v>0.115521</v>
      </c>
      <c r="ER63">
        <v>0</v>
      </c>
      <c r="ES63">
        <v>31.845400000000001</v>
      </c>
      <c r="ET63">
        <v>999.9</v>
      </c>
      <c r="EU63">
        <v>72.599999999999994</v>
      </c>
      <c r="EV63">
        <v>34.9</v>
      </c>
      <c r="EW63">
        <v>40.478900000000003</v>
      </c>
      <c r="EX63">
        <v>56.888500000000001</v>
      </c>
      <c r="EY63">
        <v>-2.46394</v>
      </c>
      <c r="EZ63">
        <v>2</v>
      </c>
      <c r="FA63">
        <v>0.57767000000000002</v>
      </c>
      <c r="FB63">
        <v>0.70350999999999997</v>
      </c>
      <c r="FC63">
        <v>20.270900000000001</v>
      </c>
      <c r="FD63">
        <v>5.2189399999999999</v>
      </c>
      <c r="FE63">
        <v>12.007300000000001</v>
      </c>
      <c r="FF63">
        <v>4.9861500000000003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1.8658300000000001</v>
      </c>
      <c r="FM63">
        <v>1.8621799999999999</v>
      </c>
      <c r="FN63">
        <v>1.8641799999999999</v>
      </c>
      <c r="FO63">
        <v>1.86025</v>
      </c>
      <c r="FP63">
        <v>1.8609899999999999</v>
      </c>
      <c r="FQ63">
        <v>1.8601000000000001</v>
      </c>
      <c r="FR63">
        <v>1.8618600000000001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-3.3610000000000002</v>
      </c>
      <c r="GH63">
        <v>0.1133</v>
      </c>
      <c r="GI63">
        <v>-2.6620400630577619</v>
      </c>
      <c r="GJ63">
        <v>-2.8314441237569559E-3</v>
      </c>
      <c r="GK63">
        <v>1.746196064066972E-6</v>
      </c>
      <c r="GL63">
        <v>-5.0840809965914505E-10</v>
      </c>
      <c r="GM63">
        <v>-0.19967665937034859</v>
      </c>
      <c r="GN63">
        <v>5.1166531179064507E-3</v>
      </c>
      <c r="GO63">
        <v>1.8935886849813399E-4</v>
      </c>
      <c r="GP63">
        <v>-2.4822471333493459E-6</v>
      </c>
      <c r="GQ63">
        <v>4</v>
      </c>
      <c r="GR63">
        <v>2082</v>
      </c>
      <c r="GS63">
        <v>4</v>
      </c>
      <c r="GT63">
        <v>36</v>
      </c>
      <c r="GU63">
        <v>11.3</v>
      </c>
      <c r="GV63">
        <v>11.3</v>
      </c>
      <c r="GW63">
        <v>1.0827599999999999</v>
      </c>
      <c r="GX63">
        <v>2.5781200000000002</v>
      </c>
      <c r="GY63">
        <v>2.04834</v>
      </c>
      <c r="GZ63">
        <v>2.6171899999999999</v>
      </c>
      <c r="HA63">
        <v>2.1972700000000001</v>
      </c>
      <c r="HB63">
        <v>2.323</v>
      </c>
      <c r="HC63">
        <v>39.767299999999999</v>
      </c>
      <c r="HD63">
        <v>15.1302</v>
      </c>
      <c r="HE63">
        <v>18</v>
      </c>
      <c r="HF63">
        <v>423.35599999999999</v>
      </c>
      <c r="HG63">
        <v>743.01</v>
      </c>
      <c r="HH63">
        <v>31</v>
      </c>
      <c r="HI63">
        <v>34.618499999999997</v>
      </c>
      <c r="HJ63">
        <v>29.999600000000001</v>
      </c>
      <c r="HK63">
        <v>34.629800000000003</v>
      </c>
      <c r="HL63">
        <v>34.637099999999997</v>
      </c>
      <c r="HM63">
        <v>21.739799999999999</v>
      </c>
      <c r="HN63">
        <v>20.56</v>
      </c>
      <c r="HO63">
        <v>100</v>
      </c>
      <c r="HP63">
        <v>31</v>
      </c>
      <c r="HQ63">
        <v>324.20400000000001</v>
      </c>
      <c r="HR63">
        <v>34.012799999999999</v>
      </c>
      <c r="HS63">
        <v>99.123199999999997</v>
      </c>
      <c r="HT63">
        <v>98.184899999999999</v>
      </c>
    </row>
    <row r="64" spans="1:228" x14ac:dyDescent="0.2">
      <c r="A64">
        <v>49</v>
      </c>
      <c r="B64">
        <v>1669666647</v>
      </c>
      <c r="C64">
        <v>191.5</v>
      </c>
      <c r="D64" t="s">
        <v>456</v>
      </c>
      <c r="E64" t="s">
        <v>457</v>
      </c>
      <c r="F64">
        <v>4</v>
      </c>
      <c r="G64">
        <v>1669666645</v>
      </c>
      <c r="H64">
        <f t="shared" si="0"/>
        <v>5.0120826285921967E-3</v>
      </c>
      <c r="I64">
        <f t="shared" si="1"/>
        <v>5.0120826285921964</v>
      </c>
      <c r="J64">
        <f t="shared" si="2"/>
        <v>15.93830959858164</v>
      </c>
      <c r="K64">
        <f t="shared" si="3"/>
        <v>296.28328571428568</v>
      </c>
      <c r="L64">
        <f t="shared" si="4"/>
        <v>204.24880796582795</v>
      </c>
      <c r="M64">
        <f t="shared" si="5"/>
        <v>20.597548493379737</v>
      </c>
      <c r="N64">
        <f t="shared" si="6"/>
        <v>29.878800302711696</v>
      </c>
      <c r="O64">
        <f t="shared" si="7"/>
        <v>0.31090297857456811</v>
      </c>
      <c r="P64">
        <f t="shared" si="8"/>
        <v>3.668478749878008</v>
      </c>
      <c r="Q64">
        <f t="shared" si="9"/>
        <v>0.2969713589446783</v>
      </c>
      <c r="R64">
        <f t="shared" si="10"/>
        <v>0.18680677203889756</v>
      </c>
      <c r="S64">
        <f t="shared" si="11"/>
        <v>226.11362408982455</v>
      </c>
      <c r="T64">
        <f t="shared" si="12"/>
        <v>33.521501776843316</v>
      </c>
      <c r="U64">
        <f t="shared" si="13"/>
        <v>33.720371428571433</v>
      </c>
      <c r="V64">
        <f t="shared" si="14"/>
        <v>5.2602342594201357</v>
      </c>
      <c r="W64">
        <f t="shared" si="15"/>
        <v>69.937933847123972</v>
      </c>
      <c r="X64">
        <f t="shared" si="16"/>
        <v>3.6332832540012268</v>
      </c>
      <c r="Y64">
        <f t="shared" si="17"/>
        <v>5.195010853399177</v>
      </c>
      <c r="Z64">
        <f t="shared" si="18"/>
        <v>1.6269510054189089</v>
      </c>
      <c r="AA64">
        <f t="shared" si="19"/>
        <v>-221.03284392091587</v>
      </c>
      <c r="AB64">
        <f t="shared" si="20"/>
        <v>-44.112306951600473</v>
      </c>
      <c r="AC64">
        <f t="shared" si="21"/>
        <v>-2.7703783653522387</v>
      </c>
      <c r="AD64">
        <f t="shared" si="22"/>
        <v>-41.801905148044014</v>
      </c>
      <c r="AE64">
        <f t="shared" si="23"/>
        <v>38.929959847883381</v>
      </c>
      <c r="AF64">
        <f t="shared" si="24"/>
        <v>4.9992736626227288</v>
      </c>
      <c r="AG64">
        <f t="shared" si="25"/>
        <v>15.93830959858164</v>
      </c>
      <c r="AH64">
        <v>323.3091879276933</v>
      </c>
      <c r="AI64">
        <v>309.91079999999988</v>
      </c>
      <c r="AJ64">
        <v>1.702918084673533</v>
      </c>
      <c r="AK64">
        <v>63.211260208648952</v>
      </c>
      <c r="AL64">
        <f t="shared" si="26"/>
        <v>5.0120826285921964</v>
      </c>
      <c r="AM64">
        <v>34.025011775918621</v>
      </c>
      <c r="AN64">
        <v>36.031805454545442</v>
      </c>
      <c r="AO64">
        <v>3.832987940432103E-5</v>
      </c>
      <c r="AP64">
        <v>91.751103356154943</v>
      </c>
      <c r="AQ64">
        <v>224</v>
      </c>
      <c r="AR64">
        <v>34</v>
      </c>
      <c r="AS64">
        <f t="shared" si="27"/>
        <v>1</v>
      </c>
      <c r="AT64">
        <f t="shared" si="28"/>
        <v>0</v>
      </c>
      <c r="AU64">
        <f t="shared" si="29"/>
        <v>47044.308687766374</v>
      </c>
      <c r="AV64">
        <f t="shared" si="30"/>
        <v>1200.005714285714</v>
      </c>
      <c r="AW64">
        <f t="shared" si="31"/>
        <v>1025.9284850206343</v>
      </c>
      <c r="AX64">
        <f t="shared" si="32"/>
        <v>0.8549363330584665</v>
      </c>
      <c r="AY64">
        <f t="shared" si="33"/>
        <v>0.18842712280284049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1669666645</v>
      </c>
      <c r="BF64">
        <v>296.28328571428568</v>
      </c>
      <c r="BG64">
        <v>313.07014285714291</v>
      </c>
      <c r="BH64">
        <v>36.02825714285715</v>
      </c>
      <c r="BI64">
        <v>34.02637142857143</v>
      </c>
      <c r="BJ64">
        <v>299.65028571428581</v>
      </c>
      <c r="BK64">
        <v>35.914900000000003</v>
      </c>
      <c r="BL64">
        <v>649.9735714285714</v>
      </c>
      <c r="BM64">
        <v>100.7452857142857</v>
      </c>
      <c r="BN64">
        <v>0.1000935</v>
      </c>
      <c r="BO64">
        <v>33.497328571428582</v>
      </c>
      <c r="BP64">
        <v>33.720371428571433</v>
      </c>
      <c r="BQ64">
        <v>999.89999999999986</v>
      </c>
      <c r="BR64">
        <v>0</v>
      </c>
      <c r="BS64">
        <v>0</v>
      </c>
      <c r="BT64">
        <v>8995.6285714285714</v>
      </c>
      <c r="BU64">
        <v>0</v>
      </c>
      <c r="BV64">
        <v>63.884299999999989</v>
      </c>
      <c r="BW64">
        <v>-16.787199999999999</v>
      </c>
      <c r="BX64">
        <v>307.35657142857139</v>
      </c>
      <c r="BY64">
        <v>324.09814285714288</v>
      </c>
      <c r="BZ64">
        <v>2.0018742857142851</v>
      </c>
      <c r="CA64">
        <v>313.07014285714291</v>
      </c>
      <c r="CB64">
        <v>34.02637142857143</v>
      </c>
      <c r="CC64">
        <v>3.6296814285714278</v>
      </c>
      <c r="CD64">
        <v>3.4280014285714291</v>
      </c>
      <c r="CE64">
        <v>27.238857142857139</v>
      </c>
      <c r="CF64">
        <v>26.267299999999999</v>
      </c>
      <c r="CG64">
        <v>1200.005714285714</v>
      </c>
      <c r="CH64">
        <v>0.50003842857142844</v>
      </c>
      <c r="CI64">
        <v>0.49996157142857139</v>
      </c>
      <c r="CJ64">
        <v>0</v>
      </c>
      <c r="CK64">
        <v>755.20857142857142</v>
      </c>
      <c r="CL64">
        <v>4.9990899999999998</v>
      </c>
      <c r="CM64">
        <v>7975.6328571428576</v>
      </c>
      <c r="CN64">
        <v>9558.0314285714285</v>
      </c>
      <c r="CO64">
        <v>44.561999999999998</v>
      </c>
      <c r="CP64">
        <v>46.5</v>
      </c>
      <c r="CQ64">
        <v>45.311999999999998</v>
      </c>
      <c r="CR64">
        <v>45.625</v>
      </c>
      <c r="CS64">
        <v>45.811999999999998</v>
      </c>
      <c r="CT64">
        <v>597.55000000000007</v>
      </c>
      <c r="CU64">
        <v>597.45571428571441</v>
      </c>
      <c r="CV64">
        <v>0</v>
      </c>
      <c r="CW64">
        <v>1669666662.4000001</v>
      </c>
      <c r="CX64">
        <v>0</v>
      </c>
      <c r="CY64">
        <v>1669665965.5999999</v>
      </c>
      <c r="CZ64" t="s">
        <v>356</v>
      </c>
      <c r="DA64">
        <v>1669665965.5999999</v>
      </c>
      <c r="DB64">
        <v>1669665963.5999999</v>
      </c>
      <c r="DC64">
        <v>15</v>
      </c>
      <c r="DD64">
        <v>-5.5E-2</v>
      </c>
      <c r="DE64">
        <v>-1.2999999999999999E-2</v>
      </c>
      <c r="DF64">
        <v>-3.5779999999999998</v>
      </c>
      <c r="DG64">
        <v>0.11</v>
      </c>
      <c r="DH64">
        <v>415</v>
      </c>
      <c r="DI64">
        <v>36</v>
      </c>
      <c r="DJ64">
        <v>0.19</v>
      </c>
      <c r="DK64">
        <v>0.09</v>
      </c>
      <c r="DL64">
        <v>-16.425445</v>
      </c>
      <c r="DM64">
        <v>-2.7370446529080699</v>
      </c>
      <c r="DN64">
        <v>0.26437484179664322</v>
      </c>
      <c r="DO64">
        <v>0</v>
      </c>
      <c r="DP64">
        <v>2.0024952499999999</v>
      </c>
      <c r="DQ64">
        <v>-2.176547842411745E-3</v>
      </c>
      <c r="DR64">
        <v>1.6268881146224959E-3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3.2953299999999999</v>
      </c>
      <c r="EB64">
        <v>2.6253700000000002</v>
      </c>
      <c r="EC64">
        <v>7.8183900000000001E-2</v>
      </c>
      <c r="ED64">
        <v>8.0311499999999994E-2</v>
      </c>
      <c r="EE64">
        <v>0.144042</v>
      </c>
      <c r="EF64">
        <v>0.136957</v>
      </c>
      <c r="EG64">
        <v>27870.2</v>
      </c>
      <c r="EH64">
        <v>28301.5</v>
      </c>
      <c r="EI64">
        <v>28133.1</v>
      </c>
      <c r="EJ64">
        <v>29625.9</v>
      </c>
      <c r="EK64">
        <v>33127</v>
      </c>
      <c r="EL64">
        <v>35485.5</v>
      </c>
      <c r="EM64">
        <v>39705.4</v>
      </c>
      <c r="EN64">
        <v>42338.2</v>
      </c>
      <c r="EO64">
        <v>1.8032699999999999</v>
      </c>
      <c r="EP64">
        <v>2.1598999999999999</v>
      </c>
      <c r="EQ64">
        <v>0.11570800000000001</v>
      </c>
      <c r="ER64">
        <v>0</v>
      </c>
      <c r="ES64">
        <v>31.847000000000001</v>
      </c>
      <c r="ET64">
        <v>999.9</v>
      </c>
      <c r="EU64">
        <v>72.599999999999994</v>
      </c>
      <c r="EV64">
        <v>34.9</v>
      </c>
      <c r="EW64">
        <v>40.479999999999997</v>
      </c>
      <c r="EX64">
        <v>57.368499999999997</v>
      </c>
      <c r="EY64">
        <v>-2.4158599999999999</v>
      </c>
      <c r="EZ64">
        <v>2</v>
      </c>
      <c r="FA64">
        <v>0.57716500000000004</v>
      </c>
      <c r="FB64">
        <v>0.70369000000000004</v>
      </c>
      <c r="FC64">
        <v>20.270900000000001</v>
      </c>
      <c r="FD64">
        <v>5.2187900000000003</v>
      </c>
      <c r="FE64">
        <v>12.0077</v>
      </c>
      <c r="FF64">
        <v>4.9863499999999998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1.86582</v>
      </c>
      <c r="FM64">
        <v>1.8621799999999999</v>
      </c>
      <c r="FN64">
        <v>1.86419</v>
      </c>
      <c r="FO64">
        <v>1.8602300000000001</v>
      </c>
      <c r="FP64">
        <v>1.86097</v>
      </c>
      <c r="FQ64">
        <v>1.8601099999999999</v>
      </c>
      <c r="FR64">
        <v>1.8618699999999999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-3.3740000000000001</v>
      </c>
      <c r="GH64">
        <v>0.1134</v>
      </c>
      <c r="GI64">
        <v>-2.6620400630577619</v>
      </c>
      <c r="GJ64">
        <v>-2.8314441237569559E-3</v>
      </c>
      <c r="GK64">
        <v>1.746196064066972E-6</v>
      </c>
      <c r="GL64">
        <v>-5.0840809965914505E-10</v>
      </c>
      <c r="GM64">
        <v>-0.19967665937034859</v>
      </c>
      <c r="GN64">
        <v>5.1166531179064507E-3</v>
      </c>
      <c r="GO64">
        <v>1.8935886849813399E-4</v>
      </c>
      <c r="GP64">
        <v>-2.4822471333493459E-6</v>
      </c>
      <c r="GQ64">
        <v>4</v>
      </c>
      <c r="GR64">
        <v>2082</v>
      </c>
      <c r="GS64">
        <v>4</v>
      </c>
      <c r="GT64">
        <v>36</v>
      </c>
      <c r="GU64">
        <v>11.4</v>
      </c>
      <c r="GV64">
        <v>11.4</v>
      </c>
      <c r="GW64">
        <v>1.10229</v>
      </c>
      <c r="GX64">
        <v>2.5781200000000002</v>
      </c>
      <c r="GY64">
        <v>2.04834</v>
      </c>
      <c r="GZ64">
        <v>2.6184099999999999</v>
      </c>
      <c r="HA64">
        <v>2.1972700000000001</v>
      </c>
      <c r="HB64">
        <v>2.3596200000000001</v>
      </c>
      <c r="HC64">
        <v>39.767299999999999</v>
      </c>
      <c r="HD64">
        <v>15.121499999999999</v>
      </c>
      <c r="HE64">
        <v>18</v>
      </c>
      <c r="HF64">
        <v>423.983</v>
      </c>
      <c r="HG64">
        <v>743.04499999999996</v>
      </c>
      <c r="HH64">
        <v>31.0001</v>
      </c>
      <c r="HI64">
        <v>34.614400000000003</v>
      </c>
      <c r="HJ64">
        <v>29.999600000000001</v>
      </c>
      <c r="HK64">
        <v>34.625</v>
      </c>
      <c r="HL64">
        <v>34.631900000000002</v>
      </c>
      <c r="HM64">
        <v>22.117599999999999</v>
      </c>
      <c r="HN64">
        <v>20.56</v>
      </c>
      <c r="HO64">
        <v>100</v>
      </c>
      <c r="HP64">
        <v>31</v>
      </c>
      <c r="HQ64">
        <v>330.88200000000001</v>
      </c>
      <c r="HR64">
        <v>34.012799999999999</v>
      </c>
      <c r="HS64">
        <v>99.124899999999997</v>
      </c>
      <c r="HT64">
        <v>98.1858</v>
      </c>
    </row>
    <row r="65" spans="1:228" x14ac:dyDescent="0.2">
      <c r="A65">
        <v>50</v>
      </c>
      <c r="B65">
        <v>1669666651</v>
      </c>
      <c r="C65">
        <v>195.5</v>
      </c>
      <c r="D65" t="s">
        <v>458</v>
      </c>
      <c r="E65" t="s">
        <v>459</v>
      </c>
      <c r="F65">
        <v>4</v>
      </c>
      <c r="G65">
        <v>1669666648.6875</v>
      </c>
      <c r="H65">
        <f t="shared" si="0"/>
        <v>5.0147310310673793E-3</v>
      </c>
      <c r="I65">
        <f t="shared" si="1"/>
        <v>5.0147310310673792</v>
      </c>
      <c r="J65">
        <f t="shared" si="2"/>
        <v>16.557291085671952</v>
      </c>
      <c r="K65">
        <f t="shared" si="3"/>
        <v>302.32400000000001</v>
      </c>
      <c r="L65">
        <f t="shared" si="4"/>
        <v>206.94076095338346</v>
      </c>
      <c r="M65">
        <f t="shared" si="5"/>
        <v>20.868859627848597</v>
      </c>
      <c r="N65">
        <f t="shared" si="6"/>
        <v>30.487744845738401</v>
      </c>
      <c r="O65">
        <f t="shared" si="7"/>
        <v>0.31119576907007657</v>
      </c>
      <c r="P65">
        <f t="shared" si="8"/>
        <v>3.6676025977586426</v>
      </c>
      <c r="Q65">
        <f t="shared" si="9"/>
        <v>0.29723535669184908</v>
      </c>
      <c r="R65">
        <f t="shared" si="10"/>
        <v>0.1869741913130763</v>
      </c>
      <c r="S65">
        <f t="shared" si="11"/>
        <v>226.11123898258265</v>
      </c>
      <c r="T65">
        <f t="shared" si="12"/>
        <v>33.518736511878075</v>
      </c>
      <c r="U65">
        <f t="shared" si="13"/>
        <v>33.720675</v>
      </c>
      <c r="V65">
        <f t="shared" si="14"/>
        <v>5.2603235145052256</v>
      </c>
      <c r="W65">
        <f t="shared" si="15"/>
        <v>69.959942375375888</v>
      </c>
      <c r="X65">
        <f t="shared" si="16"/>
        <v>3.6339782577888049</v>
      </c>
      <c r="Y65">
        <f t="shared" si="17"/>
        <v>5.1943699986063345</v>
      </c>
      <c r="Z65">
        <f t="shared" si="18"/>
        <v>1.6263452567164207</v>
      </c>
      <c r="AA65">
        <f t="shared" si="19"/>
        <v>-221.14963847007144</v>
      </c>
      <c r="AB65">
        <f t="shared" si="20"/>
        <v>-44.597503316519266</v>
      </c>
      <c r="AC65">
        <f t="shared" si="21"/>
        <v>-2.8014931389856046</v>
      </c>
      <c r="AD65">
        <f t="shared" si="22"/>
        <v>-42.437395942993646</v>
      </c>
      <c r="AE65">
        <f t="shared" si="23"/>
        <v>39.274181358670219</v>
      </c>
      <c r="AF65">
        <f t="shared" si="24"/>
        <v>5.0084440026693189</v>
      </c>
      <c r="AG65">
        <f t="shared" si="25"/>
        <v>16.557291085671952</v>
      </c>
      <c r="AH65">
        <v>330.25898910396069</v>
      </c>
      <c r="AI65">
        <v>316.67443030303031</v>
      </c>
      <c r="AJ65">
        <v>1.682385919015869</v>
      </c>
      <c r="AK65">
        <v>63.211260208648952</v>
      </c>
      <c r="AL65">
        <f t="shared" si="26"/>
        <v>5.0147310310673792</v>
      </c>
      <c r="AM65">
        <v>34.030065368267472</v>
      </c>
      <c r="AN65">
        <v>36.037041818181798</v>
      </c>
      <c r="AO65">
        <v>1.6359812283362751E-4</v>
      </c>
      <c r="AP65">
        <v>91.751103356154943</v>
      </c>
      <c r="AQ65">
        <v>223</v>
      </c>
      <c r="AR65">
        <v>34</v>
      </c>
      <c r="AS65">
        <f t="shared" si="27"/>
        <v>1</v>
      </c>
      <c r="AT65">
        <f t="shared" si="28"/>
        <v>0</v>
      </c>
      <c r="AU65">
        <f t="shared" si="29"/>
        <v>47029.027292926738</v>
      </c>
      <c r="AV65">
        <f t="shared" si="30"/>
        <v>1199.9937500000001</v>
      </c>
      <c r="AW65">
        <f t="shared" si="31"/>
        <v>1025.9181885920118</v>
      </c>
      <c r="AX65">
        <f t="shared" si="32"/>
        <v>0.85493627661978389</v>
      </c>
      <c r="AY65">
        <f t="shared" si="33"/>
        <v>0.1884270138761828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1669666648.6875</v>
      </c>
      <c r="BF65">
        <v>302.32400000000001</v>
      </c>
      <c r="BG65">
        <v>319.26612499999999</v>
      </c>
      <c r="BH65">
        <v>36.035424999999996</v>
      </c>
      <c r="BI65">
        <v>34.030050000000003</v>
      </c>
      <c r="BJ65">
        <v>305.70274999999998</v>
      </c>
      <c r="BK65">
        <v>35.922012500000001</v>
      </c>
      <c r="BL65">
        <v>650.02800000000002</v>
      </c>
      <c r="BM65">
        <v>100.744625</v>
      </c>
      <c r="BN65">
        <v>9.9981600000000004E-2</v>
      </c>
      <c r="BO65">
        <v>33.495125000000002</v>
      </c>
      <c r="BP65">
        <v>33.720675</v>
      </c>
      <c r="BQ65">
        <v>999.9</v>
      </c>
      <c r="BR65">
        <v>0</v>
      </c>
      <c r="BS65">
        <v>0</v>
      </c>
      <c r="BT65">
        <v>8992.65625</v>
      </c>
      <c r="BU65">
        <v>0</v>
      </c>
      <c r="BV65">
        <v>61.830437500000002</v>
      </c>
      <c r="BW65">
        <v>-16.942049999999998</v>
      </c>
      <c r="BX65">
        <v>313.62549999999999</v>
      </c>
      <c r="BY65">
        <v>330.513375</v>
      </c>
      <c r="BZ65">
        <v>2.0053687500000001</v>
      </c>
      <c r="CA65">
        <v>319.26612499999999</v>
      </c>
      <c r="CB65">
        <v>34.030050000000003</v>
      </c>
      <c r="CC65">
        <v>3.6303725</v>
      </c>
      <c r="CD65">
        <v>3.4283437499999998</v>
      </c>
      <c r="CE65">
        <v>27.242125000000001</v>
      </c>
      <c r="CF65">
        <v>26.268987500000001</v>
      </c>
      <c r="CG65">
        <v>1199.9937500000001</v>
      </c>
      <c r="CH65">
        <v>0.50004112499999998</v>
      </c>
      <c r="CI65">
        <v>0.49995887500000002</v>
      </c>
      <c r="CJ65">
        <v>0</v>
      </c>
      <c r="CK65">
        <v>755.26525000000004</v>
      </c>
      <c r="CL65">
        <v>4.9990899999999998</v>
      </c>
      <c r="CM65">
        <v>7972.7412500000009</v>
      </c>
      <c r="CN65">
        <v>9557.9562499999993</v>
      </c>
      <c r="CO65">
        <v>44.561999999999998</v>
      </c>
      <c r="CP65">
        <v>46.5</v>
      </c>
      <c r="CQ65">
        <v>45.311999999999998</v>
      </c>
      <c r="CR65">
        <v>45.625</v>
      </c>
      <c r="CS65">
        <v>45.827749999999988</v>
      </c>
      <c r="CT65">
        <v>597.54624999999987</v>
      </c>
      <c r="CU65">
        <v>597.44749999999999</v>
      </c>
      <c r="CV65">
        <v>0</v>
      </c>
      <c r="CW65">
        <v>1669666666.5999999</v>
      </c>
      <c r="CX65">
        <v>0</v>
      </c>
      <c r="CY65">
        <v>1669665965.5999999</v>
      </c>
      <c r="CZ65" t="s">
        <v>356</v>
      </c>
      <c r="DA65">
        <v>1669665965.5999999</v>
      </c>
      <c r="DB65">
        <v>1669665963.5999999</v>
      </c>
      <c r="DC65">
        <v>15</v>
      </c>
      <c r="DD65">
        <v>-5.5E-2</v>
      </c>
      <c r="DE65">
        <v>-1.2999999999999999E-2</v>
      </c>
      <c r="DF65">
        <v>-3.5779999999999998</v>
      </c>
      <c r="DG65">
        <v>0.11</v>
      </c>
      <c r="DH65">
        <v>415</v>
      </c>
      <c r="DI65">
        <v>36</v>
      </c>
      <c r="DJ65">
        <v>0.19</v>
      </c>
      <c r="DK65">
        <v>0.09</v>
      </c>
      <c r="DL65">
        <v>-16.60801463414634</v>
      </c>
      <c r="DM65">
        <v>-2.57098327526134</v>
      </c>
      <c r="DN65">
        <v>0.25527111322916368</v>
      </c>
      <c r="DO65">
        <v>0</v>
      </c>
      <c r="DP65">
        <v>2.002856341463414</v>
      </c>
      <c r="DQ65">
        <v>1.1894006968641979E-2</v>
      </c>
      <c r="DR65">
        <v>2.0317021052256509E-3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3.29522</v>
      </c>
      <c r="EB65">
        <v>2.6252</v>
      </c>
      <c r="EC65">
        <v>7.9552200000000003E-2</v>
      </c>
      <c r="ED65">
        <v>8.1698699999999999E-2</v>
      </c>
      <c r="EE65">
        <v>0.14405599999999999</v>
      </c>
      <c r="EF65">
        <v>0.136959</v>
      </c>
      <c r="EG65">
        <v>27828.2</v>
      </c>
      <c r="EH65">
        <v>28259.200000000001</v>
      </c>
      <c r="EI65">
        <v>28132.6</v>
      </c>
      <c r="EJ65">
        <v>29626.400000000001</v>
      </c>
      <c r="EK65">
        <v>33125.800000000003</v>
      </c>
      <c r="EL65">
        <v>35485.9</v>
      </c>
      <c r="EM65">
        <v>39704.400000000001</v>
      </c>
      <c r="EN65">
        <v>42338.6</v>
      </c>
      <c r="EO65">
        <v>1.8051999999999999</v>
      </c>
      <c r="EP65">
        <v>2.1601300000000001</v>
      </c>
      <c r="EQ65">
        <v>0.11596099999999999</v>
      </c>
      <c r="ER65">
        <v>0</v>
      </c>
      <c r="ES65">
        <v>31.8489</v>
      </c>
      <c r="ET65">
        <v>999.9</v>
      </c>
      <c r="EU65">
        <v>72.599999999999994</v>
      </c>
      <c r="EV65">
        <v>34.9</v>
      </c>
      <c r="EW65">
        <v>40.479999999999997</v>
      </c>
      <c r="EX65">
        <v>56.888500000000001</v>
      </c>
      <c r="EY65">
        <v>-2.3557700000000001</v>
      </c>
      <c r="EZ65">
        <v>2</v>
      </c>
      <c r="FA65">
        <v>0.57679599999999998</v>
      </c>
      <c r="FB65">
        <v>0.703704</v>
      </c>
      <c r="FC65">
        <v>20.270900000000001</v>
      </c>
      <c r="FD65">
        <v>5.2189399999999999</v>
      </c>
      <c r="FE65">
        <v>12.007</v>
      </c>
      <c r="FF65">
        <v>4.9863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1.8658300000000001</v>
      </c>
      <c r="FM65">
        <v>1.8621799999999999</v>
      </c>
      <c r="FN65">
        <v>1.86422</v>
      </c>
      <c r="FO65">
        <v>1.8602300000000001</v>
      </c>
      <c r="FP65">
        <v>1.8609800000000001</v>
      </c>
      <c r="FQ65">
        <v>1.8601099999999999</v>
      </c>
      <c r="FR65">
        <v>1.86185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-3.3860000000000001</v>
      </c>
      <c r="GH65">
        <v>0.1134</v>
      </c>
      <c r="GI65">
        <v>-2.6620400630577619</v>
      </c>
      <c r="GJ65">
        <v>-2.8314441237569559E-3</v>
      </c>
      <c r="GK65">
        <v>1.746196064066972E-6</v>
      </c>
      <c r="GL65">
        <v>-5.0840809965914505E-10</v>
      </c>
      <c r="GM65">
        <v>-0.19967665937034859</v>
      </c>
      <c r="GN65">
        <v>5.1166531179064507E-3</v>
      </c>
      <c r="GO65">
        <v>1.8935886849813399E-4</v>
      </c>
      <c r="GP65">
        <v>-2.4822471333493459E-6</v>
      </c>
      <c r="GQ65">
        <v>4</v>
      </c>
      <c r="GR65">
        <v>2082</v>
      </c>
      <c r="GS65">
        <v>4</v>
      </c>
      <c r="GT65">
        <v>36</v>
      </c>
      <c r="GU65">
        <v>11.4</v>
      </c>
      <c r="GV65">
        <v>11.5</v>
      </c>
      <c r="GW65">
        <v>1.1206100000000001</v>
      </c>
      <c r="GX65">
        <v>2.5744600000000002</v>
      </c>
      <c r="GY65">
        <v>2.04834</v>
      </c>
      <c r="GZ65">
        <v>2.6184099999999999</v>
      </c>
      <c r="HA65">
        <v>2.1972700000000001</v>
      </c>
      <c r="HB65">
        <v>2.3071299999999999</v>
      </c>
      <c r="HC65">
        <v>39.767299999999999</v>
      </c>
      <c r="HD65">
        <v>15.0602</v>
      </c>
      <c r="HE65">
        <v>18</v>
      </c>
      <c r="HF65">
        <v>425.053</v>
      </c>
      <c r="HG65">
        <v>743.20100000000002</v>
      </c>
      <c r="HH65">
        <v>31</v>
      </c>
      <c r="HI65">
        <v>34.609099999999998</v>
      </c>
      <c r="HJ65">
        <v>29.999600000000001</v>
      </c>
      <c r="HK65">
        <v>34.619599999999998</v>
      </c>
      <c r="HL65">
        <v>34.626899999999999</v>
      </c>
      <c r="HM65">
        <v>22.491599999999998</v>
      </c>
      <c r="HN65">
        <v>20.56</v>
      </c>
      <c r="HO65">
        <v>100</v>
      </c>
      <c r="HP65">
        <v>31</v>
      </c>
      <c r="HQ65">
        <v>337.56</v>
      </c>
      <c r="HR65">
        <v>34.012799999999999</v>
      </c>
      <c r="HS65">
        <v>99.122699999999995</v>
      </c>
      <c r="HT65">
        <v>98.186999999999998</v>
      </c>
    </row>
    <row r="66" spans="1:228" x14ac:dyDescent="0.2">
      <c r="A66">
        <v>51</v>
      </c>
      <c r="B66">
        <v>1669666655</v>
      </c>
      <c r="C66">
        <v>199.5</v>
      </c>
      <c r="D66" t="s">
        <v>460</v>
      </c>
      <c r="E66" t="s">
        <v>461</v>
      </c>
      <c r="F66">
        <v>4</v>
      </c>
      <c r="G66">
        <v>1669666653</v>
      </c>
      <c r="H66">
        <f t="shared" si="0"/>
        <v>5.0232981197288022E-3</v>
      </c>
      <c r="I66">
        <f t="shared" si="1"/>
        <v>5.0232981197288025</v>
      </c>
      <c r="J66">
        <f t="shared" si="2"/>
        <v>16.730503215834247</v>
      </c>
      <c r="K66">
        <f t="shared" si="3"/>
        <v>309.33328571428581</v>
      </c>
      <c r="L66">
        <f t="shared" si="4"/>
        <v>212.8935339016783</v>
      </c>
      <c r="M66">
        <f t="shared" si="5"/>
        <v>21.469084683815154</v>
      </c>
      <c r="N66">
        <f t="shared" si="6"/>
        <v>31.194477280789023</v>
      </c>
      <c r="O66">
        <f t="shared" si="7"/>
        <v>0.31131946059202181</v>
      </c>
      <c r="P66">
        <f t="shared" si="8"/>
        <v>3.6862369756372768</v>
      </c>
      <c r="Q66">
        <f t="shared" si="9"/>
        <v>0.29741545201445346</v>
      </c>
      <c r="R66">
        <f t="shared" si="10"/>
        <v>0.18708212513255368</v>
      </c>
      <c r="S66">
        <f t="shared" si="11"/>
        <v>226.11192523261823</v>
      </c>
      <c r="T66">
        <f t="shared" si="12"/>
        <v>33.521012984939148</v>
      </c>
      <c r="U66">
        <f t="shared" si="13"/>
        <v>33.728357142857142</v>
      </c>
      <c r="V66">
        <f t="shared" si="14"/>
        <v>5.2625826316533963</v>
      </c>
      <c r="W66">
        <f t="shared" si="15"/>
        <v>69.953154155899199</v>
      </c>
      <c r="X66">
        <f t="shared" si="16"/>
        <v>3.634475062089852</v>
      </c>
      <c r="Y66">
        <f t="shared" si="17"/>
        <v>5.1955842534133314</v>
      </c>
      <c r="Z66">
        <f t="shared" si="18"/>
        <v>1.6281075695635443</v>
      </c>
      <c r="AA66">
        <f t="shared" si="19"/>
        <v>-221.52744708004019</v>
      </c>
      <c r="AB66">
        <f t="shared" si="20"/>
        <v>-45.521077530788062</v>
      </c>
      <c r="AC66">
        <f t="shared" si="21"/>
        <v>-2.8452194256014631</v>
      </c>
      <c r="AD66">
        <f t="shared" si="22"/>
        <v>-43.78181880381149</v>
      </c>
      <c r="AE66">
        <f t="shared" si="23"/>
        <v>39.727476090029072</v>
      </c>
      <c r="AF66">
        <f t="shared" si="24"/>
        <v>5.0193972606170618</v>
      </c>
      <c r="AG66">
        <f t="shared" si="25"/>
        <v>16.730503215834247</v>
      </c>
      <c r="AH66">
        <v>337.20440160670603</v>
      </c>
      <c r="AI66">
        <v>323.4597333333333</v>
      </c>
      <c r="AJ66">
        <v>1.7043010069641711</v>
      </c>
      <c r="AK66">
        <v>63.211260208648952</v>
      </c>
      <c r="AL66">
        <f t="shared" si="26"/>
        <v>5.0232981197288025</v>
      </c>
      <c r="AM66">
        <v>34.03053614875315</v>
      </c>
      <c r="AN66">
        <v>36.041517575757567</v>
      </c>
      <c r="AO66">
        <v>9.858178570176241E-5</v>
      </c>
      <c r="AP66">
        <v>91.751103356154943</v>
      </c>
      <c r="AQ66">
        <v>224</v>
      </c>
      <c r="AR66">
        <v>34</v>
      </c>
      <c r="AS66">
        <f t="shared" si="27"/>
        <v>1</v>
      </c>
      <c r="AT66">
        <f t="shared" si="28"/>
        <v>0</v>
      </c>
      <c r="AU66">
        <f t="shared" si="29"/>
        <v>47360.613050369029</v>
      </c>
      <c r="AV66">
        <f t="shared" si="30"/>
        <v>1199.997142857143</v>
      </c>
      <c r="AW66">
        <f t="shared" si="31"/>
        <v>1025.9211135920305</v>
      </c>
      <c r="AX66">
        <f t="shared" si="32"/>
        <v>0.8549362968893035</v>
      </c>
      <c r="AY66">
        <f t="shared" si="33"/>
        <v>0.18842705299635565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1669666653</v>
      </c>
      <c r="BF66">
        <v>309.33328571428581</v>
      </c>
      <c r="BG66">
        <v>326.48157142857139</v>
      </c>
      <c r="BH66">
        <v>36.040485714285708</v>
      </c>
      <c r="BI66">
        <v>34.030514285714283</v>
      </c>
      <c r="BJ66">
        <v>312.72557142857153</v>
      </c>
      <c r="BK66">
        <v>35.927014285714293</v>
      </c>
      <c r="BL66">
        <v>649.95642857142866</v>
      </c>
      <c r="BM66">
        <v>100.7444285714286</v>
      </c>
      <c r="BN66">
        <v>9.9802299999999997E-2</v>
      </c>
      <c r="BO66">
        <v>33.499299999999998</v>
      </c>
      <c r="BP66">
        <v>33.728357142857142</v>
      </c>
      <c r="BQ66">
        <v>999.89999999999986</v>
      </c>
      <c r="BR66">
        <v>0</v>
      </c>
      <c r="BS66">
        <v>0</v>
      </c>
      <c r="BT66">
        <v>9057.2285714285717</v>
      </c>
      <c r="BU66">
        <v>0</v>
      </c>
      <c r="BV66">
        <v>62.608628571428582</v>
      </c>
      <c r="BW66">
        <v>-17.148157142857141</v>
      </c>
      <c r="BX66">
        <v>320.89842857142861</v>
      </c>
      <c r="BY66">
        <v>337.98328571428573</v>
      </c>
      <c r="BZ66">
        <v>2.0099771428571431</v>
      </c>
      <c r="CA66">
        <v>326.48157142857139</v>
      </c>
      <c r="CB66">
        <v>34.030514285714283</v>
      </c>
      <c r="CC66">
        <v>3.6308785714285721</v>
      </c>
      <c r="CD66">
        <v>3.4283842857142859</v>
      </c>
      <c r="CE66">
        <v>27.244500000000009</v>
      </c>
      <c r="CF66">
        <v>26.269200000000001</v>
      </c>
      <c r="CG66">
        <v>1199.997142857143</v>
      </c>
      <c r="CH66">
        <v>0.50004057142857128</v>
      </c>
      <c r="CI66">
        <v>0.49995942857142861</v>
      </c>
      <c r="CJ66">
        <v>0</v>
      </c>
      <c r="CK66">
        <v>755.4190000000001</v>
      </c>
      <c r="CL66">
        <v>4.9990899999999998</v>
      </c>
      <c r="CM66">
        <v>7968.7314285714283</v>
      </c>
      <c r="CN66">
        <v>9557.9614285714306</v>
      </c>
      <c r="CO66">
        <v>44.561999999999998</v>
      </c>
      <c r="CP66">
        <v>46.5</v>
      </c>
      <c r="CQ66">
        <v>45.311999999999998</v>
      </c>
      <c r="CR66">
        <v>45.625</v>
      </c>
      <c r="CS66">
        <v>45.857000000000014</v>
      </c>
      <c r="CT66">
        <v>597.54714285714283</v>
      </c>
      <c r="CU66">
        <v>597.45000000000005</v>
      </c>
      <c r="CV66">
        <v>0</v>
      </c>
      <c r="CW66">
        <v>1669666670.2</v>
      </c>
      <c r="CX66">
        <v>0</v>
      </c>
      <c r="CY66">
        <v>1669665965.5999999</v>
      </c>
      <c r="CZ66" t="s">
        <v>356</v>
      </c>
      <c r="DA66">
        <v>1669665965.5999999</v>
      </c>
      <c r="DB66">
        <v>1669665963.5999999</v>
      </c>
      <c r="DC66">
        <v>15</v>
      </c>
      <c r="DD66">
        <v>-5.5E-2</v>
      </c>
      <c r="DE66">
        <v>-1.2999999999999999E-2</v>
      </c>
      <c r="DF66">
        <v>-3.5779999999999998</v>
      </c>
      <c r="DG66">
        <v>0.11</v>
      </c>
      <c r="DH66">
        <v>415</v>
      </c>
      <c r="DI66">
        <v>36</v>
      </c>
      <c r="DJ66">
        <v>0.19</v>
      </c>
      <c r="DK66">
        <v>0.09</v>
      </c>
      <c r="DL66">
        <v>-16.743175609756101</v>
      </c>
      <c r="DM66">
        <v>-2.5665679442509108</v>
      </c>
      <c r="DN66">
        <v>0.25506363890786338</v>
      </c>
      <c r="DO66">
        <v>0</v>
      </c>
      <c r="DP66">
        <v>2.003910243902439</v>
      </c>
      <c r="DQ66">
        <v>2.3631219512196971E-2</v>
      </c>
      <c r="DR66">
        <v>2.9685772956121082E-3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3.29535</v>
      </c>
      <c r="EB66">
        <v>2.62575</v>
      </c>
      <c r="EC66">
        <v>8.0925800000000006E-2</v>
      </c>
      <c r="ED66">
        <v>8.3051E-2</v>
      </c>
      <c r="EE66">
        <v>0.144068</v>
      </c>
      <c r="EF66">
        <v>0.136966</v>
      </c>
      <c r="EG66">
        <v>27787</v>
      </c>
      <c r="EH66">
        <v>28217.7</v>
      </c>
      <c r="EI66">
        <v>28132.799999999999</v>
      </c>
      <c r="EJ66">
        <v>29626.5</v>
      </c>
      <c r="EK66">
        <v>33125.5</v>
      </c>
      <c r="EL66">
        <v>35486.1</v>
      </c>
      <c r="EM66">
        <v>39704.6</v>
      </c>
      <c r="EN66">
        <v>42339</v>
      </c>
      <c r="EO66">
        <v>1.80427</v>
      </c>
      <c r="EP66">
        <v>2.1600999999999999</v>
      </c>
      <c r="EQ66">
        <v>0.115313</v>
      </c>
      <c r="ER66">
        <v>0</v>
      </c>
      <c r="ES66">
        <v>31.851700000000001</v>
      </c>
      <c r="ET66">
        <v>999.9</v>
      </c>
      <c r="EU66">
        <v>72.599999999999994</v>
      </c>
      <c r="EV66">
        <v>34.9</v>
      </c>
      <c r="EW66">
        <v>40.480400000000003</v>
      </c>
      <c r="EX66">
        <v>57.308500000000002</v>
      </c>
      <c r="EY66">
        <v>-2.4759600000000002</v>
      </c>
      <c r="EZ66">
        <v>2</v>
      </c>
      <c r="FA66">
        <v>0.57641799999999999</v>
      </c>
      <c r="FB66">
        <v>0.702928</v>
      </c>
      <c r="FC66">
        <v>20.270900000000001</v>
      </c>
      <c r="FD66">
        <v>5.2180400000000002</v>
      </c>
      <c r="FE66">
        <v>12.0083</v>
      </c>
      <c r="FF66">
        <v>4.9863</v>
      </c>
      <c r="FG66">
        <v>3.2844799999999998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1.8641799999999999</v>
      </c>
      <c r="FO66">
        <v>1.8602399999999999</v>
      </c>
      <c r="FP66">
        <v>1.861</v>
      </c>
      <c r="FQ66">
        <v>1.86009</v>
      </c>
      <c r="FR66">
        <v>1.86182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-3.399</v>
      </c>
      <c r="GH66">
        <v>0.1135</v>
      </c>
      <c r="GI66">
        <v>-2.6620400630577619</v>
      </c>
      <c r="GJ66">
        <v>-2.8314441237569559E-3</v>
      </c>
      <c r="GK66">
        <v>1.746196064066972E-6</v>
      </c>
      <c r="GL66">
        <v>-5.0840809965914505E-10</v>
      </c>
      <c r="GM66">
        <v>-0.19967665937034859</v>
      </c>
      <c r="GN66">
        <v>5.1166531179064507E-3</v>
      </c>
      <c r="GO66">
        <v>1.8935886849813399E-4</v>
      </c>
      <c r="GP66">
        <v>-2.4822471333493459E-6</v>
      </c>
      <c r="GQ66">
        <v>4</v>
      </c>
      <c r="GR66">
        <v>2082</v>
      </c>
      <c r="GS66">
        <v>4</v>
      </c>
      <c r="GT66">
        <v>36</v>
      </c>
      <c r="GU66">
        <v>11.5</v>
      </c>
      <c r="GV66">
        <v>11.5</v>
      </c>
      <c r="GW66">
        <v>1.1401399999999999</v>
      </c>
      <c r="GX66">
        <v>2.5732400000000002</v>
      </c>
      <c r="GY66">
        <v>2.04834</v>
      </c>
      <c r="GZ66">
        <v>2.6184099999999999</v>
      </c>
      <c r="HA66">
        <v>2.1972700000000001</v>
      </c>
      <c r="HB66">
        <v>2.34985</v>
      </c>
      <c r="HC66">
        <v>39.767299999999999</v>
      </c>
      <c r="HD66">
        <v>15.156499999999999</v>
      </c>
      <c r="HE66">
        <v>18</v>
      </c>
      <c r="HF66">
        <v>424.48899999999998</v>
      </c>
      <c r="HG66">
        <v>743.11500000000001</v>
      </c>
      <c r="HH66">
        <v>30.9999</v>
      </c>
      <c r="HI66">
        <v>34.604999999999997</v>
      </c>
      <c r="HJ66">
        <v>29.999600000000001</v>
      </c>
      <c r="HK66">
        <v>34.614100000000001</v>
      </c>
      <c r="HL66">
        <v>34.6218</v>
      </c>
      <c r="HM66">
        <v>22.8703</v>
      </c>
      <c r="HN66">
        <v>20.56</v>
      </c>
      <c r="HO66">
        <v>100</v>
      </c>
      <c r="HP66">
        <v>31</v>
      </c>
      <c r="HQ66">
        <v>344.24900000000002</v>
      </c>
      <c r="HR66">
        <v>34.012799999999999</v>
      </c>
      <c r="HS66">
        <v>99.1233</v>
      </c>
      <c r="HT66">
        <v>98.187700000000007</v>
      </c>
    </row>
    <row r="67" spans="1:228" x14ac:dyDescent="0.2">
      <c r="A67">
        <v>52</v>
      </c>
      <c r="B67">
        <v>1669666659</v>
      </c>
      <c r="C67">
        <v>203.5</v>
      </c>
      <c r="D67" t="s">
        <v>462</v>
      </c>
      <c r="E67" t="s">
        <v>463</v>
      </c>
      <c r="F67">
        <v>4</v>
      </c>
      <c r="G67">
        <v>1669666656.6875</v>
      </c>
      <c r="H67">
        <f t="shared" si="0"/>
        <v>5.0277588040072785E-3</v>
      </c>
      <c r="I67">
        <f t="shared" si="1"/>
        <v>5.0277588040072789</v>
      </c>
      <c r="J67">
        <f t="shared" si="2"/>
        <v>16.833984935314408</v>
      </c>
      <c r="K67">
        <f t="shared" si="3"/>
        <v>315.41812499999997</v>
      </c>
      <c r="L67">
        <f t="shared" si="4"/>
        <v>218.42794898906175</v>
      </c>
      <c r="M67">
        <f t="shared" si="5"/>
        <v>22.027448467238042</v>
      </c>
      <c r="N67">
        <f t="shared" si="6"/>
        <v>31.808459156562769</v>
      </c>
      <c r="O67">
        <f t="shared" si="7"/>
        <v>0.31193359422968947</v>
      </c>
      <c r="P67">
        <f t="shared" si="8"/>
        <v>3.6676837867663816</v>
      </c>
      <c r="Q67">
        <f t="shared" si="9"/>
        <v>0.297908803707854</v>
      </c>
      <c r="R67">
        <f t="shared" si="10"/>
        <v>0.18740052170341664</v>
      </c>
      <c r="S67">
        <f t="shared" si="11"/>
        <v>226.11325160750138</v>
      </c>
      <c r="T67">
        <f t="shared" si="12"/>
        <v>33.519461535753983</v>
      </c>
      <c r="U67">
        <f t="shared" si="13"/>
        <v>33.725162500000003</v>
      </c>
      <c r="V67">
        <f t="shared" si="14"/>
        <v>5.2616430683336395</v>
      </c>
      <c r="W67">
        <f t="shared" si="15"/>
        <v>69.961546384359636</v>
      </c>
      <c r="X67">
        <f t="shared" si="16"/>
        <v>3.6347635550471131</v>
      </c>
      <c r="Y67">
        <f t="shared" si="17"/>
        <v>5.1953733770808821</v>
      </c>
      <c r="Z67">
        <f t="shared" si="18"/>
        <v>1.6268795132865264</v>
      </c>
      <c r="AA67">
        <f t="shared" si="19"/>
        <v>-221.72416325672097</v>
      </c>
      <c r="AB67">
        <f t="shared" si="20"/>
        <v>-44.803637687429266</v>
      </c>
      <c r="AC67">
        <f t="shared" si="21"/>
        <v>-2.8144889281867154</v>
      </c>
      <c r="AD67">
        <f t="shared" si="22"/>
        <v>-43.229038264835559</v>
      </c>
      <c r="AE67">
        <f t="shared" si="23"/>
        <v>39.973093351467426</v>
      </c>
      <c r="AF67">
        <f t="shared" si="24"/>
        <v>5.0222603450542156</v>
      </c>
      <c r="AG67">
        <f t="shared" si="25"/>
        <v>16.833984935314408</v>
      </c>
      <c r="AH67">
        <v>344.13614216388862</v>
      </c>
      <c r="AI67">
        <v>330.31609696969701</v>
      </c>
      <c r="AJ67">
        <v>1.7127859395579079</v>
      </c>
      <c r="AK67">
        <v>63.211260208648952</v>
      </c>
      <c r="AL67">
        <f t="shared" si="26"/>
        <v>5.0277588040072789</v>
      </c>
      <c r="AM67">
        <v>34.031906326901343</v>
      </c>
      <c r="AN67">
        <v>36.044796363636337</v>
      </c>
      <c r="AO67">
        <v>2.825529951865446E-5</v>
      </c>
      <c r="AP67">
        <v>91.751103356154943</v>
      </c>
      <c r="AQ67">
        <v>223</v>
      </c>
      <c r="AR67">
        <v>34</v>
      </c>
      <c r="AS67">
        <f t="shared" si="27"/>
        <v>1</v>
      </c>
      <c r="AT67">
        <f t="shared" si="28"/>
        <v>0</v>
      </c>
      <c r="AU67">
        <f t="shared" si="29"/>
        <v>47029.948348964077</v>
      </c>
      <c r="AV67">
        <f t="shared" si="30"/>
        <v>1200.0050000000001</v>
      </c>
      <c r="AW67">
        <f t="shared" si="31"/>
        <v>1025.9277510919696</v>
      </c>
      <c r="AX67">
        <f t="shared" si="32"/>
        <v>0.85493623034234822</v>
      </c>
      <c r="AY67">
        <f t="shared" si="33"/>
        <v>0.18842692456073212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1669666656.6875</v>
      </c>
      <c r="BF67">
        <v>315.41812499999997</v>
      </c>
      <c r="BG67">
        <v>332.67925000000002</v>
      </c>
      <c r="BH67">
        <v>36.042937500000001</v>
      </c>
      <c r="BI67">
        <v>34.032087500000003</v>
      </c>
      <c r="BJ67">
        <v>318.822</v>
      </c>
      <c r="BK67">
        <v>35.929437499999999</v>
      </c>
      <c r="BL67">
        <v>650.04137500000002</v>
      </c>
      <c r="BM67">
        <v>100.745125</v>
      </c>
      <c r="BN67">
        <v>0.1002501875</v>
      </c>
      <c r="BO67">
        <v>33.498575000000002</v>
      </c>
      <c r="BP67">
        <v>33.725162500000003</v>
      </c>
      <c r="BQ67">
        <v>999.9</v>
      </c>
      <c r="BR67">
        <v>0</v>
      </c>
      <c r="BS67">
        <v>0</v>
      </c>
      <c r="BT67">
        <v>8992.8924999999981</v>
      </c>
      <c r="BU67">
        <v>0</v>
      </c>
      <c r="BV67">
        <v>62.878712499999999</v>
      </c>
      <c r="BW67">
        <v>-17.261075000000002</v>
      </c>
      <c r="BX67">
        <v>327.21174999999988</v>
      </c>
      <c r="BY67">
        <v>344.39987500000001</v>
      </c>
      <c r="BZ67">
        <v>2.0108475000000001</v>
      </c>
      <c r="CA67">
        <v>332.67925000000002</v>
      </c>
      <c r="CB67">
        <v>34.032087500000003</v>
      </c>
      <c r="CC67">
        <v>3.6311475</v>
      </c>
      <c r="CD67">
        <v>3.4285675000000002</v>
      </c>
      <c r="CE67">
        <v>27.245762500000001</v>
      </c>
      <c r="CF67">
        <v>26.270087499999999</v>
      </c>
      <c r="CG67">
        <v>1200.0050000000001</v>
      </c>
      <c r="CH67">
        <v>0.50004325000000005</v>
      </c>
      <c r="CI67">
        <v>0.49995675000000001</v>
      </c>
      <c r="CJ67">
        <v>0</v>
      </c>
      <c r="CK67">
        <v>755.35450000000003</v>
      </c>
      <c r="CL67">
        <v>4.9990899999999998</v>
      </c>
      <c r="CM67">
        <v>7964.9949999999999</v>
      </c>
      <c r="CN67">
        <v>9558.0387499999997</v>
      </c>
      <c r="CO67">
        <v>44.546499999999988</v>
      </c>
      <c r="CP67">
        <v>46.492125000000001</v>
      </c>
      <c r="CQ67">
        <v>45.311999999999998</v>
      </c>
      <c r="CR67">
        <v>45.609250000000003</v>
      </c>
      <c r="CS67">
        <v>45.859250000000003</v>
      </c>
      <c r="CT67">
        <v>597.55375000000004</v>
      </c>
      <c r="CU67">
        <v>597.45125000000007</v>
      </c>
      <c r="CV67">
        <v>0</v>
      </c>
      <c r="CW67">
        <v>1669666674.4000001</v>
      </c>
      <c r="CX67">
        <v>0</v>
      </c>
      <c r="CY67">
        <v>1669665965.5999999</v>
      </c>
      <c r="CZ67" t="s">
        <v>356</v>
      </c>
      <c r="DA67">
        <v>1669665965.5999999</v>
      </c>
      <c r="DB67">
        <v>1669665963.5999999</v>
      </c>
      <c r="DC67">
        <v>15</v>
      </c>
      <c r="DD67">
        <v>-5.5E-2</v>
      </c>
      <c r="DE67">
        <v>-1.2999999999999999E-2</v>
      </c>
      <c r="DF67">
        <v>-3.5779999999999998</v>
      </c>
      <c r="DG67">
        <v>0.11</v>
      </c>
      <c r="DH67">
        <v>415</v>
      </c>
      <c r="DI67">
        <v>36</v>
      </c>
      <c r="DJ67">
        <v>0.19</v>
      </c>
      <c r="DK67">
        <v>0.09</v>
      </c>
      <c r="DL67">
        <v>-16.937562499999999</v>
      </c>
      <c r="DM67">
        <v>-2.3489752345215451</v>
      </c>
      <c r="DN67">
        <v>0.22837740112311911</v>
      </c>
      <c r="DO67">
        <v>0</v>
      </c>
      <c r="DP67">
        <v>2.0061385</v>
      </c>
      <c r="DQ67">
        <v>3.049823639774929E-2</v>
      </c>
      <c r="DR67">
        <v>3.467345202024158E-3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3.2952599999999999</v>
      </c>
      <c r="EB67">
        <v>2.6253000000000002</v>
      </c>
      <c r="EC67">
        <v>8.2301799999999994E-2</v>
      </c>
      <c r="ED67">
        <v>8.4428600000000006E-2</v>
      </c>
      <c r="EE67">
        <v>0.14408199999999999</v>
      </c>
      <c r="EF67">
        <v>0.13697300000000001</v>
      </c>
      <c r="EG67">
        <v>27745.5</v>
      </c>
      <c r="EH67">
        <v>28175.5</v>
      </c>
      <c r="EI67">
        <v>28133</v>
      </c>
      <c r="EJ67">
        <v>29626.7</v>
      </c>
      <c r="EK67">
        <v>33124.9</v>
      </c>
      <c r="EL67">
        <v>35485.9</v>
      </c>
      <c r="EM67">
        <v>39704.400000000001</v>
      </c>
      <c r="EN67">
        <v>42339</v>
      </c>
      <c r="EO67">
        <v>1.80663</v>
      </c>
      <c r="EP67">
        <v>2.16025</v>
      </c>
      <c r="EQ67">
        <v>0.116065</v>
      </c>
      <c r="ER67">
        <v>0</v>
      </c>
      <c r="ES67">
        <v>31.854500000000002</v>
      </c>
      <c r="ET67">
        <v>999.9</v>
      </c>
      <c r="EU67">
        <v>72.599999999999994</v>
      </c>
      <c r="EV67">
        <v>34.9</v>
      </c>
      <c r="EW67">
        <v>40.481099999999998</v>
      </c>
      <c r="EX67">
        <v>57.4285</v>
      </c>
      <c r="EY67">
        <v>-2.4078499999999998</v>
      </c>
      <c r="EZ67">
        <v>2</v>
      </c>
      <c r="FA67">
        <v>0.57604699999999998</v>
      </c>
      <c r="FB67">
        <v>0.70146200000000003</v>
      </c>
      <c r="FC67">
        <v>20.270900000000001</v>
      </c>
      <c r="FD67">
        <v>5.2181899999999999</v>
      </c>
      <c r="FE67">
        <v>12.006500000000001</v>
      </c>
      <c r="FF67">
        <v>4.9862500000000001</v>
      </c>
      <c r="FG67">
        <v>3.2845</v>
      </c>
      <c r="FH67">
        <v>9999</v>
      </c>
      <c r="FI67">
        <v>9999</v>
      </c>
      <c r="FJ67">
        <v>9999</v>
      </c>
      <c r="FK67">
        <v>999.9</v>
      </c>
      <c r="FL67">
        <v>1.8658300000000001</v>
      </c>
      <c r="FM67">
        <v>1.8621799999999999</v>
      </c>
      <c r="FN67">
        <v>1.8641700000000001</v>
      </c>
      <c r="FO67">
        <v>1.86025</v>
      </c>
      <c r="FP67">
        <v>1.8610199999999999</v>
      </c>
      <c r="FQ67">
        <v>1.86008</v>
      </c>
      <c r="FR67">
        <v>1.86181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-3.411</v>
      </c>
      <c r="GH67">
        <v>0.1135</v>
      </c>
      <c r="GI67">
        <v>-2.6620400630577619</v>
      </c>
      <c r="GJ67">
        <v>-2.8314441237569559E-3</v>
      </c>
      <c r="GK67">
        <v>1.746196064066972E-6</v>
      </c>
      <c r="GL67">
        <v>-5.0840809965914505E-10</v>
      </c>
      <c r="GM67">
        <v>-0.19967665937034859</v>
      </c>
      <c r="GN67">
        <v>5.1166531179064507E-3</v>
      </c>
      <c r="GO67">
        <v>1.8935886849813399E-4</v>
      </c>
      <c r="GP67">
        <v>-2.4822471333493459E-6</v>
      </c>
      <c r="GQ67">
        <v>4</v>
      </c>
      <c r="GR67">
        <v>2082</v>
      </c>
      <c r="GS67">
        <v>4</v>
      </c>
      <c r="GT67">
        <v>36</v>
      </c>
      <c r="GU67">
        <v>11.6</v>
      </c>
      <c r="GV67">
        <v>11.6</v>
      </c>
      <c r="GW67">
        <v>1.15845</v>
      </c>
      <c r="GX67">
        <v>2.5781200000000002</v>
      </c>
      <c r="GY67">
        <v>2.04834</v>
      </c>
      <c r="GZ67">
        <v>2.6184099999999999</v>
      </c>
      <c r="HA67">
        <v>2.1972700000000001</v>
      </c>
      <c r="HB67">
        <v>2.33887</v>
      </c>
      <c r="HC67">
        <v>39.767299999999999</v>
      </c>
      <c r="HD67">
        <v>15.138999999999999</v>
      </c>
      <c r="HE67">
        <v>18</v>
      </c>
      <c r="HF67">
        <v>425.81</v>
      </c>
      <c r="HG67">
        <v>743.20299999999997</v>
      </c>
      <c r="HH67">
        <v>30.999700000000001</v>
      </c>
      <c r="HI67">
        <v>34.599600000000002</v>
      </c>
      <c r="HJ67">
        <v>29.999700000000001</v>
      </c>
      <c r="HK67">
        <v>34.61</v>
      </c>
      <c r="HL67">
        <v>34.617100000000001</v>
      </c>
      <c r="HM67">
        <v>23.241099999999999</v>
      </c>
      <c r="HN67">
        <v>20.56</v>
      </c>
      <c r="HO67">
        <v>100</v>
      </c>
      <c r="HP67">
        <v>31</v>
      </c>
      <c r="HQ67">
        <v>350.928</v>
      </c>
      <c r="HR67">
        <v>34.012799999999999</v>
      </c>
      <c r="HS67">
        <v>99.123199999999997</v>
      </c>
      <c r="HT67">
        <v>98.188000000000002</v>
      </c>
    </row>
    <row r="68" spans="1:228" x14ac:dyDescent="0.2">
      <c r="A68">
        <v>53</v>
      </c>
      <c r="B68">
        <v>1669666663</v>
      </c>
      <c r="C68">
        <v>207.5</v>
      </c>
      <c r="D68" t="s">
        <v>464</v>
      </c>
      <c r="E68" t="s">
        <v>465</v>
      </c>
      <c r="F68">
        <v>4</v>
      </c>
      <c r="G68">
        <v>1669666661</v>
      </c>
      <c r="H68">
        <f t="shared" si="0"/>
        <v>5.0225662407546168E-3</v>
      </c>
      <c r="I68">
        <f t="shared" si="1"/>
        <v>5.0225662407546166</v>
      </c>
      <c r="J68">
        <f t="shared" si="2"/>
        <v>17.576334924990668</v>
      </c>
      <c r="K68">
        <f t="shared" si="3"/>
        <v>322.50614285714289</v>
      </c>
      <c r="L68">
        <f t="shared" si="4"/>
        <v>221.23539069517511</v>
      </c>
      <c r="M68">
        <f t="shared" si="5"/>
        <v>22.310214622447035</v>
      </c>
      <c r="N68">
        <f t="shared" si="6"/>
        <v>32.522740785691752</v>
      </c>
      <c r="O68">
        <f t="shared" si="7"/>
        <v>0.31130445473380475</v>
      </c>
      <c r="P68">
        <f t="shared" si="8"/>
        <v>3.6698571099020607</v>
      </c>
      <c r="Q68">
        <f t="shared" si="9"/>
        <v>0.29734269298374877</v>
      </c>
      <c r="R68">
        <f t="shared" si="10"/>
        <v>0.18704140589134757</v>
      </c>
      <c r="S68">
        <f t="shared" si="11"/>
        <v>226.11227837513087</v>
      </c>
      <c r="T68">
        <f t="shared" si="12"/>
        <v>33.526387871480949</v>
      </c>
      <c r="U68">
        <f t="shared" si="13"/>
        <v>33.730728571428571</v>
      </c>
      <c r="V68">
        <f t="shared" si="14"/>
        <v>5.2632801771524687</v>
      </c>
      <c r="W68">
        <f t="shared" si="15"/>
        <v>69.943741941382513</v>
      </c>
      <c r="X68">
        <f t="shared" si="16"/>
        <v>3.6350295534871746</v>
      </c>
      <c r="Y68">
        <f t="shared" si="17"/>
        <v>5.1970761823603464</v>
      </c>
      <c r="Z68">
        <f t="shared" si="18"/>
        <v>1.6282506236652941</v>
      </c>
      <c r="AA68">
        <f t="shared" si="19"/>
        <v>-221.4951712172786</v>
      </c>
      <c r="AB68">
        <f t="shared" si="20"/>
        <v>-44.773304851996116</v>
      </c>
      <c r="AC68">
        <f t="shared" si="21"/>
        <v>-2.8110748721316567</v>
      </c>
      <c r="AD68">
        <f t="shared" si="22"/>
        <v>-42.967272566275497</v>
      </c>
      <c r="AE68">
        <f t="shared" si="23"/>
        <v>40.473019208321247</v>
      </c>
      <c r="AF68">
        <f t="shared" si="24"/>
        <v>5.0226413830070396</v>
      </c>
      <c r="AG68">
        <f t="shared" si="25"/>
        <v>17.576334924990668</v>
      </c>
      <c r="AH68">
        <v>351.16053033393922</v>
      </c>
      <c r="AI68">
        <v>337.10276363636359</v>
      </c>
      <c r="AJ68">
        <v>1.691519293433335</v>
      </c>
      <c r="AK68">
        <v>63.211260208648952</v>
      </c>
      <c r="AL68">
        <f t="shared" si="26"/>
        <v>5.0225662407546166</v>
      </c>
      <c r="AM68">
        <v>34.034839017040589</v>
      </c>
      <c r="AN68">
        <v>36.04565939393941</v>
      </c>
      <c r="AO68">
        <v>3.7236481667564741E-5</v>
      </c>
      <c r="AP68">
        <v>91.751103356154943</v>
      </c>
      <c r="AQ68">
        <v>222</v>
      </c>
      <c r="AR68">
        <v>34</v>
      </c>
      <c r="AS68">
        <f t="shared" si="27"/>
        <v>1</v>
      </c>
      <c r="AT68">
        <f t="shared" si="28"/>
        <v>0</v>
      </c>
      <c r="AU68">
        <f t="shared" si="29"/>
        <v>47067.773710372116</v>
      </c>
      <c r="AV68">
        <f t="shared" si="30"/>
        <v>1200.001428571429</v>
      </c>
      <c r="AW68">
        <f t="shared" si="31"/>
        <v>1025.9245421632806</v>
      </c>
      <c r="AX68">
        <f t="shared" si="32"/>
        <v>0.85493610068832804</v>
      </c>
      <c r="AY68">
        <f t="shared" si="33"/>
        <v>0.1884266743284729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1669666661</v>
      </c>
      <c r="BF68">
        <v>322.50614285714289</v>
      </c>
      <c r="BG68">
        <v>339.99028571428568</v>
      </c>
      <c r="BH68">
        <v>36.046142857142847</v>
      </c>
      <c r="BI68">
        <v>34.035085714285721</v>
      </c>
      <c r="BJ68">
        <v>325.92300000000012</v>
      </c>
      <c r="BK68">
        <v>35.932628571428573</v>
      </c>
      <c r="BL68">
        <v>650.02157142857141</v>
      </c>
      <c r="BM68">
        <v>100.7437142857143</v>
      </c>
      <c r="BN68">
        <v>0.10007274285714279</v>
      </c>
      <c r="BO68">
        <v>33.504428571428569</v>
      </c>
      <c r="BP68">
        <v>33.730728571428571</v>
      </c>
      <c r="BQ68">
        <v>999.89999999999986</v>
      </c>
      <c r="BR68">
        <v>0</v>
      </c>
      <c r="BS68">
        <v>0</v>
      </c>
      <c r="BT68">
        <v>9000.5385714285694</v>
      </c>
      <c r="BU68">
        <v>0</v>
      </c>
      <c r="BV68">
        <v>63.308799999999998</v>
      </c>
      <c r="BW68">
        <v>-17.48412857142857</v>
      </c>
      <c r="BX68">
        <v>334.56571428571431</v>
      </c>
      <c r="BY68">
        <v>351.96957142857138</v>
      </c>
      <c r="BZ68">
        <v>2.0110428571428569</v>
      </c>
      <c r="CA68">
        <v>339.99028571428568</v>
      </c>
      <c r="CB68">
        <v>34.035085714285721</v>
      </c>
      <c r="CC68">
        <v>3.6314228571428568</v>
      </c>
      <c r="CD68">
        <v>3.4288214285714291</v>
      </c>
      <c r="CE68">
        <v>27.247042857142851</v>
      </c>
      <c r="CF68">
        <v>26.271371428571431</v>
      </c>
      <c r="CG68">
        <v>1200.001428571429</v>
      </c>
      <c r="CH68">
        <v>0.50004671428571423</v>
      </c>
      <c r="CI68">
        <v>0.49995328571428571</v>
      </c>
      <c r="CJ68">
        <v>0</v>
      </c>
      <c r="CK68">
        <v>755.74428571428587</v>
      </c>
      <c r="CL68">
        <v>4.9990899999999998</v>
      </c>
      <c r="CM68">
        <v>7962.6671428571426</v>
      </c>
      <c r="CN68">
        <v>9558.011428571428</v>
      </c>
      <c r="CO68">
        <v>44.561999999999998</v>
      </c>
      <c r="CP68">
        <v>46.482000000000014</v>
      </c>
      <c r="CQ68">
        <v>45.311999999999998</v>
      </c>
      <c r="CR68">
        <v>45.561999999999998</v>
      </c>
      <c r="CS68">
        <v>45.857000000000014</v>
      </c>
      <c r="CT68">
        <v>597.55714285714282</v>
      </c>
      <c r="CU68">
        <v>597.4442857142858</v>
      </c>
      <c r="CV68">
        <v>0</v>
      </c>
      <c r="CW68">
        <v>1669666678.5999999</v>
      </c>
      <c r="CX68">
        <v>0</v>
      </c>
      <c r="CY68">
        <v>1669665965.5999999</v>
      </c>
      <c r="CZ68" t="s">
        <v>356</v>
      </c>
      <c r="DA68">
        <v>1669665965.5999999</v>
      </c>
      <c r="DB68">
        <v>1669665963.5999999</v>
      </c>
      <c r="DC68">
        <v>15</v>
      </c>
      <c r="DD68">
        <v>-5.5E-2</v>
      </c>
      <c r="DE68">
        <v>-1.2999999999999999E-2</v>
      </c>
      <c r="DF68">
        <v>-3.5779999999999998</v>
      </c>
      <c r="DG68">
        <v>0.11</v>
      </c>
      <c r="DH68">
        <v>415</v>
      </c>
      <c r="DI68">
        <v>36</v>
      </c>
      <c r="DJ68">
        <v>0.19</v>
      </c>
      <c r="DK68">
        <v>0.09</v>
      </c>
      <c r="DL68">
        <v>-17.099329999999998</v>
      </c>
      <c r="DM68">
        <v>-2.4886333958724212</v>
      </c>
      <c r="DN68">
        <v>0.24159086717009809</v>
      </c>
      <c r="DO68">
        <v>0</v>
      </c>
      <c r="DP68">
        <v>2.0076005000000001</v>
      </c>
      <c r="DQ68">
        <v>3.7033621013129812E-2</v>
      </c>
      <c r="DR68">
        <v>3.81091521159944E-3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3.2953700000000001</v>
      </c>
      <c r="EB68">
        <v>2.6252399999999998</v>
      </c>
      <c r="EC68">
        <v>8.3635399999999999E-2</v>
      </c>
      <c r="ED68">
        <v>8.5781999999999997E-2</v>
      </c>
      <c r="EE68">
        <v>0.14408099999999999</v>
      </c>
      <c r="EF68">
        <v>0.13697500000000001</v>
      </c>
      <c r="EG68">
        <v>27705.3</v>
      </c>
      <c r="EH68">
        <v>28134.1</v>
      </c>
      <c r="EI68">
        <v>28133.1</v>
      </c>
      <c r="EJ68">
        <v>29626.9</v>
      </c>
      <c r="EK68">
        <v>33125.4</v>
      </c>
      <c r="EL68">
        <v>35486</v>
      </c>
      <c r="EM68">
        <v>39704.800000000003</v>
      </c>
      <c r="EN68">
        <v>42339.1</v>
      </c>
      <c r="EO68">
        <v>1.8086500000000001</v>
      </c>
      <c r="EP68">
        <v>2.1602299999999999</v>
      </c>
      <c r="EQ68">
        <v>0.115477</v>
      </c>
      <c r="ER68">
        <v>0</v>
      </c>
      <c r="ES68">
        <v>31.8566</v>
      </c>
      <c r="ET68">
        <v>999.9</v>
      </c>
      <c r="EU68">
        <v>72.599999999999994</v>
      </c>
      <c r="EV68">
        <v>34.9</v>
      </c>
      <c r="EW68">
        <v>40.479799999999997</v>
      </c>
      <c r="EX68">
        <v>57.398499999999999</v>
      </c>
      <c r="EY68">
        <v>-2.2916599999999998</v>
      </c>
      <c r="EZ68">
        <v>2</v>
      </c>
      <c r="FA68">
        <v>0.57570600000000005</v>
      </c>
      <c r="FB68">
        <v>0.69934099999999999</v>
      </c>
      <c r="FC68">
        <v>20.270800000000001</v>
      </c>
      <c r="FD68">
        <v>5.2184900000000001</v>
      </c>
      <c r="FE68">
        <v>12.007899999999999</v>
      </c>
      <c r="FF68">
        <v>4.9862500000000001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1.8658300000000001</v>
      </c>
      <c r="FM68">
        <v>1.8621799999999999</v>
      </c>
      <c r="FN68">
        <v>1.8641799999999999</v>
      </c>
      <c r="FO68">
        <v>1.86025</v>
      </c>
      <c r="FP68">
        <v>1.86103</v>
      </c>
      <c r="FQ68">
        <v>1.8601099999999999</v>
      </c>
      <c r="FR68">
        <v>1.8618600000000001</v>
      </c>
      <c r="FS68">
        <v>1.8583799999999999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-3.423</v>
      </c>
      <c r="GH68">
        <v>0.1135</v>
      </c>
      <c r="GI68">
        <v>-2.6620400630577619</v>
      </c>
      <c r="GJ68">
        <v>-2.8314441237569559E-3</v>
      </c>
      <c r="GK68">
        <v>1.746196064066972E-6</v>
      </c>
      <c r="GL68">
        <v>-5.0840809965914505E-10</v>
      </c>
      <c r="GM68">
        <v>-0.19967665937034859</v>
      </c>
      <c r="GN68">
        <v>5.1166531179064507E-3</v>
      </c>
      <c r="GO68">
        <v>1.8935886849813399E-4</v>
      </c>
      <c r="GP68">
        <v>-2.4822471333493459E-6</v>
      </c>
      <c r="GQ68">
        <v>4</v>
      </c>
      <c r="GR68">
        <v>2082</v>
      </c>
      <c r="GS68">
        <v>4</v>
      </c>
      <c r="GT68">
        <v>36</v>
      </c>
      <c r="GU68">
        <v>11.6</v>
      </c>
      <c r="GV68">
        <v>11.7</v>
      </c>
      <c r="GW68">
        <v>1.17676</v>
      </c>
      <c r="GX68">
        <v>2.5817899999999998</v>
      </c>
      <c r="GY68">
        <v>2.04834</v>
      </c>
      <c r="GZ68">
        <v>2.6171899999999999</v>
      </c>
      <c r="HA68">
        <v>2.1972700000000001</v>
      </c>
      <c r="HB68">
        <v>2.2973599999999998</v>
      </c>
      <c r="HC68">
        <v>39.767299999999999</v>
      </c>
      <c r="HD68">
        <v>15.1127</v>
      </c>
      <c r="HE68">
        <v>18</v>
      </c>
      <c r="HF68">
        <v>426.94600000000003</v>
      </c>
      <c r="HG68">
        <v>743.11699999999996</v>
      </c>
      <c r="HH68">
        <v>30.999600000000001</v>
      </c>
      <c r="HI68">
        <v>34.595500000000001</v>
      </c>
      <c r="HJ68">
        <v>29.999600000000001</v>
      </c>
      <c r="HK68">
        <v>34.605499999999999</v>
      </c>
      <c r="HL68">
        <v>34.612099999999998</v>
      </c>
      <c r="HM68">
        <v>23.608899999999998</v>
      </c>
      <c r="HN68">
        <v>20.56</v>
      </c>
      <c r="HO68">
        <v>100</v>
      </c>
      <c r="HP68">
        <v>31</v>
      </c>
      <c r="HQ68">
        <v>357.608</v>
      </c>
      <c r="HR68">
        <v>34.012500000000003</v>
      </c>
      <c r="HS68">
        <v>99.123999999999995</v>
      </c>
      <c r="HT68">
        <v>98.188400000000001</v>
      </c>
    </row>
    <row r="69" spans="1:228" x14ac:dyDescent="0.2">
      <c r="A69">
        <v>54</v>
      </c>
      <c r="B69">
        <v>1669666667</v>
      </c>
      <c r="C69">
        <v>211.5</v>
      </c>
      <c r="D69" t="s">
        <v>466</v>
      </c>
      <c r="E69" t="s">
        <v>467</v>
      </c>
      <c r="F69">
        <v>4</v>
      </c>
      <c r="G69">
        <v>1669666664.6875</v>
      </c>
      <c r="H69">
        <f t="shared" si="0"/>
        <v>5.0199523369024819E-3</v>
      </c>
      <c r="I69">
        <f t="shared" si="1"/>
        <v>5.0199523369024819</v>
      </c>
      <c r="J69">
        <f t="shared" si="2"/>
        <v>18.079358317332385</v>
      </c>
      <c r="K69">
        <f t="shared" si="3"/>
        <v>328.52125000000001</v>
      </c>
      <c r="L69">
        <f t="shared" si="4"/>
        <v>224.42470369334569</v>
      </c>
      <c r="M69">
        <f t="shared" si="5"/>
        <v>22.631754840879296</v>
      </c>
      <c r="N69">
        <f t="shared" si="6"/>
        <v>33.129206667811545</v>
      </c>
      <c r="O69">
        <f t="shared" si="7"/>
        <v>0.31126318131729547</v>
      </c>
      <c r="P69">
        <f t="shared" si="8"/>
        <v>3.6667154011899594</v>
      </c>
      <c r="Q69">
        <f t="shared" si="9"/>
        <v>0.29729364959182891</v>
      </c>
      <c r="R69">
        <f t="shared" si="10"/>
        <v>0.18701138677739015</v>
      </c>
      <c r="S69">
        <f t="shared" si="11"/>
        <v>226.10953535736238</v>
      </c>
      <c r="T69">
        <f t="shared" si="12"/>
        <v>33.526325145037383</v>
      </c>
      <c r="U69">
        <f t="shared" si="13"/>
        <v>33.728549999999998</v>
      </c>
      <c r="V69">
        <f t="shared" si="14"/>
        <v>5.2626393567475249</v>
      </c>
      <c r="W69">
        <f t="shared" si="15"/>
        <v>69.944968158767736</v>
      </c>
      <c r="X69">
        <f t="shared" si="16"/>
        <v>3.634967912853992</v>
      </c>
      <c r="Y69">
        <f t="shared" si="17"/>
        <v>5.1968969441847426</v>
      </c>
      <c r="Z69">
        <f t="shared" si="18"/>
        <v>1.6276714438935329</v>
      </c>
      <c r="AA69">
        <f t="shared" si="19"/>
        <v>-221.37989805739946</v>
      </c>
      <c r="AB69">
        <f t="shared" si="20"/>
        <v>-44.426100169827606</v>
      </c>
      <c r="AC69">
        <f t="shared" si="21"/>
        <v>-2.7916274892671327</v>
      </c>
      <c r="AD69">
        <f t="shared" si="22"/>
        <v>-42.488090359131832</v>
      </c>
      <c r="AE69">
        <f t="shared" si="23"/>
        <v>40.957808260880967</v>
      </c>
      <c r="AF69">
        <f t="shared" si="24"/>
        <v>5.0205812728187063</v>
      </c>
      <c r="AG69">
        <f t="shared" si="25"/>
        <v>18.079358317332385</v>
      </c>
      <c r="AH69">
        <v>358.17179977844728</v>
      </c>
      <c r="AI69">
        <v>343.87919393939399</v>
      </c>
      <c r="AJ69">
        <v>1.6964272017271731</v>
      </c>
      <c r="AK69">
        <v>63.211260208648952</v>
      </c>
      <c r="AL69">
        <f t="shared" si="26"/>
        <v>5.0199523369024819</v>
      </c>
      <c r="AM69">
        <v>34.035243453973663</v>
      </c>
      <c r="AN69">
        <v>36.045177575757577</v>
      </c>
      <c r="AO69">
        <v>4.6079799907468627E-7</v>
      </c>
      <c r="AP69">
        <v>91.751103356154943</v>
      </c>
      <c r="AQ69">
        <v>222</v>
      </c>
      <c r="AR69">
        <v>34</v>
      </c>
      <c r="AS69">
        <f t="shared" si="27"/>
        <v>1</v>
      </c>
      <c r="AT69">
        <f t="shared" si="28"/>
        <v>0</v>
      </c>
      <c r="AU69">
        <f t="shared" si="29"/>
        <v>47011.875720924116</v>
      </c>
      <c r="AV69">
        <f t="shared" si="30"/>
        <v>1199.9862499999999</v>
      </c>
      <c r="AW69">
        <f t="shared" si="31"/>
        <v>1025.9116260918977</v>
      </c>
      <c r="AX69">
        <f t="shared" si="32"/>
        <v>0.85493615121998079</v>
      </c>
      <c r="AY69">
        <f t="shared" si="33"/>
        <v>0.18842677185456283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1669666664.6875</v>
      </c>
      <c r="BF69">
        <v>328.52125000000001</v>
      </c>
      <c r="BG69">
        <v>346.21862499999997</v>
      </c>
      <c r="BH69">
        <v>36.045662499999999</v>
      </c>
      <c r="BI69">
        <v>34.035474999999998</v>
      </c>
      <c r="BJ69">
        <v>331.94925000000001</v>
      </c>
      <c r="BK69">
        <v>35.932162499999997</v>
      </c>
      <c r="BL69">
        <v>650.03637500000002</v>
      </c>
      <c r="BM69">
        <v>100.7435</v>
      </c>
      <c r="BN69">
        <v>9.9920837499999998E-2</v>
      </c>
      <c r="BO69">
        <v>33.503812500000002</v>
      </c>
      <c r="BP69">
        <v>33.728549999999998</v>
      </c>
      <c r="BQ69">
        <v>999.9</v>
      </c>
      <c r="BR69">
        <v>0</v>
      </c>
      <c r="BS69">
        <v>0</v>
      </c>
      <c r="BT69">
        <v>8989.6875</v>
      </c>
      <c r="BU69">
        <v>0</v>
      </c>
      <c r="BV69">
        <v>59.444937500000002</v>
      </c>
      <c r="BW69">
        <v>-17.697324999999999</v>
      </c>
      <c r="BX69">
        <v>340.80587500000001</v>
      </c>
      <c r="BY69">
        <v>358.41737499999999</v>
      </c>
      <c r="BZ69">
        <v>2.0101987499999998</v>
      </c>
      <c r="CA69">
        <v>346.21862499999997</v>
      </c>
      <c r="CB69">
        <v>34.035474999999998</v>
      </c>
      <c r="CC69">
        <v>3.63136875</v>
      </c>
      <c r="CD69">
        <v>3.428855</v>
      </c>
      <c r="CE69">
        <v>27.246812500000001</v>
      </c>
      <c r="CF69">
        <v>26.271537500000001</v>
      </c>
      <c r="CG69">
        <v>1199.9862499999999</v>
      </c>
      <c r="CH69">
        <v>0.50004524999999989</v>
      </c>
      <c r="CI69">
        <v>0.49995475</v>
      </c>
      <c r="CJ69">
        <v>0</v>
      </c>
      <c r="CK69">
        <v>756.118875</v>
      </c>
      <c r="CL69">
        <v>4.9990899999999998</v>
      </c>
      <c r="CM69">
        <v>7964.5062500000004</v>
      </c>
      <c r="CN69">
        <v>9557.90625</v>
      </c>
      <c r="CO69">
        <v>44.561999999999998</v>
      </c>
      <c r="CP69">
        <v>46.476374999999997</v>
      </c>
      <c r="CQ69">
        <v>45.311999999999998</v>
      </c>
      <c r="CR69">
        <v>45.577749999999988</v>
      </c>
      <c r="CS69">
        <v>45.843499999999999</v>
      </c>
      <c r="CT69">
        <v>597.5474999999999</v>
      </c>
      <c r="CU69">
        <v>597.43875000000003</v>
      </c>
      <c r="CV69">
        <v>0</v>
      </c>
      <c r="CW69">
        <v>1669666682.2</v>
      </c>
      <c r="CX69">
        <v>0</v>
      </c>
      <c r="CY69">
        <v>1669665965.5999999</v>
      </c>
      <c r="CZ69" t="s">
        <v>356</v>
      </c>
      <c r="DA69">
        <v>1669665965.5999999</v>
      </c>
      <c r="DB69">
        <v>1669665963.5999999</v>
      </c>
      <c r="DC69">
        <v>15</v>
      </c>
      <c r="DD69">
        <v>-5.5E-2</v>
      </c>
      <c r="DE69">
        <v>-1.2999999999999999E-2</v>
      </c>
      <c r="DF69">
        <v>-3.5779999999999998</v>
      </c>
      <c r="DG69">
        <v>0.11</v>
      </c>
      <c r="DH69">
        <v>415</v>
      </c>
      <c r="DI69">
        <v>36</v>
      </c>
      <c r="DJ69">
        <v>0.19</v>
      </c>
      <c r="DK69">
        <v>0.09</v>
      </c>
      <c r="DL69">
        <v>-17.280457500000001</v>
      </c>
      <c r="DM69">
        <v>-2.7689617260787709</v>
      </c>
      <c r="DN69">
        <v>0.2689011564566986</v>
      </c>
      <c r="DO69">
        <v>0</v>
      </c>
      <c r="DP69">
        <v>2.00932625</v>
      </c>
      <c r="DQ69">
        <v>1.9639587242024019E-2</v>
      </c>
      <c r="DR69">
        <v>2.5343585850269999E-3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3.2953199999999998</v>
      </c>
      <c r="EB69">
        <v>2.62507</v>
      </c>
      <c r="EC69">
        <v>8.4970400000000001E-2</v>
      </c>
      <c r="ED69">
        <v>8.7120600000000006E-2</v>
      </c>
      <c r="EE69">
        <v>0.14408000000000001</v>
      </c>
      <c r="EF69">
        <v>0.13698199999999999</v>
      </c>
      <c r="EG69">
        <v>27664.7</v>
      </c>
      <c r="EH69">
        <v>28093.1</v>
      </c>
      <c r="EI69">
        <v>28132.9</v>
      </c>
      <c r="EJ69">
        <v>29627.1</v>
      </c>
      <c r="EK69">
        <v>33125.199999999997</v>
      </c>
      <c r="EL69">
        <v>35485.9</v>
      </c>
      <c r="EM69">
        <v>39704.5</v>
      </c>
      <c r="EN69">
        <v>42339.199999999997</v>
      </c>
      <c r="EO69">
        <v>1.8082499999999999</v>
      </c>
      <c r="EP69">
        <v>2.1604999999999999</v>
      </c>
      <c r="EQ69">
        <v>0.115506</v>
      </c>
      <c r="ER69">
        <v>0</v>
      </c>
      <c r="ES69">
        <v>31.8582</v>
      </c>
      <c r="ET69">
        <v>999.9</v>
      </c>
      <c r="EU69">
        <v>72.599999999999994</v>
      </c>
      <c r="EV69">
        <v>34.9</v>
      </c>
      <c r="EW69">
        <v>40.476300000000002</v>
      </c>
      <c r="EX69">
        <v>57.098500000000001</v>
      </c>
      <c r="EY69">
        <v>-2.4479099999999998</v>
      </c>
      <c r="EZ69">
        <v>2</v>
      </c>
      <c r="FA69">
        <v>0.57526900000000003</v>
      </c>
      <c r="FB69">
        <v>0.69692799999999999</v>
      </c>
      <c r="FC69">
        <v>20.270900000000001</v>
      </c>
      <c r="FD69">
        <v>5.2180400000000002</v>
      </c>
      <c r="FE69">
        <v>12.007</v>
      </c>
      <c r="FF69">
        <v>4.9863499999999998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1.86582</v>
      </c>
      <c r="FM69">
        <v>1.8621799999999999</v>
      </c>
      <c r="FN69">
        <v>1.86419</v>
      </c>
      <c r="FO69">
        <v>1.86025</v>
      </c>
      <c r="FP69">
        <v>1.8610100000000001</v>
      </c>
      <c r="FQ69">
        <v>1.86012</v>
      </c>
      <c r="FR69">
        <v>1.8618399999999999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-3.4350000000000001</v>
      </c>
      <c r="GH69">
        <v>0.1134</v>
      </c>
      <c r="GI69">
        <v>-2.6620400630577619</v>
      </c>
      <c r="GJ69">
        <v>-2.8314441237569559E-3</v>
      </c>
      <c r="GK69">
        <v>1.746196064066972E-6</v>
      </c>
      <c r="GL69">
        <v>-5.0840809965914505E-10</v>
      </c>
      <c r="GM69">
        <v>-0.19967665937034859</v>
      </c>
      <c r="GN69">
        <v>5.1166531179064507E-3</v>
      </c>
      <c r="GO69">
        <v>1.8935886849813399E-4</v>
      </c>
      <c r="GP69">
        <v>-2.4822471333493459E-6</v>
      </c>
      <c r="GQ69">
        <v>4</v>
      </c>
      <c r="GR69">
        <v>2082</v>
      </c>
      <c r="GS69">
        <v>4</v>
      </c>
      <c r="GT69">
        <v>36</v>
      </c>
      <c r="GU69">
        <v>11.7</v>
      </c>
      <c r="GV69">
        <v>11.7</v>
      </c>
      <c r="GW69">
        <v>1.1950700000000001</v>
      </c>
      <c r="GX69">
        <v>2.5708000000000002</v>
      </c>
      <c r="GY69">
        <v>2.04834</v>
      </c>
      <c r="GZ69">
        <v>2.6184099999999999</v>
      </c>
      <c r="HA69">
        <v>2.1972700000000001</v>
      </c>
      <c r="HB69">
        <v>2.31934</v>
      </c>
      <c r="HC69">
        <v>39.767299999999999</v>
      </c>
      <c r="HD69">
        <v>15.138999999999999</v>
      </c>
      <c r="HE69">
        <v>18</v>
      </c>
      <c r="HF69">
        <v>426.68099999999998</v>
      </c>
      <c r="HG69">
        <v>743.33</v>
      </c>
      <c r="HH69">
        <v>30.999500000000001</v>
      </c>
      <c r="HI69">
        <v>34.5916</v>
      </c>
      <c r="HJ69">
        <v>29.999600000000001</v>
      </c>
      <c r="HK69">
        <v>34.599800000000002</v>
      </c>
      <c r="HL69">
        <v>34.607700000000001</v>
      </c>
      <c r="HM69">
        <v>23.978000000000002</v>
      </c>
      <c r="HN69">
        <v>20.56</v>
      </c>
      <c r="HO69">
        <v>100</v>
      </c>
      <c r="HP69">
        <v>31</v>
      </c>
      <c r="HQ69">
        <v>364.286</v>
      </c>
      <c r="HR69">
        <v>34.0122</v>
      </c>
      <c r="HS69">
        <v>99.123199999999997</v>
      </c>
      <c r="HT69">
        <v>98.188800000000001</v>
      </c>
    </row>
    <row r="70" spans="1:228" x14ac:dyDescent="0.2">
      <c r="A70">
        <v>55</v>
      </c>
      <c r="B70">
        <v>1669666671</v>
      </c>
      <c r="C70">
        <v>215.5</v>
      </c>
      <c r="D70" t="s">
        <v>468</v>
      </c>
      <c r="E70" t="s">
        <v>469</v>
      </c>
      <c r="F70">
        <v>4</v>
      </c>
      <c r="G70">
        <v>1669666669</v>
      </c>
      <c r="H70">
        <f t="shared" si="0"/>
        <v>5.0299244297191794E-3</v>
      </c>
      <c r="I70">
        <f t="shared" si="1"/>
        <v>5.0299244297191796</v>
      </c>
      <c r="J70">
        <f t="shared" si="2"/>
        <v>18.405700857089723</v>
      </c>
      <c r="K70">
        <f t="shared" si="3"/>
        <v>335.55385714285723</v>
      </c>
      <c r="L70">
        <f t="shared" si="4"/>
        <v>229.65617968093889</v>
      </c>
      <c r="M70">
        <f t="shared" si="5"/>
        <v>23.159370740657916</v>
      </c>
      <c r="N70">
        <f t="shared" si="6"/>
        <v>33.838480600982464</v>
      </c>
      <c r="O70">
        <f t="shared" si="7"/>
        <v>0.31165986392934653</v>
      </c>
      <c r="P70">
        <f t="shared" si="8"/>
        <v>3.6612045470511432</v>
      </c>
      <c r="Q70">
        <f t="shared" si="9"/>
        <v>0.29763550432747476</v>
      </c>
      <c r="R70">
        <f t="shared" si="10"/>
        <v>0.18722962786687153</v>
      </c>
      <c r="S70">
        <f t="shared" si="11"/>
        <v>226.11202809004317</v>
      </c>
      <c r="T70">
        <f t="shared" si="12"/>
        <v>33.522731629322664</v>
      </c>
      <c r="U70">
        <f t="shared" si="13"/>
        <v>33.733585714285717</v>
      </c>
      <c r="V70">
        <f t="shared" si="14"/>
        <v>5.2641207002214294</v>
      </c>
      <c r="W70">
        <f t="shared" si="15"/>
        <v>69.95351788688366</v>
      </c>
      <c r="X70">
        <f t="shared" si="16"/>
        <v>3.6350986096474021</v>
      </c>
      <c r="Y70">
        <f t="shared" si="17"/>
        <v>5.1964486125278704</v>
      </c>
      <c r="Z70">
        <f t="shared" si="18"/>
        <v>1.6290220905740274</v>
      </c>
      <c r="AA70">
        <f t="shared" si="19"/>
        <v>-221.81966735061582</v>
      </c>
      <c r="AB70">
        <f t="shared" si="20"/>
        <v>-45.657475166881575</v>
      </c>
      <c r="AC70">
        <f t="shared" si="21"/>
        <v>-2.8733716607781825</v>
      </c>
      <c r="AD70">
        <f t="shared" si="22"/>
        <v>-44.238486088232413</v>
      </c>
      <c r="AE70">
        <f t="shared" si="23"/>
        <v>41.4279171424674</v>
      </c>
      <c r="AF70">
        <f t="shared" si="24"/>
        <v>5.0248554547136877</v>
      </c>
      <c r="AG70">
        <f t="shared" si="25"/>
        <v>18.405700857089723</v>
      </c>
      <c r="AH70">
        <v>365.12300580170108</v>
      </c>
      <c r="AI70">
        <v>350.66096969696957</v>
      </c>
      <c r="AJ70">
        <v>1.70361216976604</v>
      </c>
      <c r="AK70">
        <v>63.211260208648952</v>
      </c>
      <c r="AL70">
        <f t="shared" si="26"/>
        <v>5.0299244297191796</v>
      </c>
      <c r="AM70">
        <v>34.034904800922028</v>
      </c>
      <c r="AN70">
        <v>36.048877575757572</v>
      </c>
      <c r="AO70">
        <v>2.7393350774709131E-5</v>
      </c>
      <c r="AP70">
        <v>91.751103356154943</v>
      </c>
      <c r="AQ70">
        <v>222</v>
      </c>
      <c r="AR70">
        <v>34</v>
      </c>
      <c r="AS70">
        <f t="shared" si="27"/>
        <v>1</v>
      </c>
      <c r="AT70">
        <f t="shared" si="28"/>
        <v>0</v>
      </c>
      <c r="AU70">
        <f t="shared" si="29"/>
        <v>46913.916522060805</v>
      </c>
      <c r="AV70">
        <f t="shared" si="30"/>
        <v>1199.995714285714</v>
      </c>
      <c r="AW70">
        <f t="shared" si="31"/>
        <v>1025.9200850207476</v>
      </c>
      <c r="AX70">
        <f t="shared" si="32"/>
        <v>0.85493645752844771</v>
      </c>
      <c r="AY70">
        <f t="shared" si="33"/>
        <v>0.18842736302990398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1669666669</v>
      </c>
      <c r="BF70">
        <v>335.55385714285723</v>
      </c>
      <c r="BG70">
        <v>353.46357142857141</v>
      </c>
      <c r="BH70">
        <v>36.046871428571428</v>
      </c>
      <c r="BI70">
        <v>34.034771428571432</v>
      </c>
      <c r="BJ70">
        <v>338.99485714285709</v>
      </c>
      <c r="BK70">
        <v>35.933371428571427</v>
      </c>
      <c r="BL70">
        <v>649.97057142857136</v>
      </c>
      <c r="BM70">
        <v>100.7435714285714</v>
      </c>
      <c r="BN70">
        <v>0.1000931</v>
      </c>
      <c r="BO70">
        <v>33.502271428571433</v>
      </c>
      <c r="BP70">
        <v>33.733585714285717</v>
      </c>
      <c r="BQ70">
        <v>999.89999999999986</v>
      </c>
      <c r="BR70">
        <v>0</v>
      </c>
      <c r="BS70">
        <v>0</v>
      </c>
      <c r="BT70">
        <v>8970.6257142857139</v>
      </c>
      <c r="BU70">
        <v>0</v>
      </c>
      <c r="BV70">
        <v>59.184642857142862</v>
      </c>
      <c r="BW70">
        <v>-17.90964285714286</v>
      </c>
      <c r="BX70">
        <v>348.10199999999998</v>
      </c>
      <c r="BY70">
        <v>365.91742857142862</v>
      </c>
      <c r="BZ70">
        <v>2.0120957142857141</v>
      </c>
      <c r="CA70">
        <v>353.46357142857141</v>
      </c>
      <c r="CB70">
        <v>34.034771428571432</v>
      </c>
      <c r="CC70">
        <v>3.631497142857143</v>
      </c>
      <c r="CD70">
        <v>3.428788571428572</v>
      </c>
      <c r="CE70">
        <v>27.24737142857143</v>
      </c>
      <c r="CF70">
        <v>26.2712</v>
      </c>
      <c r="CG70">
        <v>1199.995714285714</v>
      </c>
      <c r="CH70">
        <v>0.50003399999999998</v>
      </c>
      <c r="CI70">
        <v>0.49996600000000008</v>
      </c>
      <c r="CJ70">
        <v>0</v>
      </c>
      <c r="CK70">
        <v>756.64871428571439</v>
      </c>
      <c r="CL70">
        <v>4.9990899999999998</v>
      </c>
      <c r="CM70">
        <v>7968.5014285714287</v>
      </c>
      <c r="CN70">
        <v>9557.9485714285729</v>
      </c>
      <c r="CO70">
        <v>44.561999999999998</v>
      </c>
      <c r="CP70">
        <v>46.482000000000014</v>
      </c>
      <c r="CQ70">
        <v>45.311999999999998</v>
      </c>
      <c r="CR70">
        <v>45.561999999999998</v>
      </c>
      <c r="CS70">
        <v>45.811999999999998</v>
      </c>
      <c r="CT70">
        <v>597.54</v>
      </c>
      <c r="CU70">
        <v>597.45571428571418</v>
      </c>
      <c r="CV70">
        <v>0</v>
      </c>
      <c r="CW70">
        <v>1669666686.4000001</v>
      </c>
      <c r="CX70">
        <v>0</v>
      </c>
      <c r="CY70">
        <v>1669665965.5999999</v>
      </c>
      <c r="CZ70" t="s">
        <v>356</v>
      </c>
      <c r="DA70">
        <v>1669665965.5999999</v>
      </c>
      <c r="DB70">
        <v>1669665963.5999999</v>
      </c>
      <c r="DC70">
        <v>15</v>
      </c>
      <c r="DD70">
        <v>-5.5E-2</v>
      </c>
      <c r="DE70">
        <v>-1.2999999999999999E-2</v>
      </c>
      <c r="DF70">
        <v>-3.5779999999999998</v>
      </c>
      <c r="DG70">
        <v>0.11</v>
      </c>
      <c r="DH70">
        <v>415</v>
      </c>
      <c r="DI70">
        <v>36</v>
      </c>
      <c r="DJ70">
        <v>0.19</v>
      </c>
      <c r="DK70">
        <v>0.09</v>
      </c>
      <c r="DL70">
        <v>-17.473015</v>
      </c>
      <c r="DM70">
        <v>-2.8949470919323899</v>
      </c>
      <c r="DN70">
        <v>0.28109910223086793</v>
      </c>
      <c r="DO70">
        <v>0</v>
      </c>
      <c r="DP70">
        <v>2.0105265000000001</v>
      </c>
      <c r="DQ70">
        <v>5.5258536585349911E-3</v>
      </c>
      <c r="DR70">
        <v>1.300825795408444E-3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3.29549</v>
      </c>
      <c r="EB70">
        <v>2.6252</v>
      </c>
      <c r="EC70">
        <v>8.6299100000000004E-2</v>
      </c>
      <c r="ED70">
        <v>8.84355E-2</v>
      </c>
      <c r="EE70">
        <v>0.144098</v>
      </c>
      <c r="EF70">
        <v>0.13697999999999999</v>
      </c>
      <c r="EG70">
        <v>27625.1</v>
      </c>
      <c r="EH70">
        <v>28052.799999999999</v>
      </c>
      <c r="EI70">
        <v>28133.4</v>
      </c>
      <c r="EJ70">
        <v>29627.4</v>
      </c>
      <c r="EK70">
        <v>33125.1</v>
      </c>
      <c r="EL70">
        <v>35486.5</v>
      </c>
      <c r="EM70">
        <v>39705.1</v>
      </c>
      <c r="EN70">
        <v>42339.7</v>
      </c>
      <c r="EO70">
        <v>1.80935</v>
      </c>
      <c r="EP70">
        <v>2.16038</v>
      </c>
      <c r="EQ70">
        <v>0.11581900000000001</v>
      </c>
      <c r="ER70">
        <v>0</v>
      </c>
      <c r="ES70">
        <v>31.860099999999999</v>
      </c>
      <c r="ET70">
        <v>999.9</v>
      </c>
      <c r="EU70">
        <v>72.599999999999994</v>
      </c>
      <c r="EV70">
        <v>34.9</v>
      </c>
      <c r="EW70">
        <v>40.479799999999997</v>
      </c>
      <c r="EX70">
        <v>57.158499999999997</v>
      </c>
      <c r="EY70">
        <v>-2.4118599999999999</v>
      </c>
      <c r="EZ70">
        <v>2</v>
      </c>
      <c r="FA70">
        <v>0.57483200000000001</v>
      </c>
      <c r="FB70">
        <v>0.69518000000000002</v>
      </c>
      <c r="FC70">
        <v>20.271100000000001</v>
      </c>
      <c r="FD70">
        <v>5.2181899999999999</v>
      </c>
      <c r="FE70">
        <v>12.0083</v>
      </c>
      <c r="FF70">
        <v>4.9859499999999999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1.8658300000000001</v>
      </c>
      <c r="FM70">
        <v>1.8621799999999999</v>
      </c>
      <c r="FN70">
        <v>1.8641700000000001</v>
      </c>
      <c r="FO70">
        <v>1.86025</v>
      </c>
      <c r="FP70">
        <v>1.8610199999999999</v>
      </c>
      <c r="FQ70">
        <v>1.8601099999999999</v>
      </c>
      <c r="FR70">
        <v>1.8618600000000001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-3.4470000000000001</v>
      </c>
      <c r="GH70">
        <v>0.11360000000000001</v>
      </c>
      <c r="GI70">
        <v>-2.6620400630577619</v>
      </c>
      <c r="GJ70">
        <v>-2.8314441237569559E-3</v>
      </c>
      <c r="GK70">
        <v>1.746196064066972E-6</v>
      </c>
      <c r="GL70">
        <v>-5.0840809965914505E-10</v>
      </c>
      <c r="GM70">
        <v>-0.19967665937034859</v>
      </c>
      <c r="GN70">
        <v>5.1166531179064507E-3</v>
      </c>
      <c r="GO70">
        <v>1.8935886849813399E-4</v>
      </c>
      <c r="GP70">
        <v>-2.4822471333493459E-6</v>
      </c>
      <c r="GQ70">
        <v>4</v>
      </c>
      <c r="GR70">
        <v>2082</v>
      </c>
      <c r="GS70">
        <v>4</v>
      </c>
      <c r="GT70">
        <v>36</v>
      </c>
      <c r="GU70">
        <v>11.8</v>
      </c>
      <c r="GV70">
        <v>11.8</v>
      </c>
      <c r="GW70">
        <v>1.2133799999999999</v>
      </c>
      <c r="GX70">
        <v>2.5793499999999998</v>
      </c>
      <c r="GY70">
        <v>2.04834</v>
      </c>
      <c r="GZ70">
        <v>2.6184099999999999</v>
      </c>
      <c r="HA70">
        <v>2.1972700000000001</v>
      </c>
      <c r="HB70">
        <v>2.3315399999999999</v>
      </c>
      <c r="HC70">
        <v>39.767299999999999</v>
      </c>
      <c r="HD70">
        <v>15.121499999999999</v>
      </c>
      <c r="HE70">
        <v>18</v>
      </c>
      <c r="HF70">
        <v>427.286</v>
      </c>
      <c r="HG70">
        <v>743.13900000000001</v>
      </c>
      <c r="HH70">
        <v>30.999500000000001</v>
      </c>
      <c r="HI70">
        <v>34.587000000000003</v>
      </c>
      <c r="HJ70">
        <v>29.999600000000001</v>
      </c>
      <c r="HK70">
        <v>34.595300000000002</v>
      </c>
      <c r="HL70">
        <v>34.601900000000001</v>
      </c>
      <c r="HM70">
        <v>24.346800000000002</v>
      </c>
      <c r="HN70">
        <v>20.56</v>
      </c>
      <c r="HO70">
        <v>100</v>
      </c>
      <c r="HP70">
        <v>31</v>
      </c>
      <c r="HQ70">
        <v>370.96499999999997</v>
      </c>
      <c r="HR70">
        <v>34.006799999999998</v>
      </c>
      <c r="HS70">
        <v>99.124899999999997</v>
      </c>
      <c r="HT70">
        <v>98.189899999999994</v>
      </c>
    </row>
    <row r="71" spans="1:228" x14ac:dyDescent="0.2">
      <c r="A71">
        <v>56</v>
      </c>
      <c r="B71">
        <v>1669666675</v>
      </c>
      <c r="C71">
        <v>219.5</v>
      </c>
      <c r="D71" t="s">
        <v>470</v>
      </c>
      <c r="E71" t="s">
        <v>471</v>
      </c>
      <c r="F71">
        <v>4</v>
      </c>
      <c r="G71">
        <v>1669666672.6875</v>
      </c>
      <c r="H71">
        <f t="shared" si="0"/>
        <v>5.0476943714035105E-3</v>
      </c>
      <c r="I71">
        <f t="shared" si="1"/>
        <v>5.0476943714035105</v>
      </c>
      <c r="J71">
        <f t="shared" si="2"/>
        <v>18.246539834273545</v>
      </c>
      <c r="K71">
        <f t="shared" si="3"/>
        <v>341.67124999999999</v>
      </c>
      <c r="L71">
        <f t="shared" si="4"/>
        <v>236.847698969763</v>
      </c>
      <c r="M71">
        <f t="shared" si="5"/>
        <v>23.884456088356842</v>
      </c>
      <c r="N71">
        <f t="shared" si="6"/>
        <v>34.455187881393826</v>
      </c>
      <c r="O71">
        <f t="shared" si="7"/>
        <v>0.31301773069601102</v>
      </c>
      <c r="P71">
        <f t="shared" si="8"/>
        <v>3.6534326816859375</v>
      </c>
      <c r="Q71">
        <f t="shared" si="9"/>
        <v>0.2988452564745227</v>
      </c>
      <c r="R71">
        <f t="shared" si="10"/>
        <v>0.18799814604469484</v>
      </c>
      <c r="S71">
        <f t="shared" si="11"/>
        <v>226.11187273288456</v>
      </c>
      <c r="T71">
        <f t="shared" si="12"/>
        <v>33.518757521261698</v>
      </c>
      <c r="U71">
        <f t="shared" si="13"/>
        <v>33.732487499999998</v>
      </c>
      <c r="V71">
        <f t="shared" si="14"/>
        <v>5.2637976103554394</v>
      </c>
      <c r="W71">
        <f t="shared" si="15"/>
        <v>69.96518478192155</v>
      </c>
      <c r="X71">
        <f t="shared" si="16"/>
        <v>3.6356496285932649</v>
      </c>
      <c r="Y71">
        <f t="shared" si="17"/>
        <v>5.1963696514565454</v>
      </c>
      <c r="Z71">
        <f t="shared" si="18"/>
        <v>1.6281479817621745</v>
      </c>
      <c r="AA71">
        <f t="shared" si="19"/>
        <v>-222.60332177889481</v>
      </c>
      <c r="AB71">
        <f t="shared" si="20"/>
        <v>-45.397708312144438</v>
      </c>
      <c r="AC71">
        <f t="shared" si="21"/>
        <v>-2.8630821932907686</v>
      </c>
      <c r="AD71">
        <f t="shared" si="22"/>
        <v>-44.752239551445463</v>
      </c>
      <c r="AE71">
        <f t="shared" si="23"/>
        <v>41.481183811065314</v>
      </c>
      <c r="AF71">
        <f t="shared" si="24"/>
        <v>5.0392971094952026</v>
      </c>
      <c r="AG71">
        <f t="shared" si="25"/>
        <v>18.246539834273545</v>
      </c>
      <c r="AH71">
        <v>372.03418962667757</v>
      </c>
      <c r="AI71">
        <v>357.57129696969702</v>
      </c>
      <c r="AJ71">
        <v>1.722159264674443</v>
      </c>
      <c r="AK71">
        <v>63.211260208648952</v>
      </c>
      <c r="AL71">
        <f t="shared" si="26"/>
        <v>5.0476943714035105</v>
      </c>
      <c r="AM71">
        <v>34.035098309450142</v>
      </c>
      <c r="AN71">
        <v>36.05581636363636</v>
      </c>
      <c r="AO71">
        <v>4.2514129937675589E-5</v>
      </c>
      <c r="AP71">
        <v>91.751103356154943</v>
      </c>
      <c r="AQ71">
        <v>220</v>
      </c>
      <c r="AR71">
        <v>34</v>
      </c>
      <c r="AS71">
        <f t="shared" si="27"/>
        <v>1</v>
      </c>
      <c r="AT71">
        <f t="shared" si="28"/>
        <v>0</v>
      </c>
      <c r="AU71">
        <f t="shared" si="29"/>
        <v>46775.509044549064</v>
      </c>
      <c r="AV71">
        <f t="shared" si="30"/>
        <v>1199.9949999999999</v>
      </c>
      <c r="AW71">
        <f t="shared" si="31"/>
        <v>1025.9194635921679</v>
      </c>
      <c r="AX71">
        <f t="shared" si="32"/>
        <v>0.85493644856200901</v>
      </c>
      <c r="AY71">
        <f t="shared" si="33"/>
        <v>0.18842734572467768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1669666672.6875</v>
      </c>
      <c r="BF71">
        <v>341.67124999999999</v>
      </c>
      <c r="BG71">
        <v>359.6155</v>
      </c>
      <c r="BH71">
        <v>36.0525375</v>
      </c>
      <c r="BI71">
        <v>34.034937499999998</v>
      </c>
      <c r="BJ71">
        <v>345.12312500000002</v>
      </c>
      <c r="BK71">
        <v>35.939</v>
      </c>
      <c r="BL71">
        <v>650.05787499999997</v>
      </c>
      <c r="BM71">
        <v>100.74299999999999</v>
      </c>
      <c r="BN71">
        <v>0.1000995625</v>
      </c>
      <c r="BO71">
        <v>33.502000000000002</v>
      </c>
      <c r="BP71">
        <v>33.732487499999998</v>
      </c>
      <c r="BQ71">
        <v>999.9</v>
      </c>
      <c r="BR71">
        <v>0</v>
      </c>
      <c r="BS71">
        <v>0</v>
      </c>
      <c r="BT71">
        <v>8943.8287500000006</v>
      </c>
      <c r="BU71">
        <v>0</v>
      </c>
      <c r="BV71">
        <v>54.325249999999997</v>
      </c>
      <c r="BW71">
        <v>-17.94435</v>
      </c>
      <c r="BX71">
        <v>354.45</v>
      </c>
      <c r="BY71">
        <v>372.28625</v>
      </c>
      <c r="BZ71">
        <v>2.0176112499999999</v>
      </c>
      <c r="CA71">
        <v>359.6155</v>
      </c>
      <c r="CB71">
        <v>34.034937499999998</v>
      </c>
      <c r="CC71">
        <v>3.6320462500000001</v>
      </c>
      <c r="CD71">
        <v>3.4287862499999999</v>
      </c>
      <c r="CE71">
        <v>27.249974999999999</v>
      </c>
      <c r="CF71">
        <v>26.2711875</v>
      </c>
      <c r="CG71">
        <v>1199.9949999999999</v>
      </c>
      <c r="CH71">
        <v>0.50003399999999998</v>
      </c>
      <c r="CI71">
        <v>0.49996600000000002</v>
      </c>
      <c r="CJ71">
        <v>0</v>
      </c>
      <c r="CK71">
        <v>757.09474999999998</v>
      </c>
      <c r="CL71">
        <v>4.9990899999999998</v>
      </c>
      <c r="CM71">
        <v>7979.6975000000002</v>
      </c>
      <c r="CN71">
        <v>9557.9500000000007</v>
      </c>
      <c r="CO71">
        <v>44.561999999999998</v>
      </c>
      <c r="CP71">
        <v>46.460624999999993</v>
      </c>
      <c r="CQ71">
        <v>45.327749999999988</v>
      </c>
      <c r="CR71">
        <v>45.617125000000001</v>
      </c>
      <c r="CS71">
        <v>45.811999999999998</v>
      </c>
      <c r="CT71">
        <v>597.54</v>
      </c>
      <c r="CU71">
        <v>597.45500000000004</v>
      </c>
      <c r="CV71">
        <v>0</v>
      </c>
      <c r="CW71">
        <v>1669666690.5999999</v>
      </c>
      <c r="CX71">
        <v>0</v>
      </c>
      <c r="CY71">
        <v>1669665965.5999999</v>
      </c>
      <c r="CZ71" t="s">
        <v>356</v>
      </c>
      <c r="DA71">
        <v>1669665965.5999999</v>
      </c>
      <c r="DB71">
        <v>1669665963.5999999</v>
      </c>
      <c r="DC71">
        <v>15</v>
      </c>
      <c r="DD71">
        <v>-5.5E-2</v>
      </c>
      <c r="DE71">
        <v>-1.2999999999999999E-2</v>
      </c>
      <c r="DF71">
        <v>-3.5779999999999998</v>
      </c>
      <c r="DG71">
        <v>0.11</v>
      </c>
      <c r="DH71">
        <v>415</v>
      </c>
      <c r="DI71">
        <v>36</v>
      </c>
      <c r="DJ71">
        <v>0.19</v>
      </c>
      <c r="DK71">
        <v>0.09</v>
      </c>
      <c r="DL71">
        <v>-17.635357500000001</v>
      </c>
      <c r="DM71">
        <v>-2.7543208255159808</v>
      </c>
      <c r="DN71">
        <v>0.27007329272578928</v>
      </c>
      <c r="DO71">
        <v>0</v>
      </c>
      <c r="DP71">
        <v>2.01209975</v>
      </c>
      <c r="DQ71">
        <v>1.8817823639770581E-2</v>
      </c>
      <c r="DR71">
        <v>2.8377883003317928E-3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3.2952400000000002</v>
      </c>
      <c r="EB71">
        <v>2.6247099999999999</v>
      </c>
      <c r="EC71">
        <v>8.7635599999999994E-2</v>
      </c>
      <c r="ED71">
        <v>8.9743500000000004E-2</v>
      </c>
      <c r="EE71">
        <v>0.14411199999999999</v>
      </c>
      <c r="EF71">
        <v>0.13698099999999999</v>
      </c>
      <c r="EG71">
        <v>27585.3</v>
      </c>
      <c r="EH71">
        <v>28012.799999999999</v>
      </c>
      <c r="EI71">
        <v>28134.1</v>
      </c>
      <c r="EJ71">
        <v>29627.599999999999</v>
      </c>
      <c r="EK71">
        <v>33125.300000000003</v>
      </c>
      <c r="EL71">
        <v>35487</v>
      </c>
      <c r="EM71">
        <v>39705.800000000003</v>
      </c>
      <c r="EN71">
        <v>42340.3</v>
      </c>
      <c r="EO71">
        <v>1.8115000000000001</v>
      </c>
      <c r="EP71">
        <v>2.1606000000000001</v>
      </c>
      <c r="EQ71">
        <v>0.115186</v>
      </c>
      <c r="ER71">
        <v>0</v>
      </c>
      <c r="ES71">
        <v>31.8611</v>
      </c>
      <c r="ET71">
        <v>999.9</v>
      </c>
      <c r="EU71">
        <v>72.599999999999994</v>
      </c>
      <c r="EV71">
        <v>34.9</v>
      </c>
      <c r="EW71">
        <v>40.480600000000003</v>
      </c>
      <c r="EX71">
        <v>56.918500000000002</v>
      </c>
      <c r="EY71">
        <v>-2.4318900000000001</v>
      </c>
      <c r="EZ71">
        <v>2</v>
      </c>
      <c r="FA71">
        <v>0.574604</v>
      </c>
      <c r="FB71">
        <v>0.693608</v>
      </c>
      <c r="FC71">
        <v>20.271000000000001</v>
      </c>
      <c r="FD71">
        <v>5.2183400000000004</v>
      </c>
      <c r="FE71">
        <v>12.0076</v>
      </c>
      <c r="FF71">
        <v>4.9860499999999996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1.86582</v>
      </c>
      <c r="FM71">
        <v>1.8621799999999999</v>
      </c>
      <c r="FN71">
        <v>1.8641799999999999</v>
      </c>
      <c r="FO71">
        <v>1.8602399999999999</v>
      </c>
      <c r="FP71">
        <v>1.8610199999999999</v>
      </c>
      <c r="FQ71">
        <v>1.8601000000000001</v>
      </c>
      <c r="FR71">
        <v>1.8618600000000001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-3.4590000000000001</v>
      </c>
      <c r="GH71">
        <v>0.11360000000000001</v>
      </c>
      <c r="GI71">
        <v>-2.6620400630577619</v>
      </c>
      <c r="GJ71">
        <v>-2.8314441237569559E-3</v>
      </c>
      <c r="GK71">
        <v>1.746196064066972E-6</v>
      </c>
      <c r="GL71">
        <v>-5.0840809965914505E-10</v>
      </c>
      <c r="GM71">
        <v>-0.19967665937034859</v>
      </c>
      <c r="GN71">
        <v>5.1166531179064507E-3</v>
      </c>
      <c r="GO71">
        <v>1.8935886849813399E-4</v>
      </c>
      <c r="GP71">
        <v>-2.4822471333493459E-6</v>
      </c>
      <c r="GQ71">
        <v>4</v>
      </c>
      <c r="GR71">
        <v>2082</v>
      </c>
      <c r="GS71">
        <v>4</v>
      </c>
      <c r="GT71">
        <v>36</v>
      </c>
      <c r="GU71">
        <v>11.8</v>
      </c>
      <c r="GV71">
        <v>11.9</v>
      </c>
      <c r="GW71">
        <v>1.23169</v>
      </c>
      <c r="GX71">
        <v>2.5732400000000002</v>
      </c>
      <c r="GY71">
        <v>2.04834</v>
      </c>
      <c r="GZ71">
        <v>2.6184099999999999</v>
      </c>
      <c r="HA71">
        <v>2.1972700000000001</v>
      </c>
      <c r="HB71">
        <v>2.34009</v>
      </c>
      <c r="HC71">
        <v>39.767299999999999</v>
      </c>
      <c r="HD71">
        <v>15.121499999999999</v>
      </c>
      <c r="HE71">
        <v>18</v>
      </c>
      <c r="HF71">
        <v>428.49299999999999</v>
      </c>
      <c r="HG71">
        <v>743.30399999999997</v>
      </c>
      <c r="HH71">
        <v>30.999600000000001</v>
      </c>
      <c r="HI71">
        <v>34.582999999999998</v>
      </c>
      <c r="HJ71">
        <v>29.999600000000001</v>
      </c>
      <c r="HK71">
        <v>34.590400000000002</v>
      </c>
      <c r="HL71">
        <v>34.597499999999997</v>
      </c>
      <c r="HM71">
        <v>24.7149</v>
      </c>
      <c r="HN71">
        <v>20.56</v>
      </c>
      <c r="HO71">
        <v>100</v>
      </c>
      <c r="HP71">
        <v>31</v>
      </c>
      <c r="HQ71">
        <v>377.64299999999997</v>
      </c>
      <c r="HR71">
        <v>34.000599999999999</v>
      </c>
      <c r="HS71">
        <v>99.126900000000006</v>
      </c>
      <c r="HT71">
        <v>98.190899999999999</v>
      </c>
    </row>
    <row r="72" spans="1:228" x14ac:dyDescent="0.2">
      <c r="A72">
        <v>57</v>
      </c>
      <c r="B72">
        <v>1669666679</v>
      </c>
      <c r="C72">
        <v>223.5</v>
      </c>
      <c r="D72" t="s">
        <v>472</v>
      </c>
      <c r="E72" t="s">
        <v>473</v>
      </c>
      <c r="F72">
        <v>4</v>
      </c>
      <c r="G72">
        <v>1669666677</v>
      </c>
      <c r="H72">
        <f t="shared" si="0"/>
        <v>5.0444490284499936E-3</v>
      </c>
      <c r="I72">
        <f t="shared" si="1"/>
        <v>5.0444490284499937</v>
      </c>
      <c r="J72">
        <f t="shared" si="2"/>
        <v>18.796477774612981</v>
      </c>
      <c r="K72">
        <f t="shared" si="3"/>
        <v>348.79085714285708</v>
      </c>
      <c r="L72">
        <f t="shared" si="4"/>
        <v>241.03983348843317</v>
      </c>
      <c r="M72">
        <f t="shared" si="5"/>
        <v>24.307040662545134</v>
      </c>
      <c r="N72">
        <f t="shared" si="6"/>
        <v>35.172914885465332</v>
      </c>
      <c r="O72">
        <f t="shared" si="7"/>
        <v>0.3133688167648887</v>
      </c>
      <c r="P72">
        <f t="shared" si="8"/>
        <v>3.6782623112274555</v>
      </c>
      <c r="Q72">
        <f t="shared" si="9"/>
        <v>0.29925654592977324</v>
      </c>
      <c r="R72">
        <f t="shared" si="10"/>
        <v>0.1882503062506421</v>
      </c>
      <c r="S72">
        <f t="shared" si="11"/>
        <v>226.11171737572602</v>
      </c>
      <c r="T72">
        <f t="shared" si="12"/>
        <v>33.516115296552393</v>
      </c>
      <c r="U72">
        <f t="shared" si="13"/>
        <v>33.722557142857148</v>
      </c>
      <c r="V72">
        <f t="shared" si="14"/>
        <v>5.2608769254330259</v>
      </c>
      <c r="W72">
        <f t="shared" si="15"/>
        <v>69.984553391403495</v>
      </c>
      <c r="X72">
        <f t="shared" si="16"/>
        <v>3.6360017473879767</v>
      </c>
      <c r="Y72">
        <f t="shared" si="17"/>
        <v>5.1954346654937753</v>
      </c>
      <c r="Z72">
        <f t="shared" si="18"/>
        <v>1.6248751780450492</v>
      </c>
      <c r="AA72">
        <f t="shared" si="19"/>
        <v>-222.46020215464472</v>
      </c>
      <c r="AB72">
        <f t="shared" si="20"/>
        <v>-44.374428729308072</v>
      </c>
      <c r="AC72">
        <f t="shared" si="21"/>
        <v>-2.7794773671038815</v>
      </c>
      <c r="AD72">
        <f t="shared" si="22"/>
        <v>-43.502390875330654</v>
      </c>
      <c r="AE72">
        <f t="shared" si="23"/>
        <v>41.722010016536302</v>
      </c>
      <c r="AF72">
        <f t="shared" si="24"/>
        <v>5.04780465573808</v>
      </c>
      <c r="AG72">
        <f t="shared" si="25"/>
        <v>18.796477774612981</v>
      </c>
      <c r="AH72">
        <v>378.97884092712701</v>
      </c>
      <c r="AI72">
        <v>364.37932121212111</v>
      </c>
      <c r="AJ72">
        <v>1.695408616390881</v>
      </c>
      <c r="AK72">
        <v>63.211260208648952</v>
      </c>
      <c r="AL72">
        <f t="shared" si="26"/>
        <v>5.0444490284499937</v>
      </c>
      <c r="AM72">
        <v>34.03481454525928</v>
      </c>
      <c r="AN72">
        <v>36.054701212121202</v>
      </c>
      <c r="AO72">
        <v>3.0987206940609207E-5</v>
      </c>
      <c r="AP72">
        <v>91.751103356154943</v>
      </c>
      <c r="AQ72">
        <v>221</v>
      </c>
      <c r="AR72">
        <v>34</v>
      </c>
      <c r="AS72">
        <f t="shared" si="27"/>
        <v>1</v>
      </c>
      <c r="AT72">
        <f t="shared" si="28"/>
        <v>0</v>
      </c>
      <c r="AU72">
        <f t="shared" si="29"/>
        <v>47218.468567369237</v>
      </c>
      <c r="AV72">
        <f t="shared" si="30"/>
        <v>1199.994285714286</v>
      </c>
      <c r="AW72">
        <f t="shared" si="31"/>
        <v>1025.9188421635886</v>
      </c>
      <c r="AX72">
        <f t="shared" si="32"/>
        <v>0.85493643959555987</v>
      </c>
      <c r="AY72">
        <f t="shared" si="33"/>
        <v>0.18842732841943077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1669666677</v>
      </c>
      <c r="BF72">
        <v>348.79085714285708</v>
      </c>
      <c r="BG72">
        <v>366.85485714285721</v>
      </c>
      <c r="BH72">
        <v>36.056271428571428</v>
      </c>
      <c r="BI72">
        <v>34.034871428571428</v>
      </c>
      <c r="BJ72">
        <v>352.25571428571419</v>
      </c>
      <c r="BK72">
        <v>35.942671428571437</v>
      </c>
      <c r="BL72">
        <v>649.92871428571436</v>
      </c>
      <c r="BM72">
        <v>100.7427142857143</v>
      </c>
      <c r="BN72">
        <v>9.9707942857142864E-2</v>
      </c>
      <c r="BO72">
        <v>33.49878571428571</v>
      </c>
      <c r="BP72">
        <v>33.722557142857148</v>
      </c>
      <c r="BQ72">
        <v>999.89999999999986</v>
      </c>
      <c r="BR72">
        <v>0</v>
      </c>
      <c r="BS72">
        <v>0</v>
      </c>
      <c r="BT72">
        <v>9029.7342857142849</v>
      </c>
      <c r="BU72">
        <v>0</v>
      </c>
      <c r="BV72">
        <v>42.671399999999998</v>
      </c>
      <c r="BW72">
        <v>-18.06408571428571</v>
      </c>
      <c r="BX72">
        <v>361.83728571428571</v>
      </c>
      <c r="BY72">
        <v>379.78057142857142</v>
      </c>
      <c r="BZ72">
        <v>2.0213557142857139</v>
      </c>
      <c r="CA72">
        <v>366.85485714285721</v>
      </c>
      <c r="CB72">
        <v>34.034871428571428</v>
      </c>
      <c r="CC72">
        <v>3.6324042857142862</v>
      </c>
      <c r="CD72">
        <v>3.428765714285714</v>
      </c>
      <c r="CE72">
        <v>27.251642857142858</v>
      </c>
      <c r="CF72">
        <v>26.271100000000001</v>
      </c>
      <c r="CG72">
        <v>1199.994285714286</v>
      </c>
      <c r="CH72">
        <v>0.50003399999999998</v>
      </c>
      <c r="CI72">
        <v>0.49996600000000008</v>
      </c>
      <c r="CJ72">
        <v>0</v>
      </c>
      <c r="CK72">
        <v>757.88142857142861</v>
      </c>
      <c r="CL72">
        <v>4.9990899999999998</v>
      </c>
      <c r="CM72">
        <v>7992.93</v>
      </c>
      <c r="CN72">
        <v>9557.9171428571444</v>
      </c>
      <c r="CO72">
        <v>44.561999999999998</v>
      </c>
      <c r="CP72">
        <v>46.436999999999998</v>
      </c>
      <c r="CQ72">
        <v>45.348000000000013</v>
      </c>
      <c r="CR72">
        <v>45.589000000000013</v>
      </c>
      <c r="CS72">
        <v>45.811999999999998</v>
      </c>
      <c r="CT72">
        <v>597.54</v>
      </c>
      <c r="CU72">
        <v>597.45428571428567</v>
      </c>
      <c r="CV72">
        <v>0</v>
      </c>
      <c r="CW72">
        <v>1669666694.2</v>
      </c>
      <c r="CX72">
        <v>0</v>
      </c>
      <c r="CY72">
        <v>1669665965.5999999</v>
      </c>
      <c r="CZ72" t="s">
        <v>356</v>
      </c>
      <c r="DA72">
        <v>1669665965.5999999</v>
      </c>
      <c r="DB72">
        <v>1669665963.5999999</v>
      </c>
      <c r="DC72">
        <v>15</v>
      </c>
      <c r="DD72">
        <v>-5.5E-2</v>
      </c>
      <c r="DE72">
        <v>-1.2999999999999999E-2</v>
      </c>
      <c r="DF72">
        <v>-3.5779999999999998</v>
      </c>
      <c r="DG72">
        <v>0.11</v>
      </c>
      <c r="DH72">
        <v>415</v>
      </c>
      <c r="DI72">
        <v>36</v>
      </c>
      <c r="DJ72">
        <v>0.19</v>
      </c>
      <c r="DK72">
        <v>0.09</v>
      </c>
      <c r="DL72">
        <v>-17.793495</v>
      </c>
      <c r="DM72">
        <v>-2.149891181988679</v>
      </c>
      <c r="DN72">
        <v>0.21529352283568609</v>
      </c>
      <c r="DO72">
        <v>0</v>
      </c>
      <c r="DP72">
        <v>2.0142362500000002</v>
      </c>
      <c r="DQ72">
        <v>3.9107054409002633E-2</v>
      </c>
      <c r="DR72">
        <v>4.5052356694739084E-3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3.2953000000000001</v>
      </c>
      <c r="EB72">
        <v>2.6255999999999999</v>
      </c>
      <c r="EC72">
        <v>8.8930700000000001E-2</v>
      </c>
      <c r="ED72">
        <v>9.1053200000000001E-2</v>
      </c>
      <c r="EE72">
        <v>0.14410999999999999</v>
      </c>
      <c r="EF72">
        <v>0.13697899999999999</v>
      </c>
      <c r="EG72">
        <v>27546.1</v>
      </c>
      <c r="EH72">
        <v>27972.2</v>
      </c>
      <c r="EI72">
        <v>28134</v>
      </c>
      <c r="EJ72">
        <v>29627.3</v>
      </c>
      <c r="EK72">
        <v>33125.699999999997</v>
      </c>
      <c r="EL72">
        <v>35486.699999999997</v>
      </c>
      <c r="EM72">
        <v>39706.1</v>
      </c>
      <c r="EN72">
        <v>42339.6</v>
      </c>
      <c r="EO72">
        <v>1.81037</v>
      </c>
      <c r="EP72">
        <v>2.1606999999999998</v>
      </c>
      <c r="EQ72">
        <v>0.11461200000000001</v>
      </c>
      <c r="ER72">
        <v>0</v>
      </c>
      <c r="ES72">
        <v>31.8611</v>
      </c>
      <c r="ET72">
        <v>999.9</v>
      </c>
      <c r="EU72">
        <v>72.599999999999994</v>
      </c>
      <c r="EV72">
        <v>34.9</v>
      </c>
      <c r="EW72">
        <v>40.482500000000002</v>
      </c>
      <c r="EX72">
        <v>57.098500000000001</v>
      </c>
      <c r="EY72">
        <v>-2.4919899999999999</v>
      </c>
      <c r="EZ72">
        <v>2</v>
      </c>
      <c r="FA72">
        <v>0.57412300000000005</v>
      </c>
      <c r="FB72">
        <v>0.69229799999999997</v>
      </c>
      <c r="FC72">
        <v>20.271100000000001</v>
      </c>
      <c r="FD72">
        <v>5.2175900000000004</v>
      </c>
      <c r="FE72">
        <v>12.007400000000001</v>
      </c>
      <c r="FF72">
        <v>4.9863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1.8641700000000001</v>
      </c>
      <c r="FO72">
        <v>1.86026</v>
      </c>
      <c r="FP72">
        <v>1.8609899999999999</v>
      </c>
      <c r="FQ72">
        <v>1.8601000000000001</v>
      </c>
      <c r="FR72">
        <v>1.86185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-3.4710000000000001</v>
      </c>
      <c r="GH72">
        <v>0.11360000000000001</v>
      </c>
      <c r="GI72">
        <v>-2.6620400630577619</v>
      </c>
      <c r="GJ72">
        <v>-2.8314441237569559E-3</v>
      </c>
      <c r="GK72">
        <v>1.746196064066972E-6</v>
      </c>
      <c r="GL72">
        <v>-5.0840809965914505E-10</v>
      </c>
      <c r="GM72">
        <v>-0.19967665937034859</v>
      </c>
      <c r="GN72">
        <v>5.1166531179064507E-3</v>
      </c>
      <c r="GO72">
        <v>1.8935886849813399E-4</v>
      </c>
      <c r="GP72">
        <v>-2.4822471333493459E-6</v>
      </c>
      <c r="GQ72">
        <v>4</v>
      </c>
      <c r="GR72">
        <v>2082</v>
      </c>
      <c r="GS72">
        <v>4</v>
      </c>
      <c r="GT72">
        <v>36</v>
      </c>
      <c r="GU72">
        <v>11.9</v>
      </c>
      <c r="GV72">
        <v>11.9</v>
      </c>
      <c r="GW72">
        <v>1.25</v>
      </c>
      <c r="GX72">
        <v>2.5720200000000002</v>
      </c>
      <c r="GY72">
        <v>2.04834</v>
      </c>
      <c r="GZ72">
        <v>2.6184099999999999</v>
      </c>
      <c r="HA72">
        <v>2.1972700000000001</v>
      </c>
      <c r="HB72">
        <v>2.34619</v>
      </c>
      <c r="HC72">
        <v>39.767299999999999</v>
      </c>
      <c r="HD72">
        <v>15.1302</v>
      </c>
      <c r="HE72">
        <v>18</v>
      </c>
      <c r="HF72">
        <v>427.81599999999997</v>
      </c>
      <c r="HG72">
        <v>743.34799999999996</v>
      </c>
      <c r="HH72">
        <v>30.999600000000001</v>
      </c>
      <c r="HI72">
        <v>34.578299999999999</v>
      </c>
      <c r="HJ72">
        <v>29.999600000000001</v>
      </c>
      <c r="HK72">
        <v>34.585900000000002</v>
      </c>
      <c r="HL72">
        <v>34.593299999999999</v>
      </c>
      <c r="HM72">
        <v>25.079599999999999</v>
      </c>
      <c r="HN72">
        <v>20.56</v>
      </c>
      <c r="HO72">
        <v>100</v>
      </c>
      <c r="HP72">
        <v>31</v>
      </c>
      <c r="HQ72">
        <v>384.32299999999998</v>
      </c>
      <c r="HR72">
        <v>34.004100000000001</v>
      </c>
      <c r="HS72">
        <v>99.127300000000005</v>
      </c>
      <c r="HT72">
        <v>98.189700000000002</v>
      </c>
    </row>
    <row r="73" spans="1:228" x14ac:dyDescent="0.2">
      <c r="A73">
        <v>58</v>
      </c>
      <c r="B73">
        <v>1669666683</v>
      </c>
      <c r="C73">
        <v>227.5</v>
      </c>
      <c r="D73" t="s">
        <v>474</v>
      </c>
      <c r="E73" t="s">
        <v>475</v>
      </c>
      <c r="F73">
        <v>4</v>
      </c>
      <c r="G73">
        <v>1669666680.6875</v>
      </c>
      <c r="H73">
        <f t="shared" si="0"/>
        <v>5.0497402289219305E-3</v>
      </c>
      <c r="I73">
        <f t="shared" si="1"/>
        <v>5.0497402289219302</v>
      </c>
      <c r="J73">
        <f t="shared" si="2"/>
        <v>19.139320021566739</v>
      </c>
      <c r="K73">
        <f t="shared" si="3"/>
        <v>354.791</v>
      </c>
      <c r="L73">
        <f t="shared" si="4"/>
        <v>245.31666652460257</v>
      </c>
      <c r="M73">
        <f t="shared" si="5"/>
        <v>24.738562282642526</v>
      </c>
      <c r="N73">
        <f t="shared" si="6"/>
        <v>35.778324298813125</v>
      </c>
      <c r="O73">
        <f t="shared" si="7"/>
        <v>0.31411131851095769</v>
      </c>
      <c r="P73">
        <f t="shared" si="8"/>
        <v>3.6736846617542258</v>
      </c>
      <c r="Q73">
        <f t="shared" si="9"/>
        <v>0.29991691051725722</v>
      </c>
      <c r="R73">
        <f t="shared" si="10"/>
        <v>0.18866992178468359</v>
      </c>
      <c r="S73">
        <f t="shared" si="11"/>
        <v>226.11308735791263</v>
      </c>
      <c r="T73">
        <f t="shared" si="12"/>
        <v>33.512897725541784</v>
      </c>
      <c r="U73">
        <f t="shared" si="13"/>
        <v>33.715924999999999</v>
      </c>
      <c r="V73">
        <f t="shared" si="14"/>
        <v>5.2589270858668868</v>
      </c>
      <c r="W73">
        <f t="shared" si="15"/>
        <v>69.990877015115345</v>
      </c>
      <c r="X73">
        <f t="shared" si="16"/>
        <v>3.6358955280803911</v>
      </c>
      <c r="Y73">
        <f t="shared" si="17"/>
        <v>5.1948135001868554</v>
      </c>
      <c r="Z73">
        <f t="shared" si="18"/>
        <v>1.6230315577864958</v>
      </c>
      <c r="AA73">
        <f t="shared" si="19"/>
        <v>-222.69354409545713</v>
      </c>
      <c r="AB73">
        <f t="shared" si="20"/>
        <v>-43.428660873161611</v>
      </c>
      <c r="AC73">
        <f t="shared" si="21"/>
        <v>-2.7235101373439674</v>
      </c>
      <c r="AD73">
        <f t="shared" si="22"/>
        <v>-42.732627748050071</v>
      </c>
      <c r="AE73">
        <f t="shared" si="23"/>
        <v>42.205688754687856</v>
      </c>
      <c r="AF73">
        <f t="shared" si="24"/>
        <v>5.0463842360443634</v>
      </c>
      <c r="AG73">
        <f t="shared" si="25"/>
        <v>19.139320021566739</v>
      </c>
      <c r="AH73">
        <v>385.97111184345249</v>
      </c>
      <c r="AI73">
        <v>371.16300000000001</v>
      </c>
      <c r="AJ73">
        <v>1.7118648787011219</v>
      </c>
      <c r="AK73">
        <v>63.211260208648952</v>
      </c>
      <c r="AL73">
        <f t="shared" si="26"/>
        <v>5.0497402289219302</v>
      </c>
      <c r="AM73">
        <v>34.034097200368457</v>
      </c>
      <c r="AN73">
        <v>36.05605030303029</v>
      </c>
      <c r="AO73">
        <v>-1.333029563465014E-5</v>
      </c>
      <c r="AP73">
        <v>91.751103356154943</v>
      </c>
      <c r="AQ73">
        <v>220</v>
      </c>
      <c r="AR73">
        <v>34</v>
      </c>
      <c r="AS73">
        <f t="shared" si="27"/>
        <v>1</v>
      </c>
      <c r="AT73">
        <f t="shared" si="28"/>
        <v>0</v>
      </c>
      <c r="AU73">
        <f t="shared" si="29"/>
        <v>47137.190721540079</v>
      </c>
      <c r="AV73">
        <f t="shared" si="30"/>
        <v>1200.00125</v>
      </c>
      <c r="AW73">
        <f t="shared" si="31"/>
        <v>1025.9248260921827</v>
      </c>
      <c r="AX73">
        <f t="shared" si="32"/>
        <v>0.85493646451800176</v>
      </c>
      <c r="AY73">
        <f t="shared" si="33"/>
        <v>0.18842737651974331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1669666680.6875</v>
      </c>
      <c r="BF73">
        <v>354.791</v>
      </c>
      <c r="BG73">
        <v>373.06562500000001</v>
      </c>
      <c r="BH73">
        <v>36.054875000000003</v>
      </c>
      <c r="BI73">
        <v>34.034337499999999</v>
      </c>
      <c r="BJ73">
        <v>358.26650000000001</v>
      </c>
      <c r="BK73">
        <v>35.941274999999997</v>
      </c>
      <c r="BL73">
        <v>650.02412500000003</v>
      </c>
      <c r="BM73">
        <v>100.74325</v>
      </c>
      <c r="BN73">
        <v>0.100131875</v>
      </c>
      <c r="BO73">
        <v>33.496650000000002</v>
      </c>
      <c r="BP73">
        <v>33.715924999999999</v>
      </c>
      <c r="BQ73">
        <v>999.9</v>
      </c>
      <c r="BR73">
        <v>0</v>
      </c>
      <c r="BS73">
        <v>0</v>
      </c>
      <c r="BT73">
        <v>9013.8299999999981</v>
      </c>
      <c r="BU73">
        <v>0</v>
      </c>
      <c r="BV73">
        <v>41.825150000000001</v>
      </c>
      <c r="BW73">
        <v>-18.274762500000001</v>
      </c>
      <c r="BX73">
        <v>368.061375</v>
      </c>
      <c r="BY73">
        <v>386.21012499999989</v>
      </c>
      <c r="BZ73">
        <v>2.0205225000000002</v>
      </c>
      <c r="CA73">
        <v>373.06562500000001</v>
      </c>
      <c r="CB73">
        <v>34.034337499999999</v>
      </c>
      <c r="CC73">
        <v>3.6322800000000002</v>
      </c>
      <c r="CD73">
        <v>3.428725</v>
      </c>
      <c r="CE73">
        <v>27.251075</v>
      </c>
      <c r="CF73">
        <v>26.270887500000001</v>
      </c>
      <c r="CG73">
        <v>1200.00125</v>
      </c>
      <c r="CH73">
        <v>0.50003399999999998</v>
      </c>
      <c r="CI73">
        <v>0.49996600000000002</v>
      </c>
      <c r="CJ73">
        <v>0</v>
      </c>
      <c r="CK73">
        <v>758.34275000000002</v>
      </c>
      <c r="CL73">
        <v>4.9990899999999998</v>
      </c>
      <c r="CM73">
        <v>8001.9587499999998</v>
      </c>
      <c r="CN73">
        <v>9557.973750000001</v>
      </c>
      <c r="CO73">
        <v>44.561999999999998</v>
      </c>
      <c r="CP73">
        <v>46.436999999999998</v>
      </c>
      <c r="CQ73">
        <v>45.327749999999988</v>
      </c>
      <c r="CR73">
        <v>45.609250000000003</v>
      </c>
      <c r="CS73">
        <v>45.819875000000003</v>
      </c>
      <c r="CT73">
        <v>597.54250000000002</v>
      </c>
      <c r="CU73">
        <v>597.45875000000001</v>
      </c>
      <c r="CV73">
        <v>0</v>
      </c>
      <c r="CW73">
        <v>1669666698.4000001</v>
      </c>
      <c r="CX73">
        <v>0</v>
      </c>
      <c r="CY73">
        <v>1669665965.5999999</v>
      </c>
      <c r="CZ73" t="s">
        <v>356</v>
      </c>
      <c r="DA73">
        <v>1669665965.5999999</v>
      </c>
      <c r="DB73">
        <v>1669665963.5999999</v>
      </c>
      <c r="DC73">
        <v>15</v>
      </c>
      <c r="DD73">
        <v>-5.5E-2</v>
      </c>
      <c r="DE73">
        <v>-1.2999999999999999E-2</v>
      </c>
      <c r="DF73">
        <v>-3.5779999999999998</v>
      </c>
      <c r="DG73">
        <v>0.11</v>
      </c>
      <c r="DH73">
        <v>415</v>
      </c>
      <c r="DI73">
        <v>36</v>
      </c>
      <c r="DJ73">
        <v>0.19</v>
      </c>
      <c r="DK73">
        <v>0.09</v>
      </c>
      <c r="DL73">
        <v>-17.958032500000002</v>
      </c>
      <c r="DM73">
        <v>-1.991082551594739</v>
      </c>
      <c r="DN73">
        <v>0.19769748529951009</v>
      </c>
      <c r="DO73">
        <v>0</v>
      </c>
      <c r="DP73">
        <v>2.0160417499999999</v>
      </c>
      <c r="DQ73">
        <v>4.4992682926826941E-2</v>
      </c>
      <c r="DR73">
        <v>4.8115288046004616E-3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3.2952300000000001</v>
      </c>
      <c r="EB73">
        <v>2.62547</v>
      </c>
      <c r="EC73">
        <v>9.0233999999999995E-2</v>
      </c>
      <c r="ED73">
        <v>9.2335799999999996E-2</v>
      </c>
      <c r="EE73">
        <v>0.144117</v>
      </c>
      <c r="EF73">
        <v>0.13698399999999999</v>
      </c>
      <c r="EG73">
        <v>27506.799999999999</v>
      </c>
      <c r="EH73">
        <v>27933</v>
      </c>
      <c r="EI73">
        <v>28134.2</v>
      </c>
      <c r="EJ73">
        <v>29627.599999999999</v>
      </c>
      <c r="EK73">
        <v>33125.800000000003</v>
      </c>
      <c r="EL73">
        <v>35487.1</v>
      </c>
      <c r="EM73">
        <v>39706.400000000001</v>
      </c>
      <c r="EN73">
        <v>42340.3</v>
      </c>
      <c r="EO73">
        <v>1.8117300000000001</v>
      </c>
      <c r="EP73">
        <v>2.1608000000000001</v>
      </c>
      <c r="EQ73">
        <v>0.114813</v>
      </c>
      <c r="ER73">
        <v>0</v>
      </c>
      <c r="ES73">
        <v>31.858499999999999</v>
      </c>
      <c r="ET73">
        <v>999.9</v>
      </c>
      <c r="EU73">
        <v>72.599999999999994</v>
      </c>
      <c r="EV73">
        <v>34.9</v>
      </c>
      <c r="EW73">
        <v>40.480499999999999</v>
      </c>
      <c r="EX73">
        <v>57.518500000000003</v>
      </c>
      <c r="EY73">
        <v>-2.30769</v>
      </c>
      <c r="EZ73">
        <v>2</v>
      </c>
      <c r="FA73">
        <v>0.57377</v>
      </c>
      <c r="FB73">
        <v>0.69164199999999998</v>
      </c>
      <c r="FC73">
        <v>20.271000000000001</v>
      </c>
      <c r="FD73">
        <v>5.2180400000000002</v>
      </c>
      <c r="FE73">
        <v>12.007300000000001</v>
      </c>
      <c r="FF73">
        <v>4.9858500000000001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1.86581</v>
      </c>
      <c r="FM73">
        <v>1.8621799999999999</v>
      </c>
      <c r="FN73">
        <v>1.8641799999999999</v>
      </c>
      <c r="FO73">
        <v>1.86025</v>
      </c>
      <c r="FP73">
        <v>1.861</v>
      </c>
      <c r="FQ73">
        <v>1.86009</v>
      </c>
      <c r="FR73">
        <v>1.86185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-3.4820000000000002</v>
      </c>
      <c r="GH73">
        <v>0.11360000000000001</v>
      </c>
      <c r="GI73">
        <v>-2.6620400630577619</v>
      </c>
      <c r="GJ73">
        <v>-2.8314441237569559E-3</v>
      </c>
      <c r="GK73">
        <v>1.746196064066972E-6</v>
      </c>
      <c r="GL73">
        <v>-5.0840809965914505E-10</v>
      </c>
      <c r="GM73">
        <v>-0.19967665937034859</v>
      </c>
      <c r="GN73">
        <v>5.1166531179064507E-3</v>
      </c>
      <c r="GO73">
        <v>1.8935886849813399E-4</v>
      </c>
      <c r="GP73">
        <v>-2.4822471333493459E-6</v>
      </c>
      <c r="GQ73">
        <v>4</v>
      </c>
      <c r="GR73">
        <v>2082</v>
      </c>
      <c r="GS73">
        <v>4</v>
      </c>
      <c r="GT73">
        <v>36</v>
      </c>
      <c r="GU73">
        <v>12</v>
      </c>
      <c r="GV73">
        <v>12</v>
      </c>
      <c r="GW73">
        <v>1.26953</v>
      </c>
      <c r="GX73">
        <v>2.5830099999999998</v>
      </c>
      <c r="GY73">
        <v>2.04956</v>
      </c>
      <c r="GZ73">
        <v>2.6184099999999999</v>
      </c>
      <c r="HA73">
        <v>2.1972700000000001</v>
      </c>
      <c r="HB73">
        <v>2.3046899999999999</v>
      </c>
      <c r="HC73">
        <v>39.767299999999999</v>
      </c>
      <c r="HD73">
        <v>15.0952</v>
      </c>
      <c r="HE73">
        <v>18</v>
      </c>
      <c r="HF73">
        <v>428.56799999999998</v>
      </c>
      <c r="HG73">
        <v>743.39700000000005</v>
      </c>
      <c r="HH73">
        <v>30.9998</v>
      </c>
      <c r="HI73">
        <v>34.573700000000002</v>
      </c>
      <c r="HJ73">
        <v>29.999700000000001</v>
      </c>
      <c r="HK73">
        <v>34.581800000000001</v>
      </c>
      <c r="HL73">
        <v>34.589399999999998</v>
      </c>
      <c r="HM73">
        <v>25.444400000000002</v>
      </c>
      <c r="HN73">
        <v>20.56</v>
      </c>
      <c r="HO73">
        <v>100</v>
      </c>
      <c r="HP73">
        <v>31</v>
      </c>
      <c r="HQ73">
        <v>391.00299999999999</v>
      </c>
      <c r="HR73">
        <v>34.000799999999998</v>
      </c>
      <c r="HS73">
        <v>99.127899999999997</v>
      </c>
      <c r="HT73">
        <v>98.191000000000003</v>
      </c>
    </row>
    <row r="74" spans="1:228" x14ac:dyDescent="0.2">
      <c r="A74">
        <v>59</v>
      </c>
      <c r="B74">
        <v>1669666687</v>
      </c>
      <c r="C74">
        <v>231.5</v>
      </c>
      <c r="D74" t="s">
        <v>476</v>
      </c>
      <c r="E74" t="s">
        <v>477</v>
      </c>
      <c r="F74">
        <v>4</v>
      </c>
      <c r="G74">
        <v>1669666685</v>
      </c>
      <c r="H74">
        <f t="shared" si="0"/>
        <v>5.0591173311414538E-3</v>
      </c>
      <c r="I74">
        <f t="shared" si="1"/>
        <v>5.0591173311414535</v>
      </c>
      <c r="J74">
        <f t="shared" si="2"/>
        <v>19.411275793653921</v>
      </c>
      <c r="K74">
        <f t="shared" si="3"/>
        <v>361.89600000000002</v>
      </c>
      <c r="L74">
        <f t="shared" si="4"/>
        <v>251.03236088112939</v>
      </c>
      <c r="M74">
        <f t="shared" si="5"/>
        <v>25.314890099912692</v>
      </c>
      <c r="N74">
        <f t="shared" si="6"/>
        <v>36.494726956482531</v>
      </c>
      <c r="O74">
        <f t="shared" si="7"/>
        <v>0.31482190041952618</v>
      </c>
      <c r="P74">
        <f t="shared" si="8"/>
        <v>3.671904765126591</v>
      </c>
      <c r="Q74">
        <f t="shared" si="9"/>
        <v>0.30055819074856888</v>
      </c>
      <c r="R74">
        <f t="shared" si="10"/>
        <v>0.18907654670995594</v>
      </c>
      <c r="S74">
        <f t="shared" si="11"/>
        <v>226.11296023299485</v>
      </c>
      <c r="T74">
        <f t="shared" si="12"/>
        <v>33.511303058553132</v>
      </c>
      <c r="U74">
        <f t="shared" si="13"/>
        <v>33.715514285714278</v>
      </c>
      <c r="V74">
        <f t="shared" si="14"/>
        <v>5.2588063571828672</v>
      </c>
      <c r="W74">
        <f t="shared" si="15"/>
        <v>69.996009584532175</v>
      </c>
      <c r="X74">
        <f t="shared" si="16"/>
        <v>3.6362363139538991</v>
      </c>
      <c r="Y74">
        <f t="shared" si="17"/>
        <v>5.1949194468900695</v>
      </c>
      <c r="Z74">
        <f t="shared" si="18"/>
        <v>1.622570043228968</v>
      </c>
      <c r="AA74">
        <f t="shared" si="19"/>
        <v>-223.10707430333812</v>
      </c>
      <c r="AB74">
        <f t="shared" si="20"/>
        <v>-43.254200938901739</v>
      </c>
      <c r="AC74">
        <f t="shared" si="21"/>
        <v>-2.7138836132900126</v>
      </c>
      <c r="AD74">
        <f t="shared" si="22"/>
        <v>-42.962198622535034</v>
      </c>
      <c r="AE74">
        <f t="shared" si="23"/>
        <v>42.37785202814559</v>
      </c>
      <c r="AF74">
        <f t="shared" si="24"/>
        <v>5.0525773325806762</v>
      </c>
      <c r="AG74">
        <f t="shared" si="25"/>
        <v>19.411275793653921</v>
      </c>
      <c r="AH74">
        <v>392.85018866001798</v>
      </c>
      <c r="AI74">
        <v>377.9791878787878</v>
      </c>
      <c r="AJ74">
        <v>1.6977914975973349</v>
      </c>
      <c r="AK74">
        <v>63.211260208648952</v>
      </c>
      <c r="AL74">
        <f t="shared" si="26"/>
        <v>5.0591173311414535</v>
      </c>
      <c r="AM74">
        <v>34.035137435522067</v>
      </c>
      <c r="AN74">
        <v>36.060586060606063</v>
      </c>
      <c r="AO74">
        <v>3.2184545519693493E-5</v>
      </c>
      <c r="AP74">
        <v>91.751103356154943</v>
      </c>
      <c r="AQ74">
        <v>220</v>
      </c>
      <c r="AR74">
        <v>34</v>
      </c>
      <c r="AS74">
        <f t="shared" si="27"/>
        <v>1</v>
      </c>
      <c r="AT74">
        <f t="shared" si="28"/>
        <v>0</v>
      </c>
      <c r="AU74">
        <f t="shared" si="29"/>
        <v>47105.406075453939</v>
      </c>
      <c r="AV74">
        <f t="shared" si="30"/>
        <v>1200</v>
      </c>
      <c r="AW74">
        <f t="shared" si="31"/>
        <v>1025.9238135922251</v>
      </c>
      <c r="AX74">
        <f t="shared" si="32"/>
        <v>0.85493651132685433</v>
      </c>
      <c r="AY74">
        <f t="shared" si="33"/>
        <v>0.18842746686082903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1669666685</v>
      </c>
      <c r="BF74">
        <v>361.89600000000002</v>
      </c>
      <c r="BG74">
        <v>380.25799999999998</v>
      </c>
      <c r="BH74">
        <v>36.058342857142847</v>
      </c>
      <c r="BI74">
        <v>34.035328571428572</v>
      </c>
      <c r="BJ74">
        <v>365.38400000000001</v>
      </c>
      <c r="BK74">
        <v>35.94472857142857</v>
      </c>
      <c r="BL74">
        <v>650.02271428571419</v>
      </c>
      <c r="BM74">
        <v>100.7431428571429</v>
      </c>
      <c r="BN74">
        <v>9.9991514285714303E-2</v>
      </c>
      <c r="BO74">
        <v>33.497014285714293</v>
      </c>
      <c r="BP74">
        <v>33.715514285714278</v>
      </c>
      <c r="BQ74">
        <v>999.89999999999986</v>
      </c>
      <c r="BR74">
        <v>0</v>
      </c>
      <c r="BS74">
        <v>0</v>
      </c>
      <c r="BT74">
        <v>9007.6771428571428</v>
      </c>
      <c r="BU74">
        <v>0</v>
      </c>
      <c r="BV74">
        <v>43.908542857142848</v>
      </c>
      <c r="BW74">
        <v>-18.362200000000001</v>
      </c>
      <c r="BX74">
        <v>375.43328571428572</v>
      </c>
      <c r="BY74">
        <v>393.65628571428567</v>
      </c>
      <c r="BZ74">
        <v>2.0230057142857141</v>
      </c>
      <c r="CA74">
        <v>380.25799999999998</v>
      </c>
      <c r="CB74">
        <v>34.035328571428572</v>
      </c>
      <c r="CC74">
        <v>3.6326299999999998</v>
      </c>
      <c r="CD74">
        <v>3.4288242857142861</v>
      </c>
      <c r="CE74">
        <v>27.252714285714291</v>
      </c>
      <c r="CF74">
        <v>26.271371428571431</v>
      </c>
      <c r="CG74">
        <v>1200</v>
      </c>
      <c r="CH74">
        <v>0.50003399999999998</v>
      </c>
      <c r="CI74">
        <v>0.49996600000000008</v>
      </c>
      <c r="CJ74">
        <v>0</v>
      </c>
      <c r="CK74">
        <v>759.06914285714288</v>
      </c>
      <c r="CL74">
        <v>4.9990899999999998</v>
      </c>
      <c r="CM74">
        <v>8008.6985714285711</v>
      </c>
      <c r="CN74">
        <v>9557.9628571428566</v>
      </c>
      <c r="CO74">
        <v>44.561999999999998</v>
      </c>
      <c r="CP74">
        <v>46.436999999999998</v>
      </c>
      <c r="CQ74">
        <v>45.339000000000013</v>
      </c>
      <c r="CR74">
        <v>45.561999999999998</v>
      </c>
      <c r="CS74">
        <v>45.848000000000013</v>
      </c>
      <c r="CT74">
        <v>597.54</v>
      </c>
      <c r="CU74">
        <v>597.46</v>
      </c>
      <c r="CV74">
        <v>0</v>
      </c>
      <c r="CW74">
        <v>1669666702.5999999</v>
      </c>
      <c r="CX74">
        <v>0</v>
      </c>
      <c r="CY74">
        <v>1669665965.5999999</v>
      </c>
      <c r="CZ74" t="s">
        <v>356</v>
      </c>
      <c r="DA74">
        <v>1669665965.5999999</v>
      </c>
      <c r="DB74">
        <v>1669665963.5999999</v>
      </c>
      <c r="DC74">
        <v>15</v>
      </c>
      <c r="DD74">
        <v>-5.5E-2</v>
      </c>
      <c r="DE74">
        <v>-1.2999999999999999E-2</v>
      </c>
      <c r="DF74">
        <v>-3.5779999999999998</v>
      </c>
      <c r="DG74">
        <v>0.11</v>
      </c>
      <c r="DH74">
        <v>415</v>
      </c>
      <c r="DI74">
        <v>36</v>
      </c>
      <c r="DJ74">
        <v>0.19</v>
      </c>
      <c r="DK74">
        <v>0.09</v>
      </c>
      <c r="DL74">
        <v>-18.088672500000001</v>
      </c>
      <c r="DM74">
        <v>-1.861376735459582</v>
      </c>
      <c r="DN74">
        <v>0.18519904425711831</v>
      </c>
      <c r="DO74">
        <v>0</v>
      </c>
      <c r="DP74">
        <v>2.0184367499999998</v>
      </c>
      <c r="DQ74">
        <v>3.964221388367431E-2</v>
      </c>
      <c r="DR74">
        <v>4.3962292862747476E-3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3.2954699999999999</v>
      </c>
      <c r="EB74">
        <v>2.6252</v>
      </c>
      <c r="EC74">
        <v>9.1515899999999997E-2</v>
      </c>
      <c r="ED74">
        <v>9.3617000000000006E-2</v>
      </c>
      <c r="EE74">
        <v>0.14413100000000001</v>
      </c>
      <c r="EF74">
        <v>0.136987</v>
      </c>
      <c r="EG74">
        <v>27467.8</v>
      </c>
      <c r="EH74">
        <v>27894</v>
      </c>
      <c r="EI74">
        <v>28134</v>
      </c>
      <c r="EJ74">
        <v>29628</v>
      </c>
      <c r="EK74">
        <v>33124.9</v>
      </c>
      <c r="EL74">
        <v>35487.5</v>
      </c>
      <c r="EM74">
        <v>39705.9</v>
      </c>
      <c r="EN74">
        <v>42340.800000000003</v>
      </c>
      <c r="EO74">
        <v>1.81358</v>
      </c>
      <c r="EP74">
        <v>2.1606200000000002</v>
      </c>
      <c r="EQ74">
        <v>0.114292</v>
      </c>
      <c r="ER74">
        <v>0</v>
      </c>
      <c r="ES74">
        <v>31.8582</v>
      </c>
      <c r="ET74">
        <v>999.9</v>
      </c>
      <c r="EU74">
        <v>72.599999999999994</v>
      </c>
      <c r="EV74">
        <v>34.9</v>
      </c>
      <c r="EW74">
        <v>40.479599999999998</v>
      </c>
      <c r="EX74">
        <v>57.338500000000003</v>
      </c>
      <c r="EY74">
        <v>-2.4879799999999999</v>
      </c>
      <c r="EZ74">
        <v>2</v>
      </c>
      <c r="FA74">
        <v>0.57356700000000005</v>
      </c>
      <c r="FB74">
        <v>0.69054199999999999</v>
      </c>
      <c r="FC74">
        <v>20.271000000000001</v>
      </c>
      <c r="FD74">
        <v>5.2181899999999999</v>
      </c>
      <c r="FE74">
        <v>12.008599999999999</v>
      </c>
      <c r="FF74">
        <v>4.9863999999999997</v>
      </c>
      <c r="FG74">
        <v>3.2845499999999999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1.8621799999999999</v>
      </c>
      <c r="FN74">
        <v>1.8641700000000001</v>
      </c>
      <c r="FO74">
        <v>1.86026</v>
      </c>
      <c r="FP74">
        <v>1.8610199999999999</v>
      </c>
      <c r="FQ74">
        <v>1.8601000000000001</v>
      </c>
      <c r="FR74">
        <v>1.8618300000000001</v>
      </c>
      <c r="FS74">
        <v>1.8583799999999999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-3.4950000000000001</v>
      </c>
      <c r="GH74">
        <v>0.11360000000000001</v>
      </c>
      <c r="GI74">
        <v>-2.6620400630577619</v>
      </c>
      <c r="GJ74">
        <v>-2.8314441237569559E-3</v>
      </c>
      <c r="GK74">
        <v>1.746196064066972E-6</v>
      </c>
      <c r="GL74">
        <v>-5.0840809965914505E-10</v>
      </c>
      <c r="GM74">
        <v>-0.19967665937034859</v>
      </c>
      <c r="GN74">
        <v>5.1166531179064507E-3</v>
      </c>
      <c r="GO74">
        <v>1.8935886849813399E-4</v>
      </c>
      <c r="GP74">
        <v>-2.4822471333493459E-6</v>
      </c>
      <c r="GQ74">
        <v>4</v>
      </c>
      <c r="GR74">
        <v>2082</v>
      </c>
      <c r="GS74">
        <v>4</v>
      </c>
      <c r="GT74">
        <v>36</v>
      </c>
      <c r="GU74">
        <v>12</v>
      </c>
      <c r="GV74">
        <v>12.1</v>
      </c>
      <c r="GW74">
        <v>1.2866200000000001</v>
      </c>
      <c r="GX74">
        <v>2.5671400000000002</v>
      </c>
      <c r="GY74">
        <v>2.04834</v>
      </c>
      <c r="GZ74">
        <v>2.6184099999999999</v>
      </c>
      <c r="HA74">
        <v>2.1972700000000001</v>
      </c>
      <c r="HB74">
        <v>2.33887</v>
      </c>
      <c r="HC74">
        <v>39.767299999999999</v>
      </c>
      <c r="HD74">
        <v>15.121499999999999</v>
      </c>
      <c r="HE74">
        <v>18</v>
      </c>
      <c r="HF74">
        <v>429.608</v>
      </c>
      <c r="HG74">
        <v>743.17700000000002</v>
      </c>
      <c r="HH74">
        <v>30.999700000000001</v>
      </c>
      <c r="HI74">
        <v>34.569600000000001</v>
      </c>
      <c r="HJ74">
        <v>29.999700000000001</v>
      </c>
      <c r="HK74">
        <v>34.577300000000001</v>
      </c>
      <c r="HL74">
        <v>34.585000000000001</v>
      </c>
      <c r="HM74">
        <v>25.807700000000001</v>
      </c>
      <c r="HN74">
        <v>20.56</v>
      </c>
      <c r="HO74">
        <v>100</v>
      </c>
      <c r="HP74">
        <v>31</v>
      </c>
      <c r="HQ74">
        <v>397.68099999999998</v>
      </c>
      <c r="HR74">
        <v>33.991700000000002</v>
      </c>
      <c r="HS74">
        <v>99.126800000000003</v>
      </c>
      <c r="HT74">
        <v>98.1922</v>
      </c>
    </row>
    <row r="75" spans="1:228" x14ac:dyDescent="0.2">
      <c r="A75">
        <v>60</v>
      </c>
      <c r="B75">
        <v>1669666691</v>
      </c>
      <c r="C75">
        <v>235.5</v>
      </c>
      <c r="D75" t="s">
        <v>478</v>
      </c>
      <c r="E75" t="s">
        <v>479</v>
      </c>
      <c r="F75">
        <v>4</v>
      </c>
      <c r="G75">
        <v>1669666688.6875</v>
      </c>
      <c r="H75">
        <f t="shared" si="0"/>
        <v>5.0605750386539779E-3</v>
      </c>
      <c r="I75">
        <f t="shared" si="1"/>
        <v>5.0605750386539778</v>
      </c>
      <c r="J75">
        <f t="shared" si="2"/>
        <v>19.897148072974538</v>
      </c>
      <c r="K75">
        <f t="shared" si="3"/>
        <v>367.93425000000002</v>
      </c>
      <c r="L75">
        <f t="shared" si="4"/>
        <v>254.48827843135578</v>
      </c>
      <c r="M75">
        <f t="shared" si="5"/>
        <v>25.66358806775964</v>
      </c>
      <c r="N75">
        <f t="shared" si="6"/>
        <v>37.103921195203739</v>
      </c>
      <c r="O75">
        <f t="shared" si="7"/>
        <v>0.31517731061646237</v>
      </c>
      <c r="P75">
        <f t="shared" si="8"/>
        <v>3.6667026704888901</v>
      </c>
      <c r="Q75">
        <f t="shared" si="9"/>
        <v>0.30086287220971442</v>
      </c>
      <c r="R75">
        <f t="shared" si="10"/>
        <v>0.18927120753177173</v>
      </c>
      <c r="S75">
        <f t="shared" si="11"/>
        <v>226.11544423291383</v>
      </c>
      <c r="T75">
        <f t="shared" si="12"/>
        <v>33.5087511972934</v>
      </c>
      <c r="U75">
        <f t="shared" si="13"/>
        <v>33.712775000000001</v>
      </c>
      <c r="V75">
        <f t="shared" si="14"/>
        <v>5.2580012110019601</v>
      </c>
      <c r="W75">
        <f t="shared" si="15"/>
        <v>70.011756469406208</v>
      </c>
      <c r="X75">
        <f t="shared" si="16"/>
        <v>3.63659077885232</v>
      </c>
      <c r="Y75">
        <f t="shared" si="17"/>
        <v>5.1942573108295607</v>
      </c>
      <c r="Z75">
        <f t="shared" si="18"/>
        <v>1.6214104321496401</v>
      </c>
      <c r="AA75">
        <f t="shared" si="19"/>
        <v>-223.17135920464042</v>
      </c>
      <c r="AB75">
        <f t="shared" si="20"/>
        <v>-43.101494785753729</v>
      </c>
      <c r="AC75">
        <f t="shared" si="21"/>
        <v>-2.7080726642593689</v>
      </c>
      <c r="AD75">
        <f t="shared" si="22"/>
        <v>-42.865482421739685</v>
      </c>
      <c r="AE75">
        <f t="shared" si="23"/>
        <v>42.75898507878496</v>
      </c>
      <c r="AF75">
        <f t="shared" si="24"/>
        <v>5.0577681062561979</v>
      </c>
      <c r="AG75">
        <f t="shared" si="25"/>
        <v>19.897148072974538</v>
      </c>
      <c r="AH75">
        <v>399.83784176058663</v>
      </c>
      <c r="AI75">
        <v>384.7695333333333</v>
      </c>
      <c r="AJ75">
        <v>1.69463997124104</v>
      </c>
      <c r="AK75">
        <v>63.211260208648952</v>
      </c>
      <c r="AL75">
        <f t="shared" si="26"/>
        <v>5.0605750386539778</v>
      </c>
      <c r="AM75">
        <v>34.036347434376829</v>
      </c>
      <c r="AN75">
        <v>36.062509090909082</v>
      </c>
      <c r="AO75">
        <v>1.7534694254510199E-5</v>
      </c>
      <c r="AP75">
        <v>91.751103356154943</v>
      </c>
      <c r="AQ75">
        <v>219</v>
      </c>
      <c r="AR75">
        <v>34</v>
      </c>
      <c r="AS75">
        <f t="shared" si="27"/>
        <v>1</v>
      </c>
      <c r="AT75">
        <f t="shared" si="28"/>
        <v>0</v>
      </c>
      <c r="AU75">
        <f t="shared" si="29"/>
        <v>47013.043423261595</v>
      </c>
      <c r="AV75">
        <f t="shared" si="30"/>
        <v>1200.0137500000001</v>
      </c>
      <c r="AW75">
        <f t="shared" si="31"/>
        <v>1025.9355135921833</v>
      </c>
      <c r="AX75">
        <f t="shared" si="32"/>
        <v>0.85493646517982258</v>
      </c>
      <c r="AY75">
        <f t="shared" si="33"/>
        <v>0.18842737779705759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1669666688.6875</v>
      </c>
      <c r="BF75">
        <v>367.93425000000002</v>
      </c>
      <c r="BG75">
        <v>386.46850000000001</v>
      </c>
      <c r="BH75">
        <v>36.061587500000002</v>
      </c>
      <c r="BI75">
        <v>34.036450000000002</v>
      </c>
      <c r="BJ75">
        <v>371.43299999999999</v>
      </c>
      <c r="BK75">
        <v>35.947924999999998</v>
      </c>
      <c r="BL75">
        <v>650.006125</v>
      </c>
      <c r="BM75">
        <v>100.743875</v>
      </c>
      <c r="BN75">
        <v>0.1000154375</v>
      </c>
      <c r="BO75">
        <v>33.494737499999999</v>
      </c>
      <c r="BP75">
        <v>33.712775000000001</v>
      </c>
      <c r="BQ75">
        <v>999.9</v>
      </c>
      <c r="BR75">
        <v>0</v>
      </c>
      <c r="BS75">
        <v>0</v>
      </c>
      <c r="BT75">
        <v>8989.61</v>
      </c>
      <c r="BU75">
        <v>0</v>
      </c>
      <c r="BV75">
        <v>45.108224999999997</v>
      </c>
      <c r="BW75">
        <v>-18.534412499999998</v>
      </c>
      <c r="BX75">
        <v>381.69862499999999</v>
      </c>
      <c r="BY75">
        <v>400.08624999999989</v>
      </c>
      <c r="BZ75">
        <v>2.0251187499999999</v>
      </c>
      <c r="CA75">
        <v>386.46850000000001</v>
      </c>
      <c r="CB75">
        <v>34.036450000000002</v>
      </c>
      <c r="CC75">
        <v>3.6329775</v>
      </c>
      <c r="CD75">
        <v>3.42896125</v>
      </c>
      <c r="CE75">
        <v>27.254375</v>
      </c>
      <c r="CF75">
        <v>26.27205</v>
      </c>
      <c r="CG75">
        <v>1200.0137500000001</v>
      </c>
      <c r="CH75">
        <v>0.50003399999999998</v>
      </c>
      <c r="CI75">
        <v>0.49996600000000002</v>
      </c>
      <c r="CJ75">
        <v>0</v>
      </c>
      <c r="CK75">
        <v>759.64662499999997</v>
      </c>
      <c r="CL75">
        <v>4.9990899999999998</v>
      </c>
      <c r="CM75">
        <v>8014.8562499999998</v>
      </c>
      <c r="CN75">
        <v>9558.0762499999983</v>
      </c>
      <c r="CO75">
        <v>44.561999999999998</v>
      </c>
      <c r="CP75">
        <v>46.436999999999998</v>
      </c>
      <c r="CQ75">
        <v>45.335625</v>
      </c>
      <c r="CR75">
        <v>45.561999999999998</v>
      </c>
      <c r="CS75">
        <v>45.843499999999999</v>
      </c>
      <c r="CT75">
        <v>597.54874999999993</v>
      </c>
      <c r="CU75">
        <v>597.46500000000003</v>
      </c>
      <c r="CV75">
        <v>0</v>
      </c>
      <c r="CW75">
        <v>1669666706.2</v>
      </c>
      <c r="CX75">
        <v>0</v>
      </c>
      <c r="CY75">
        <v>1669665965.5999999</v>
      </c>
      <c r="CZ75" t="s">
        <v>356</v>
      </c>
      <c r="DA75">
        <v>1669665965.5999999</v>
      </c>
      <c r="DB75">
        <v>1669665963.5999999</v>
      </c>
      <c r="DC75">
        <v>15</v>
      </c>
      <c r="DD75">
        <v>-5.5E-2</v>
      </c>
      <c r="DE75">
        <v>-1.2999999999999999E-2</v>
      </c>
      <c r="DF75">
        <v>-3.5779999999999998</v>
      </c>
      <c r="DG75">
        <v>0.11</v>
      </c>
      <c r="DH75">
        <v>415</v>
      </c>
      <c r="DI75">
        <v>36</v>
      </c>
      <c r="DJ75">
        <v>0.19</v>
      </c>
      <c r="DK75">
        <v>0.09</v>
      </c>
      <c r="DL75">
        <v>-18.2166575</v>
      </c>
      <c r="DM75">
        <v>-2.17664577861161</v>
      </c>
      <c r="DN75">
        <v>0.21319865957306139</v>
      </c>
      <c r="DO75">
        <v>0</v>
      </c>
      <c r="DP75">
        <v>2.0212655000000002</v>
      </c>
      <c r="DQ75">
        <v>2.617058161350266E-2</v>
      </c>
      <c r="DR75">
        <v>2.9402805563415279E-3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3.2953700000000001</v>
      </c>
      <c r="EB75">
        <v>2.6251799999999998</v>
      </c>
      <c r="EC75">
        <v>9.2793E-2</v>
      </c>
      <c r="ED75">
        <v>9.4893900000000003E-2</v>
      </c>
      <c r="EE75">
        <v>0.14413400000000001</v>
      </c>
      <c r="EF75">
        <v>0.136993</v>
      </c>
      <c r="EG75">
        <v>27429.5</v>
      </c>
      <c r="EH75">
        <v>27854.9</v>
      </c>
      <c r="EI75">
        <v>28134.2</v>
      </c>
      <c r="EJ75">
        <v>29628.3</v>
      </c>
      <c r="EK75">
        <v>33125.1</v>
      </c>
      <c r="EL75">
        <v>35487.599999999999</v>
      </c>
      <c r="EM75">
        <v>39706.1</v>
      </c>
      <c r="EN75">
        <v>42341.2</v>
      </c>
      <c r="EO75">
        <v>1.8144800000000001</v>
      </c>
      <c r="EP75">
        <v>2.1607500000000002</v>
      </c>
      <c r="EQ75">
        <v>0.114478</v>
      </c>
      <c r="ER75">
        <v>0</v>
      </c>
      <c r="ES75">
        <v>31.8582</v>
      </c>
      <c r="ET75">
        <v>999.9</v>
      </c>
      <c r="EU75">
        <v>72.599999999999994</v>
      </c>
      <c r="EV75">
        <v>34.9</v>
      </c>
      <c r="EW75">
        <v>40.480400000000003</v>
      </c>
      <c r="EX75">
        <v>56.828499999999998</v>
      </c>
      <c r="EY75">
        <v>-2.4158599999999999</v>
      </c>
      <c r="EZ75">
        <v>2</v>
      </c>
      <c r="FA75">
        <v>0.57307900000000001</v>
      </c>
      <c r="FB75">
        <v>0.68839899999999998</v>
      </c>
      <c r="FC75">
        <v>20.270900000000001</v>
      </c>
      <c r="FD75">
        <v>5.2181899999999999</v>
      </c>
      <c r="FE75">
        <v>12.007999999999999</v>
      </c>
      <c r="FF75">
        <v>4.9863999999999997</v>
      </c>
      <c r="FG75">
        <v>3.2845800000000001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1.8641799999999999</v>
      </c>
      <c r="FO75">
        <v>1.86025</v>
      </c>
      <c r="FP75">
        <v>1.8610100000000001</v>
      </c>
      <c r="FQ75">
        <v>1.86008</v>
      </c>
      <c r="FR75">
        <v>1.8618399999999999</v>
      </c>
      <c r="FS75">
        <v>1.8583799999999999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-3.5049999999999999</v>
      </c>
      <c r="GH75">
        <v>0.11360000000000001</v>
      </c>
      <c r="GI75">
        <v>-2.6620400630577619</v>
      </c>
      <c r="GJ75">
        <v>-2.8314441237569559E-3</v>
      </c>
      <c r="GK75">
        <v>1.746196064066972E-6</v>
      </c>
      <c r="GL75">
        <v>-5.0840809965914505E-10</v>
      </c>
      <c r="GM75">
        <v>-0.19967665937034859</v>
      </c>
      <c r="GN75">
        <v>5.1166531179064507E-3</v>
      </c>
      <c r="GO75">
        <v>1.8935886849813399E-4</v>
      </c>
      <c r="GP75">
        <v>-2.4822471333493459E-6</v>
      </c>
      <c r="GQ75">
        <v>4</v>
      </c>
      <c r="GR75">
        <v>2082</v>
      </c>
      <c r="GS75">
        <v>4</v>
      </c>
      <c r="GT75">
        <v>36</v>
      </c>
      <c r="GU75">
        <v>12.1</v>
      </c>
      <c r="GV75">
        <v>12.1</v>
      </c>
      <c r="GW75">
        <v>1.3061499999999999</v>
      </c>
      <c r="GX75">
        <v>2.5805699999999998</v>
      </c>
      <c r="GY75">
        <v>2.04834</v>
      </c>
      <c r="GZ75">
        <v>2.6184099999999999</v>
      </c>
      <c r="HA75">
        <v>2.1972700000000001</v>
      </c>
      <c r="HB75">
        <v>2.32666</v>
      </c>
      <c r="HC75">
        <v>39.767299999999999</v>
      </c>
      <c r="HD75">
        <v>15.086399999999999</v>
      </c>
      <c r="HE75">
        <v>18</v>
      </c>
      <c r="HF75">
        <v>430.09699999999998</v>
      </c>
      <c r="HG75">
        <v>743.23500000000001</v>
      </c>
      <c r="HH75">
        <v>30.999500000000001</v>
      </c>
      <c r="HI75">
        <v>34.565100000000001</v>
      </c>
      <c r="HJ75">
        <v>29.9998</v>
      </c>
      <c r="HK75">
        <v>34.572400000000002</v>
      </c>
      <c r="HL75">
        <v>34.58</v>
      </c>
      <c r="HM75">
        <v>26.1707</v>
      </c>
      <c r="HN75">
        <v>20.56</v>
      </c>
      <c r="HO75">
        <v>100</v>
      </c>
      <c r="HP75">
        <v>31</v>
      </c>
      <c r="HQ75">
        <v>404.35899999999998</v>
      </c>
      <c r="HR75">
        <v>33.990099999999998</v>
      </c>
      <c r="HS75">
        <v>99.127499999999998</v>
      </c>
      <c r="HT75">
        <v>98.193100000000001</v>
      </c>
    </row>
    <row r="76" spans="1:228" x14ac:dyDescent="0.2">
      <c r="A76">
        <v>61</v>
      </c>
      <c r="B76">
        <v>1669666695</v>
      </c>
      <c r="C76">
        <v>239.5</v>
      </c>
      <c r="D76" t="s">
        <v>480</v>
      </c>
      <c r="E76" t="s">
        <v>481</v>
      </c>
      <c r="F76">
        <v>4</v>
      </c>
      <c r="G76">
        <v>1669666693</v>
      </c>
      <c r="H76">
        <f t="shared" si="0"/>
        <v>5.0605427498965965E-3</v>
      </c>
      <c r="I76">
        <f t="shared" si="1"/>
        <v>5.0605427498965962</v>
      </c>
      <c r="J76">
        <f t="shared" si="2"/>
        <v>19.776199633407789</v>
      </c>
      <c r="K76">
        <f t="shared" si="3"/>
        <v>375.03828571428568</v>
      </c>
      <c r="L76">
        <f t="shared" si="4"/>
        <v>262.15290506311209</v>
      </c>
      <c r="M76">
        <f t="shared" si="5"/>
        <v>26.436286214208387</v>
      </c>
      <c r="N76">
        <f t="shared" si="6"/>
        <v>37.819987003546721</v>
      </c>
      <c r="O76">
        <f t="shared" si="7"/>
        <v>0.31550007077923659</v>
      </c>
      <c r="P76">
        <f t="shared" si="8"/>
        <v>3.6732462154430752</v>
      </c>
      <c r="Q76">
        <f t="shared" si="9"/>
        <v>0.30118132117336088</v>
      </c>
      <c r="R76">
        <f t="shared" si="10"/>
        <v>0.189470648372914</v>
      </c>
      <c r="S76">
        <f t="shared" si="11"/>
        <v>226.11175980392136</v>
      </c>
      <c r="T76">
        <f t="shared" si="12"/>
        <v>33.507722328385213</v>
      </c>
      <c r="U76">
        <f t="shared" si="13"/>
        <v>33.707828571428571</v>
      </c>
      <c r="V76">
        <f t="shared" si="14"/>
        <v>5.2565476006386591</v>
      </c>
      <c r="W76">
        <f t="shared" si="15"/>
        <v>70.020971269125837</v>
      </c>
      <c r="X76">
        <f t="shared" si="16"/>
        <v>3.6368668909280424</v>
      </c>
      <c r="Y76">
        <f t="shared" si="17"/>
        <v>5.1939680712935736</v>
      </c>
      <c r="Z76">
        <f t="shared" si="18"/>
        <v>1.6196807097106167</v>
      </c>
      <c r="AA76">
        <f t="shared" si="19"/>
        <v>-223.16993527043991</v>
      </c>
      <c r="AB76">
        <f t="shared" si="20"/>
        <v>-42.395832868641293</v>
      </c>
      <c r="AC76">
        <f t="shared" si="21"/>
        <v>-2.6589133390495343</v>
      </c>
      <c r="AD76">
        <f t="shared" si="22"/>
        <v>-42.112921674209389</v>
      </c>
      <c r="AE76">
        <f t="shared" si="23"/>
        <v>43.066957131156023</v>
      </c>
      <c r="AF76">
        <f t="shared" si="24"/>
        <v>5.0590129520917921</v>
      </c>
      <c r="AG76">
        <f t="shared" si="25"/>
        <v>19.776199633407789</v>
      </c>
      <c r="AH76">
        <v>406.78140708742569</v>
      </c>
      <c r="AI76">
        <v>391.65695757575747</v>
      </c>
      <c r="AJ76">
        <v>1.7227865074857069</v>
      </c>
      <c r="AK76">
        <v>63.211260208648952</v>
      </c>
      <c r="AL76">
        <f t="shared" si="26"/>
        <v>5.0605427498965962</v>
      </c>
      <c r="AM76">
        <v>34.038424031664213</v>
      </c>
      <c r="AN76">
        <v>36.064489090909071</v>
      </c>
      <c r="AO76">
        <v>3.1619194340397748E-5</v>
      </c>
      <c r="AP76">
        <v>91.751103356154943</v>
      </c>
      <c r="AQ76">
        <v>219</v>
      </c>
      <c r="AR76">
        <v>34</v>
      </c>
      <c r="AS76">
        <f t="shared" si="27"/>
        <v>1</v>
      </c>
      <c r="AT76">
        <f t="shared" si="28"/>
        <v>0</v>
      </c>
      <c r="AU76">
        <f t="shared" si="29"/>
        <v>47129.821140937325</v>
      </c>
      <c r="AV76">
        <f t="shared" si="30"/>
        <v>1199.997142857143</v>
      </c>
      <c r="AW76">
        <f t="shared" si="31"/>
        <v>1025.9210278776795</v>
      </c>
      <c r="AX76">
        <f t="shared" si="32"/>
        <v>0.85493622546050774</v>
      </c>
      <c r="AY76">
        <f t="shared" si="33"/>
        <v>0.18842691513878002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1669666693</v>
      </c>
      <c r="BF76">
        <v>375.03828571428568</v>
      </c>
      <c r="BG76">
        <v>393.71557142857142</v>
      </c>
      <c r="BH76">
        <v>36.064642857142857</v>
      </c>
      <c r="BI76">
        <v>34.039014285714281</v>
      </c>
      <c r="BJ76">
        <v>378.54942857142862</v>
      </c>
      <c r="BK76">
        <v>35.950957142857142</v>
      </c>
      <c r="BL76">
        <v>650.00642857142861</v>
      </c>
      <c r="BM76">
        <v>100.7431428571429</v>
      </c>
      <c r="BN76">
        <v>9.986022857142858E-2</v>
      </c>
      <c r="BO76">
        <v>33.493742857142863</v>
      </c>
      <c r="BP76">
        <v>33.707828571428571</v>
      </c>
      <c r="BQ76">
        <v>999.89999999999986</v>
      </c>
      <c r="BR76">
        <v>0</v>
      </c>
      <c r="BS76">
        <v>0</v>
      </c>
      <c r="BT76">
        <v>9012.3214285714294</v>
      </c>
      <c r="BU76">
        <v>0</v>
      </c>
      <c r="BV76">
        <v>45.724042857142862</v>
      </c>
      <c r="BW76">
        <v>-18.677571428571429</v>
      </c>
      <c r="BX76">
        <v>389.06985714285707</v>
      </c>
      <c r="BY76">
        <v>407.5895714285715</v>
      </c>
      <c r="BZ76">
        <v>2.0256314285714292</v>
      </c>
      <c r="CA76">
        <v>393.71557142857142</v>
      </c>
      <c r="CB76">
        <v>34.039014285714281</v>
      </c>
      <c r="CC76">
        <v>3.633272857142857</v>
      </c>
      <c r="CD76">
        <v>3.4292028571428572</v>
      </c>
      <c r="CE76">
        <v>27.255742857142849</v>
      </c>
      <c r="CF76">
        <v>26.273242857142851</v>
      </c>
      <c r="CG76">
        <v>1199.997142857143</v>
      </c>
      <c r="CH76">
        <v>0.50004242857142855</v>
      </c>
      <c r="CI76">
        <v>0.49995757142857139</v>
      </c>
      <c r="CJ76">
        <v>0</v>
      </c>
      <c r="CK76">
        <v>760.78314285714293</v>
      </c>
      <c r="CL76">
        <v>4.9990899999999998</v>
      </c>
      <c r="CM76">
        <v>8021.9857142857136</v>
      </c>
      <c r="CN76">
        <v>9557.988571428572</v>
      </c>
      <c r="CO76">
        <v>44.561999999999998</v>
      </c>
      <c r="CP76">
        <v>46.436999999999998</v>
      </c>
      <c r="CQ76">
        <v>45.357000000000014</v>
      </c>
      <c r="CR76">
        <v>45.561999999999998</v>
      </c>
      <c r="CS76">
        <v>45.857000000000014</v>
      </c>
      <c r="CT76">
        <v>597.55000000000007</v>
      </c>
      <c r="CU76">
        <v>597.44714285714292</v>
      </c>
      <c r="CV76">
        <v>0</v>
      </c>
      <c r="CW76">
        <v>1669666710.4000001</v>
      </c>
      <c r="CX76">
        <v>0</v>
      </c>
      <c r="CY76">
        <v>1669665965.5999999</v>
      </c>
      <c r="CZ76" t="s">
        <v>356</v>
      </c>
      <c r="DA76">
        <v>1669665965.5999999</v>
      </c>
      <c r="DB76">
        <v>1669665963.5999999</v>
      </c>
      <c r="DC76">
        <v>15</v>
      </c>
      <c r="DD76">
        <v>-5.5E-2</v>
      </c>
      <c r="DE76">
        <v>-1.2999999999999999E-2</v>
      </c>
      <c r="DF76">
        <v>-3.5779999999999998</v>
      </c>
      <c r="DG76">
        <v>0.11</v>
      </c>
      <c r="DH76">
        <v>415</v>
      </c>
      <c r="DI76">
        <v>36</v>
      </c>
      <c r="DJ76">
        <v>0.19</v>
      </c>
      <c r="DK76">
        <v>0.09</v>
      </c>
      <c r="DL76">
        <v>-18.359087500000001</v>
      </c>
      <c r="DM76">
        <v>-2.2613797373358002</v>
      </c>
      <c r="DN76">
        <v>0.2202970848507762</v>
      </c>
      <c r="DO76">
        <v>0</v>
      </c>
      <c r="DP76">
        <v>2.02296875</v>
      </c>
      <c r="DQ76">
        <v>1.9443039399617772E-2</v>
      </c>
      <c r="DR76">
        <v>2.2642649883571229E-3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3.2953399999999999</v>
      </c>
      <c r="EB76">
        <v>2.6252499999999999</v>
      </c>
      <c r="EC76">
        <v>9.4067399999999995E-2</v>
      </c>
      <c r="ED76">
        <v>9.6157000000000006E-2</v>
      </c>
      <c r="EE76">
        <v>0.14414199999999999</v>
      </c>
      <c r="EF76">
        <v>0.13700100000000001</v>
      </c>
      <c r="EG76">
        <v>27391</v>
      </c>
      <c r="EH76">
        <v>27816.2</v>
      </c>
      <c r="EI76">
        <v>28134.3</v>
      </c>
      <c r="EJ76">
        <v>29628.5</v>
      </c>
      <c r="EK76">
        <v>33125</v>
      </c>
      <c r="EL76">
        <v>35487.599999999999</v>
      </c>
      <c r="EM76">
        <v>39706.300000000003</v>
      </c>
      <c r="EN76">
        <v>42341.4</v>
      </c>
      <c r="EO76">
        <v>1.8141</v>
      </c>
      <c r="EP76">
        <v>2.161</v>
      </c>
      <c r="EQ76">
        <v>0.114165</v>
      </c>
      <c r="ER76">
        <v>0</v>
      </c>
      <c r="ES76">
        <v>31.860800000000001</v>
      </c>
      <c r="ET76">
        <v>999.9</v>
      </c>
      <c r="EU76">
        <v>72.599999999999994</v>
      </c>
      <c r="EV76">
        <v>34.9</v>
      </c>
      <c r="EW76">
        <v>40.481900000000003</v>
      </c>
      <c r="EX76">
        <v>57.308500000000002</v>
      </c>
      <c r="EY76">
        <v>-2.4479099999999998</v>
      </c>
      <c r="EZ76">
        <v>2</v>
      </c>
      <c r="FA76">
        <v>0.57303899999999997</v>
      </c>
      <c r="FB76">
        <v>0.68534300000000004</v>
      </c>
      <c r="FC76">
        <v>20.270800000000001</v>
      </c>
      <c r="FD76">
        <v>5.2190899999999996</v>
      </c>
      <c r="FE76">
        <v>12.007</v>
      </c>
      <c r="FF76">
        <v>4.9865000000000004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1.86419</v>
      </c>
      <c r="FO76">
        <v>1.86026</v>
      </c>
      <c r="FP76">
        <v>1.8610100000000001</v>
      </c>
      <c r="FQ76">
        <v>1.8601300000000001</v>
      </c>
      <c r="FR76">
        <v>1.86185</v>
      </c>
      <c r="FS76">
        <v>1.8583799999999999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-3.5169999999999999</v>
      </c>
      <c r="GH76">
        <v>0.11360000000000001</v>
      </c>
      <c r="GI76">
        <v>-2.6620400630577619</v>
      </c>
      <c r="GJ76">
        <v>-2.8314441237569559E-3</v>
      </c>
      <c r="GK76">
        <v>1.746196064066972E-6</v>
      </c>
      <c r="GL76">
        <v>-5.0840809965914505E-10</v>
      </c>
      <c r="GM76">
        <v>-0.19967665937034859</v>
      </c>
      <c r="GN76">
        <v>5.1166531179064507E-3</v>
      </c>
      <c r="GO76">
        <v>1.8935886849813399E-4</v>
      </c>
      <c r="GP76">
        <v>-2.4822471333493459E-6</v>
      </c>
      <c r="GQ76">
        <v>4</v>
      </c>
      <c r="GR76">
        <v>2082</v>
      </c>
      <c r="GS76">
        <v>4</v>
      </c>
      <c r="GT76">
        <v>36</v>
      </c>
      <c r="GU76">
        <v>12.2</v>
      </c>
      <c r="GV76">
        <v>12.2</v>
      </c>
      <c r="GW76">
        <v>1.32324</v>
      </c>
      <c r="GX76">
        <v>2.5708000000000002</v>
      </c>
      <c r="GY76">
        <v>2.04834</v>
      </c>
      <c r="GZ76">
        <v>2.6196299999999999</v>
      </c>
      <c r="HA76">
        <v>2.1972700000000001</v>
      </c>
      <c r="HB76">
        <v>2.3010299999999999</v>
      </c>
      <c r="HC76">
        <v>39.767299999999999</v>
      </c>
      <c r="HD76">
        <v>15.086399999999999</v>
      </c>
      <c r="HE76">
        <v>18</v>
      </c>
      <c r="HF76">
        <v>429.85599999999999</v>
      </c>
      <c r="HG76">
        <v>743.42499999999995</v>
      </c>
      <c r="HH76">
        <v>30.999300000000002</v>
      </c>
      <c r="HI76">
        <v>34.561</v>
      </c>
      <c r="HJ76">
        <v>29.9998</v>
      </c>
      <c r="HK76">
        <v>34.5685</v>
      </c>
      <c r="HL76">
        <v>34.575600000000001</v>
      </c>
      <c r="HM76">
        <v>26.5319</v>
      </c>
      <c r="HN76">
        <v>20.56</v>
      </c>
      <c r="HO76">
        <v>100</v>
      </c>
      <c r="HP76">
        <v>31</v>
      </c>
      <c r="HQ76">
        <v>411.03699999999998</v>
      </c>
      <c r="HR76">
        <v>33.984699999999997</v>
      </c>
      <c r="HS76">
        <v>99.128</v>
      </c>
      <c r="HT76">
        <v>98.193700000000007</v>
      </c>
    </row>
    <row r="77" spans="1:228" x14ac:dyDescent="0.2">
      <c r="A77">
        <v>62</v>
      </c>
      <c r="B77">
        <v>1669666699</v>
      </c>
      <c r="C77">
        <v>243.5</v>
      </c>
      <c r="D77" t="s">
        <v>482</v>
      </c>
      <c r="E77" t="s">
        <v>483</v>
      </c>
      <c r="F77">
        <v>4</v>
      </c>
      <c r="G77">
        <v>1669666696.6875</v>
      </c>
      <c r="H77">
        <f t="shared" si="0"/>
        <v>5.0650888853082032E-3</v>
      </c>
      <c r="I77">
        <f t="shared" si="1"/>
        <v>5.065088885308203</v>
      </c>
      <c r="J77">
        <f t="shared" si="2"/>
        <v>20.663681356094582</v>
      </c>
      <c r="K77">
        <f t="shared" si="3"/>
        <v>381.10487499999999</v>
      </c>
      <c r="L77">
        <f t="shared" si="4"/>
        <v>263.451633509602</v>
      </c>
      <c r="M77">
        <f t="shared" si="5"/>
        <v>26.567085522769887</v>
      </c>
      <c r="N77">
        <f t="shared" si="6"/>
        <v>38.431516526924497</v>
      </c>
      <c r="O77">
        <f t="shared" si="7"/>
        <v>0.31560852531124667</v>
      </c>
      <c r="P77">
        <f t="shared" si="8"/>
        <v>3.659994856732065</v>
      </c>
      <c r="Q77">
        <f t="shared" si="9"/>
        <v>0.30123083280459134</v>
      </c>
      <c r="R77">
        <f t="shared" si="10"/>
        <v>0.18950646048725101</v>
      </c>
      <c r="S77">
        <f t="shared" si="11"/>
        <v>226.1131792324465</v>
      </c>
      <c r="T77">
        <f t="shared" si="12"/>
        <v>33.508365404814285</v>
      </c>
      <c r="U77">
        <f t="shared" si="13"/>
        <v>33.712125</v>
      </c>
      <c r="V77">
        <f t="shared" si="14"/>
        <v>5.2578101751052673</v>
      </c>
      <c r="W77">
        <f t="shared" si="15"/>
        <v>70.016767498352948</v>
      </c>
      <c r="X77">
        <f t="shared" si="16"/>
        <v>3.6369630526102998</v>
      </c>
      <c r="Y77">
        <f t="shared" si="17"/>
        <v>5.1944172554036498</v>
      </c>
      <c r="Z77">
        <f t="shared" si="18"/>
        <v>1.6208471224949674</v>
      </c>
      <c r="AA77">
        <f t="shared" si="19"/>
        <v>-223.37041984209176</v>
      </c>
      <c r="AB77">
        <f t="shared" si="20"/>
        <v>-42.785864352460209</v>
      </c>
      <c r="AC77">
        <f t="shared" si="21"/>
        <v>-2.693167084741503</v>
      </c>
      <c r="AD77">
        <f t="shared" si="22"/>
        <v>-42.736272046846977</v>
      </c>
      <c r="AE77">
        <f t="shared" si="23"/>
        <v>43.396578005815577</v>
      </c>
      <c r="AF77">
        <f t="shared" si="24"/>
        <v>5.059691351410355</v>
      </c>
      <c r="AG77">
        <f t="shared" si="25"/>
        <v>20.663681356094582</v>
      </c>
      <c r="AH77">
        <v>413.76740379783058</v>
      </c>
      <c r="AI77">
        <v>398.41406060606039</v>
      </c>
      <c r="AJ77">
        <v>1.6831794829036479</v>
      </c>
      <c r="AK77">
        <v>63.211260208648952</v>
      </c>
      <c r="AL77">
        <f t="shared" si="26"/>
        <v>5.065088885308203</v>
      </c>
      <c r="AM77">
        <v>34.039810146672878</v>
      </c>
      <c r="AN77">
        <v>36.067730909090884</v>
      </c>
      <c r="AO77">
        <v>1.3237496385090171E-5</v>
      </c>
      <c r="AP77">
        <v>91.751103356154943</v>
      </c>
      <c r="AQ77">
        <v>219</v>
      </c>
      <c r="AR77">
        <v>34</v>
      </c>
      <c r="AS77">
        <f t="shared" si="27"/>
        <v>1</v>
      </c>
      <c r="AT77">
        <f t="shared" si="28"/>
        <v>0</v>
      </c>
      <c r="AU77">
        <f t="shared" si="29"/>
        <v>46893.424277812817</v>
      </c>
      <c r="AV77">
        <f t="shared" si="30"/>
        <v>1200.0050000000001</v>
      </c>
      <c r="AW77">
        <f t="shared" si="31"/>
        <v>1025.9277135919415</v>
      </c>
      <c r="AX77">
        <f t="shared" si="32"/>
        <v>0.85493619909245488</v>
      </c>
      <c r="AY77">
        <f t="shared" si="33"/>
        <v>0.18842686424843769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1669666696.6875</v>
      </c>
      <c r="BF77">
        <v>381.10487499999999</v>
      </c>
      <c r="BG77">
        <v>399.931375</v>
      </c>
      <c r="BH77">
        <v>36.065824999999997</v>
      </c>
      <c r="BI77">
        <v>34.039987500000002</v>
      </c>
      <c r="BJ77">
        <v>384.62675000000002</v>
      </c>
      <c r="BK77">
        <v>35.952137499999999</v>
      </c>
      <c r="BL77">
        <v>650.02575000000002</v>
      </c>
      <c r="BM77">
        <v>100.74225</v>
      </c>
      <c r="BN77">
        <v>0.10011399999999999</v>
      </c>
      <c r="BO77">
        <v>33.495287500000003</v>
      </c>
      <c r="BP77">
        <v>33.712125</v>
      </c>
      <c r="BQ77">
        <v>999.9</v>
      </c>
      <c r="BR77">
        <v>0</v>
      </c>
      <c r="BS77">
        <v>0</v>
      </c>
      <c r="BT77">
        <v>8966.5625</v>
      </c>
      <c r="BU77">
        <v>0</v>
      </c>
      <c r="BV77">
        <v>45.336287499999997</v>
      </c>
      <c r="BW77">
        <v>-18.8263</v>
      </c>
      <c r="BX77">
        <v>395.364125</v>
      </c>
      <c r="BY77">
        <v>414.02462500000001</v>
      </c>
      <c r="BZ77">
        <v>2.0258449999999999</v>
      </c>
      <c r="CA77">
        <v>399.931375</v>
      </c>
      <c r="CB77">
        <v>34.039987500000002</v>
      </c>
      <c r="CC77">
        <v>3.6333549999999999</v>
      </c>
      <c r="CD77">
        <v>3.42926625</v>
      </c>
      <c r="CE77">
        <v>27.256125000000001</v>
      </c>
      <c r="CF77">
        <v>26.27355</v>
      </c>
      <c r="CG77">
        <v>1200.0050000000001</v>
      </c>
      <c r="CH77">
        <v>0.50004499999999996</v>
      </c>
      <c r="CI77">
        <v>0.49995499999999998</v>
      </c>
      <c r="CJ77">
        <v>0</v>
      </c>
      <c r="CK77">
        <v>761.43387499999994</v>
      </c>
      <c r="CL77">
        <v>4.9990899999999998</v>
      </c>
      <c r="CM77">
        <v>8029.2124999999996</v>
      </c>
      <c r="CN77">
        <v>9558.0612500000007</v>
      </c>
      <c r="CO77">
        <v>44.561999999999998</v>
      </c>
      <c r="CP77">
        <v>46.436999999999998</v>
      </c>
      <c r="CQ77">
        <v>45.327749999999988</v>
      </c>
      <c r="CR77">
        <v>45.561999999999998</v>
      </c>
      <c r="CS77">
        <v>45.875</v>
      </c>
      <c r="CT77">
        <v>597.55499999999995</v>
      </c>
      <c r="CU77">
        <v>597.45000000000005</v>
      </c>
      <c r="CV77">
        <v>0</v>
      </c>
      <c r="CW77">
        <v>1669666714.5999999</v>
      </c>
      <c r="CX77">
        <v>0</v>
      </c>
      <c r="CY77">
        <v>1669665965.5999999</v>
      </c>
      <c r="CZ77" t="s">
        <v>356</v>
      </c>
      <c r="DA77">
        <v>1669665965.5999999</v>
      </c>
      <c r="DB77">
        <v>1669665963.5999999</v>
      </c>
      <c r="DC77">
        <v>15</v>
      </c>
      <c r="DD77">
        <v>-5.5E-2</v>
      </c>
      <c r="DE77">
        <v>-1.2999999999999999E-2</v>
      </c>
      <c r="DF77">
        <v>-3.5779999999999998</v>
      </c>
      <c r="DG77">
        <v>0.11</v>
      </c>
      <c r="DH77">
        <v>415</v>
      </c>
      <c r="DI77">
        <v>36</v>
      </c>
      <c r="DJ77">
        <v>0.19</v>
      </c>
      <c r="DK77">
        <v>0.09</v>
      </c>
      <c r="DL77">
        <v>-18.514297500000001</v>
      </c>
      <c r="DM77">
        <v>-2.1017392120075131</v>
      </c>
      <c r="DN77">
        <v>0.20419550985207771</v>
      </c>
      <c r="DO77">
        <v>0</v>
      </c>
      <c r="DP77">
        <v>2.0237889999999998</v>
      </c>
      <c r="DQ77">
        <v>1.9942288930578572E-2</v>
      </c>
      <c r="DR77">
        <v>2.2711272531498218E-3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3.2953700000000001</v>
      </c>
      <c r="EB77">
        <v>2.6249799999999999</v>
      </c>
      <c r="EC77">
        <v>9.53098E-2</v>
      </c>
      <c r="ED77">
        <v>9.7412700000000005E-2</v>
      </c>
      <c r="EE77">
        <v>0.144151</v>
      </c>
      <c r="EF77">
        <v>0.13700000000000001</v>
      </c>
      <c r="EG77">
        <v>27352.799999999999</v>
      </c>
      <c r="EH77">
        <v>27777.3</v>
      </c>
      <c r="EI77">
        <v>28133.7</v>
      </c>
      <c r="EJ77">
        <v>29628.2</v>
      </c>
      <c r="EK77">
        <v>33123.800000000003</v>
      </c>
      <c r="EL77">
        <v>35487.300000000003</v>
      </c>
      <c r="EM77">
        <v>39705.199999999997</v>
      </c>
      <c r="EN77">
        <v>42340.9</v>
      </c>
      <c r="EO77">
        <v>1.8158799999999999</v>
      </c>
      <c r="EP77">
        <v>2.1608999999999998</v>
      </c>
      <c r="EQ77">
        <v>0.114135</v>
      </c>
      <c r="ER77">
        <v>0</v>
      </c>
      <c r="ES77">
        <v>31.861499999999999</v>
      </c>
      <c r="ET77">
        <v>999.9</v>
      </c>
      <c r="EU77">
        <v>72.599999999999994</v>
      </c>
      <c r="EV77">
        <v>34.9</v>
      </c>
      <c r="EW77">
        <v>40.4788</v>
      </c>
      <c r="EX77">
        <v>57.308500000000002</v>
      </c>
      <c r="EY77">
        <v>-2.4719500000000001</v>
      </c>
      <c r="EZ77">
        <v>2</v>
      </c>
      <c r="FA77">
        <v>0.572685</v>
      </c>
      <c r="FB77">
        <v>0.68172900000000003</v>
      </c>
      <c r="FC77">
        <v>20.270900000000001</v>
      </c>
      <c r="FD77">
        <v>5.2190899999999996</v>
      </c>
      <c r="FE77">
        <v>12.007899999999999</v>
      </c>
      <c r="FF77">
        <v>4.9863999999999997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1.8642000000000001</v>
      </c>
      <c r="FO77">
        <v>1.86025</v>
      </c>
      <c r="FP77">
        <v>1.8610100000000001</v>
      </c>
      <c r="FQ77">
        <v>1.8601300000000001</v>
      </c>
      <c r="FR77">
        <v>1.86188</v>
      </c>
      <c r="FS77">
        <v>1.8583799999999999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-3.528</v>
      </c>
      <c r="GH77">
        <v>0.1137</v>
      </c>
      <c r="GI77">
        <v>-2.6620400630577619</v>
      </c>
      <c r="GJ77">
        <v>-2.8314441237569559E-3</v>
      </c>
      <c r="GK77">
        <v>1.746196064066972E-6</v>
      </c>
      <c r="GL77">
        <v>-5.0840809965914505E-10</v>
      </c>
      <c r="GM77">
        <v>-0.19967665937034859</v>
      </c>
      <c r="GN77">
        <v>5.1166531179064507E-3</v>
      </c>
      <c r="GO77">
        <v>1.8935886849813399E-4</v>
      </c>
      <c r="GP77">
        <v>-2.4822471333493459E-6</v>
      </c>
      <c r="GQ77">
        <v>4</v>
      </c>
      <c r="GR77">
        <v>2082</v>
      </c>
      <c r="GS77">
        <v>4</v>
      </c>
      <c r="GT77">
        <v>36</v>
      </c>
      <c r="GU77">
        <v>12.2</v>
      </c>
      <c r="GV77">
        <v>12.3</v>
      </c>
      <c r="GW77">
        <v>1.34155</v>
      </c>
      <c r="GX77">
        <v>2.5744600000000002</v>
      </c>
      <c r="GY77">
        <v>2.04834</v>
      </c>
      <c r="GZ77">
        <v>2.6196299999999999</v>
      </c>
      <c r="HA77">
        <v>2.1972700000000001</v>
      </c>
      <c r="HB77">
        <v>2.3535200000000001</v>
      </c>
      <c r="HC77">
        <v>39.767299999999999</v>
      </c>
      <c r="HD77">
        <v>15.103899999999999</v>
      </c>
      <c r="HE77">
        <v>18</v>
      </c>
      <c r="HF77">
        <v>430.85399999999998</v>
      </c>
      <c r="HG77">
        <v>743.27599999999995</v>
      </c>
      <c r="HH77">
        <v>30.999199999999998</v>
      </c>
      <c r="HI77">
        <v>34.557000000000002</v>
      </c>
      <c r="HJ77">
        <v>29.999700000000001</v>
      </c>
      <c r="HK77">
        <v>34.563899999999997</v>
      </c>
      <c r="HL77">
        <v>34.571399999999997</v>
      </c>
      <c r="HM77">
        <v>26.889199999999999</v>
      </c>
      <c r="HN77">
        <v>20.56</v>
      </c>
      <c r="HO77">
        <v>100</v>
      </c>
      <c r="HP77">
        <v>31</v>
      </c>
      <c r="HQ77">
        <v>417.71499999999997</v>
      </c>
      <c r="HR77">
        <v>33.974499999999999</v>
      </c>
      <c r="HS77">
        <v>99.125399999999999</v>
      </c>
      <c r="HT77">
        <v>98.192599999999999</v>
      </c>
    </row>
    <row r="78" spans="1:228" x14ac:dyDescent="0.2">
      <c r="A78">
        <v>63</v>
      </c>
      <c r="B78">
        <v>1669666703</v>
      </c>
      <c r="C78">
        <v>247.5</v>
      </c>
      <c r="D78" t="s">
        <v>484</v>
      </c>
      <c r="E78" t="s">
        <v>485</v>
      </c>
      <c r="F78">
        <v>4</v>
      </c>
      <c r="G78">
        <v>1669666701</v>
      </c>
      <c r="H78">
        <f t="shared" si="0"/>
        <v>5.0719694074782161E-3</v>
      </c>
      <c r="I78">
        <f t="shared" si="1"/>
        <v>5.0719694074782158</v>
      </c>
      <c r="J78">
        <f t="shared" si="2"/>
        <v>21.208022688482238</v>
      </c>
      <c r="K78">
        <f t="shared" si="3"/>
        <v>388.07142857142861</v>
      </c>
      <c r="L78">
        <f t="shared" si="4"/>
        <v>267.70741032486217</v>
      </c>
      <c r="M78">
        <f t="shared" si="5"/>
        <v>26.995770213856989</v>
      </c>
      <c r="N78">
        <f t="shared" si="6"/>
        <v>39.133347483973488</v>
      </c>
      <c r="O78">
        <f t="shared" si="7"/>
        <v>0.3164563794244048</v>
      </c>
      <c r="P78">
        <f t="shared" si="8"/>
        <v>3.6699596347904704</v>
      </c>
      <c r="Q78">
        <f t="shared" si="9"/>
        <v>0.30204055764182103</v>
      </c>
      <c r="R78">
        <f t="shared" si="10"/>
        <v>0.19001582139030535</v>
      </c>
      <c r="S78">
        <f t="shared" si="11"/>
        <v>226.11420523230584</v>
      </c>
      <c r="T78">
        <f t="shared" si="12"/>
        <v>33.506091980043941</v>
      </c>
      <c r="U78">
        <f t="shared" si="13"/>
        <v>33.70581428571429</v>
      </c>
      <c r="V78">
        <f t="shared" si="14"/>
        <v>5.2559557612638237</v>
      </c>
      <c r="W78">
        <f t="shared" si="15"/>
        <v>70.02591661629323</v>
      </c>
      <c r="X78">
        <f t="shared" si="16"/>
        <v>3.6372750203759483</v>
      </c>
      <c r="Y78">
        <f t="shared" si="17"/>
        <v>5.1941840908793591</v>
      </c>
      <c r="Z78">
        <f t="shared" si="18"/>
        <v>1.6186807408878754</v>
      </c>
      <c r="AA78">
        <f t="shared" si="19"/>
        <v>-223.67385086978933</v>
      </c>
      <c r="AB78">
        <f t="shared" si="20"/>
        <v>-41.81238572356159</v>
      </c>
      <c r="AC78">
        <f t="shared" si="21"/>
        <v>-2.6246536926599386</v>
      </c>
      <c r="AD78">
        <f t="shared" si="22"/>
        <v>-41.996685053705022</v>
      </c>
      <c r="AE78">
        <f t="shared" si="23"/>
        <v>43.976416603480828</v>
      </c>
      <c r="AF78">
        <f t="shared" si="24"/>
        <v>5.0657513046269091</v>
      </c>
      <c r="AG78">
        <f t="shared" si="25"/>
        <v>21.208022688482238</v>
      </c>
      <c r="AH78">
        <v>420.72616694400949</v>
      </c>
      <c r="AI78">
        <v>405.12666666666672</v>
      </c>
      <c r="AJ78">
        <v>1.685941019289416</v>
      </c>
      <c r="AK78">
        <v>63.211260208648952</v>
      </c>
      <c r="AL78">
        <f t="shared" si="26"/>
        <v>5.0719694074782158</v>
      </c>
      <c r="AM78">
        <v>34.041479518663401</v>
      </c>
      <c r="AN78">
        <v>36.072418181818158</v>
      </c>
      <c r="AO78">
        <v>4.1950060836816472E-7</v>
      </c>
      <c r="AP78">
        <v>91.751103356154943</v>
      </c>
      <c r="AQ78">
        <v>218</v>
      </c>
      <c r="AR78">
        <v>34</v>
      </c>
      <c r="AS78">
        <f t="shared" si="27"/>
        <v>1</v>
      </c>
      <c r="AT78">
        <f t="shared" si="28"/>
        <v>0</v>
      </c>
      <c r="AU78">
        <f t="shared" si="29"/>
        <v>47071.10668238713</v>
      </c>
      <c r="AV78">
        <f t="shared" si="30"/>
        <v>1200.011428571428</v>
      </c>
      <c r="AW78">
        <f t="shared" si="31"/>
        <v>1025.9331135918678</v>
      </c>
      <c r="AX78">
        <f t="shared" si="32"/>
        <v>0.85493611907780376</v>
      </c>
      <c r="AY78">
        <f t="shared" si="33"/>
        <v>0.18842670982016141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1669666701</v>
      </c>
      <c r="BF78">
        <v>388.07142857142861</v>
      </c>
      <c r="BG78">
        <v>407.15628571428567</v>
      </c>
      <c r="BH78">
        <v>36.069557142857143</v>
      </c>
      <c r="BI78">
        <v>34.0411</v>
      </c>
      <c r="BJ78">
        <v>391.6054285714286</v>
      </c>
      <c r="BK78">
        <v>35.955842857142848</v>
      </c>
      <c r="BL78">
        <v>649.96128571428562</v>
      </c>
      <c r="BM78">
        <v>100.7407142857143</v>
      </c>
      <c r="BN78">
        <v>9.9864542857142843E-2</v>
      </c>
      <c r="BO78">
        <v>33.494485714285723</v>
      </c>
      <c r="BP78">
        <v>33.70581428571429</v>
      </c>
      <c r="BQ78">
        <v>999.89999999999986</v>
      </c>
      <c r="BR78">
        <v>0</v>
      </c>
      <c r="BS78">
        <v>0</v>
      </c>
      <c r="BT78">
        <v>9001.1614285714277</v>
      </c>
      <c r="BU78">
        <v>0</v>
      </c>
      <c r="BV78">
        <v>44.084214285714289</v>
      </c>
      <c r="BW78">
        <v>-19.084657142857139</v>
      </c>
      <c r="BX78">
        <v>402.59300000000002</v>
      </c>
      <c r="BY78">
        <v>421.50471428571427</v>
      </c>
      <c r="BZ78">
        <v>2.028454285714286</v>
      </c>
      <c r="CA78">
        <v>407.15628571428567</v>
      </c>
      <c r="CB78">
        <v>34.0411</v>
      </c>
      <c r="CC78">
        <v>3.6336728571428569</v>
      </c>
      <c r="CD78">
        <v>3.4293242857142849</v>
      </c>
      <c r="CE78">
        <v>27.257614285714279</v>
      </c>
      <c r="CF78">
        <v>26.27382857142857</v>
      </c>
      <c r="CG78">
        <v>1200.011428571428</v>
      </c>
      <c r="CH78">
        <v>0.50004899999999985</v>
      </c>
      <c r="CI78">
        <v>0.49995099999999992</v>
      </c>
      <c r="CJ78">
        <v>0</v>
      </c>
      <c r="CK78">
        <v>762.31828571428571</v>
      </c>
      <c r="CL78">
        <v>4.9990899999999998</v>
      </c>
      <c r="CM78">
        <v>8037.738571428572</v>
      </c>
      <c r="CN78">
        <v>9558.1171428571415</v>
      </c>
      <c r="CO78">
        <v>44.561999999999998</v>
      </c>
      <c r="CP78">
        <v>46.436999999999998</v>
      </c>
      <c r="CQ78">
        <v>45.311999999999998</v>
      </c>
      <c r="CR78">
        <v>45.517714285714291</v>
      </c>
      <c r="CS78">
        <v>45.875</v>
      </c>
      <c r="CT78">
        <v>597.56142857142856</v>
      </c>
      <c r="CU78">
        <v>597.44999999999993</v>
      </c>
      <c r="CV78">
        <v>0</v>
      </c>
      <c r="CW78">
        <v>1669666718.2</v>
      </c>
      <c r="CX78">
        <v>0</v>
      </c>
      <c r="CY78">
        <v>1669665965.5999999</v>
      </c>
      <c r="CZ78" t="s">
        <v>356</v>
      </c>
      <c r="DA78">
        <v>1669665965.5999999</v>
      </c>
      <c r="DB78">
        <v>1669665963.5999999</v>
      </c>
      <c r="DC78">
        <v>15</v>
      </c>
      <c r="DD78">
        <v>-5.5E-2</v>
      </c>
      <c r="DE78">
        <v>-1.2999999999999999E-2</v>
      </c>
      <c r="DF78">
        <v>-3.5779999999999998</v>
      </c>
      <c r="DG78">
        <v>0.11</v>
      </c>
      <c r="DH78">
        <v>415</v>
      </c>
      <c r="DI78">
        <v>36</v>
      </c>
      <c r="DJ78">
        <v>0.19</v>
      </c>
      <c r="DK78">
        <v>0.09</v>
      </c>
      <c r="DL78">
        <v>-18.682168292682931</v>
      </c>
      <c r="DM78">
        <v>-2.576636236933779</v>
      </c>
      <c r="DN78">
        <v>0.2559619507156447</v>
      </c>
      <c r="DO78">
        <v>0</v>
      </c>
      <c r="DP78">
        <v>2.0254329268292679</v>
      </c>
      <c r="DQ78">
        <v>1.892905923344744E-2</v>
      </c>
      <c r="DR78">
        <v>2.2895938972136809E-3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3.2953199999999998</v>
      </c>
      <c r="EB78">
        <v>2.6253500000000001</v>
      </c>
      <c r="EC78">
        <v>9.6546199999999999E-2</v>
      </c>
      <c r="ED78">
        <v>9.86398E-2</v>
      </c>
      <c r="EE78">
        <v>0.14416799999999999</v>
      </c>
      <c r="EF78">
        <v>0.13700200000000001</v>
      </c>
      <c r="EG78">
        <v>27315.9</v>
      </c>
      <c r="EH78">
        <v>27739.5</v>
      </c>
      <c r="EI78">
        <v>28134.2</v>
      </c>
      <c r="EJ78">
        <v>29628.3</v>
      </c>
      <c r="EK78">
        <v>33124.199999999997</v>
      </c>
      <c r="EL78">
        <v>35487.699999999997</v>
      </c>
      <c r="EM78">
        <v>39706.300000000003</v>
      </c>
      <c r="EN78">
        <v>42341.4</v>
      </c>
      <c r="EO78">
        <v>1.8161499999999999</v>
      </c>
      <c r="EP78">
        <v>2.1609500000000001</v>
      </c>
      <c r="EQ78">
        <v>0.11332299999999999</v>
      </c>
      <c r="ER78">
        <v>0</v>
      </c>
      <c r="ES78">
        <v>31.863900000000001</v>
      </c>
      <c r="ET78">
        <v>999.9</v>
      </c>
      <c r="EU78">
        <v>72.599999999999994</v>
      </c>
      <c r="EV78">
        <v>34.9</v>
      </c>
      <c r="EW78">
        <v>40.482599999999998</v>
      </c>
      <c r="EX78">
        <v>57.668500000000002</v>
      </c>
      <c r="EY78">
        <v>-2.3717999999999999</v>
      </c>
      <c r="EZ78">
        <v>2</v>
      </c>
      <c r="FA78">
        <v>0.57247499999999996</v>
      </c>
      <c r="FB78">
        <v>0.67711100000000002</v>
      </c>
      <c r="FC78">
        <v>20.271100000000001</v>
      </c>
      <c r="FD78">
        <v>5.2184900000000001</v>
      </c>
      <c r="FE78">
        <v>12.0077</v>
      </c>
      <c r="FF78">
        <v>4.9868499999999996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1.8658300000000001</v>
      </c>
      <c r="FM78">
        <v>1.8621799999999999</v>
      </c>
      <c r="FN78">
        <v>1.8642000000000001</v>
      </c>
      <c r="FO78">
        <v>1.86025</v>
      </c>
      <c r="FP78">
        <v>1.8609899999999999</v>
      </c>
      <c r="FQ78">
        <v>1.8601099999999999</v>
      </c>
      <c r="FR78">
        <v>1.8618399999999999</v>
      </c>
      <c r="FS78">
        <v>1.8583799999999999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-3.5390000000000001</v>
      </c>
      <c r="GH78">
        <v>0.1138</v>
      </c>
      <c r="GI78">
        <v>-2.6620400630577619</v>
      </c>
      <c r="GJ78">
        <v>-2.8314441237569559E-3</v>
      </c>
      <c r="GK78">
        <v>1.746196064066972E-6</v>
      </c>
      <c r="GL78">
        <v>-5.0840809965914505E-10</v>
      </c>
      <c r="GM78">
        <v>-0.19967665937034859</v>
      </c>
      <c r="GN78">
        <v>5.1166531179064507E-3</v>
      </c>
      <c r="GO78">
        <v>1.8935886849813399E-4</v>
      </c>
      <c r="GP78">
        <v>-2.4822471333493459E-6</v>
      </c>
      <c r="GQ78">
        <v>4</v>
      </c>
      <c r="GR78">
        <v>2082</v>
      </c>
      <c r="GS78">
        <v>4</v>
      </c>
      <c r="GT78">
        <v>36</v>
      </c>
      <c r="GU78">
        <v>12.3</v>
      </c>
      <c r="GV78">
        <v>12.3</v>
      </c>
      <c r="GW78">
        <v>1.3586400000000001</v>
      </c>
      <c r="GX78">
        <v>2.5781200000000002</v>
      </c>
      <c r="GY78">
        <v>2.04834</v>
      </c>
      <c r="GZ78">
        <v>2.6184099999999999</v>
      </c>
      <c r="HA78">
        <v>2.1972700000000001</v>
      </c>
      <c r="HB78">
        <v>2.2827099999999998</v>
      </c>
      <c r="HC78">
        <v>39.792499999999997</v>
      </c>
      <c r="HD78">
        <v>15.0602</v>
      </c>
      <c r="HE78">
        <v>18</v>
      </c>
      <c r="HF78">
        <v>430.98700000000002</v>
      </c>
      <c r="HG78">
        <v>743.27200000000005</v>
      </c>
      <c r="HH78">
        <v>30.998899999999999</v>
      </c>
      <c r="HI78">
        <v>34.552500000000002</v>
      </c>
      <c r="HJ78">
        <v>29.9998</v>
      </c>
      <c r="HK78">
        <v>34.559899999999999</v>
      </c>
      <c r="HL78">
        <v>34.567</v>
      </c>
      <c r="HM78">
        <v>27.2498</v>
      </c>
      <c r="HN78">
        <v>20.56</v>
      </c>
      <c r="HO78">
        <v>100</v>
      </c>
      <c r="HP78">
        <v>31</v>
      </c>
      <c r="HQ78">
        <v>424.39299999999997</v>
      </c>
      <c r="HR78">
        <v>33.961500000000001</v>
      </c>
      <c r="HS78">
        <v>99.127899999999997</v>
      </c>
      <c r="HT78">
        <v>98.193399999999997</v>
      </c>
    </row>
    <row r="79" spans="1:228" x14ac:dyDescent="0.2">
      <c r="A79">
        <v>64</v>
      </c>
      <c r="B79">
        <v>1669666707</v>
      </c>
      <c r="C79">
        <v>251.5</v>
      </c>
      <c r="D79" t="s">
        <v>486</v>
      </c>
      <c r="E79" t="s">
        <v>487</v>
      </c>
      <c r="F79">
        <v>4</v>
      </c>
      <c r="G79">
        <v>1669666704.6875</v>
      </c>
      <c r="H79">
        <f t="shared" si="0"/>
        <v>5.098765480354062E-3</v>
      </c>
      <c r="I79">
        <f t="shared" si="1"/>
        <v>5.0987654803540616</v>
      </c>
      <c r="J79">
        <f t="shared" si="2"/>
        <v>21.330829354738093</v>
      </c>
      <c r="K79">
        <f t="shared" si="3"/>
        <v>394.12150000000003</v>
      </c>
      <c r="L79">
        <f t="shared" si="4"/>
        <v>273.64276862621318</v>
      </c>
      <c r="M79">
        <f t="shared" si="5"/>
        <v>27.594447372809725</v>
      </c>
      <c r="N79">
        <f t="shared" si="6"/>
        <v>39.743659387902504</v>
      </c>
      <c r="O79">
        <f t="shared" si="7"/>
        <v>0.31845765279252003</v>
      </c>
      <c r="P79">
        <f t="shared" si="8"/>
        <v>3.6751439059334023</v>
      </c>
      <c r="Q79">
        <f t="shared" si="9"/>
        <v>0.30388301588828986</v>
      </c>
      <c r="R79">
        <f t="shared" si="10"/>
        <v>0.19118076521091368</v>
      </c>
      <c r="S79">
        <f t="shared" si="11"/>
        <v>226.11390485728228</v>
      </c>
      <c r="T79">
        <f t="shared" si="12"/>
        <v>33.501476720262708</v>
      </c>
      <c r="U79">
        <f t="shared" si="13"/>
        <v>33.704537500000001</v>
      </c>
      <c r="V79">
        <f t="shared" si="14"/>
        <v>5.2555806448633886</v>
      </c>
      <c r="W79">
        <f t="shared" si="15"/>
        <v>70.039930027540848</v>
      </c>
      <c r="X79">
        <f t="shared" si="16"/>
        <v>3.638209494239375</v>
      </c>
      <c r="Y79">
        <f t="shared" si="17"/>
        <v>5.1944790533182594</v>
      </c>
      <c r="Z79">
        <f t="shared" si="18"/>
        <v>1.6173711506240136</v>
      </c>
      <c r="AA79">
        <f t="shared" si="19"/>
        <v>-224.85555768361414</v>
      </c>
      <c r="AB79">
        <f t="shared" si="20"/>
        <v>-41.417510914081255</v>
      </c>
      <c r="AC79">
        <f t="shared" si="21"/>
        <v>-2.596195756034656</v>
      </c>
      <c r="AD79">
        <f t="shared" si="22"/>
        <v>-42.755359496447774</v>
      </c>
      <c r="AE79">
        <f t="shared" si="23"/>
        <v>44.209035609392764</v>
      </c>
      <c r="AF79">
        <f t="shared" si="24"/>
        <v>5.0884350380948034</v>
      </c>
      <c r="AG79">
        <f t="shared" si="25"/>
        <v>21.330829354738093</v>
      </c>
      <c r="AH79">
        <v>427.63362337610312</v>
      </c>
      <c r="AI79">
        <v>411.94551515151488</v>
      </c>
      <c r="AJ79">
        <v>1.6953443467017399</v>
      </c>
      <c r="AK79">
        <v>63.211260208648952</v>
      </c>
      <c r="AL79">
        <f t="shared" si="26"/>
        <v>5.0987654803540616</v>
      </c>
      <c r="AM79">
        <v>34.040848703328727</v>
      </c>
      <c r="AN79">
        <v>36.082027878787869</v>
      </c>
      <c r="AO79">
        <v>7.6203508241460462E-5</v>
      </c>
      <c r="AP79">
        <v>91.751103356154943</v>
      </c>
      <c r="AQ79">
        <v>219</v>
      </c>
      <c r="AR79">
        <v>34</v>
      </c>
      <c r="AS79">
        <f t="shared" si="27"/>
        <v>1</v>
      </c>
      <c r="AT79">
        <f t="shared" si="28"/>
        <v>0</v>
      </c>
      <c r="AU79">
        <f t="shared" si="29"/>
        <v>47163.366833459295</v>
      </c>
      <c r="AV79">
        <f t="shared" si="30"/>
        <v>1200.01</v>
      </c>
      <c r="AW79">
        <f t="shared" si="31"/>
        <v>1025.9318760918559</v>
      </c>
      <c r="AX79">
        <f t="shared" si="32"/>
        <v>0.85493610560899991</v>
      </c>
      <c r="AY79">
        <f t="shared" si="33"/>
        <v>0.18842668382537003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1669666704.6875</v>
      </c>
      <c r="BF79">
        <v>394.12150000000003</v>
      </c>
      <c r="BG79">
        <v>413.31900000000002</v>
      </c>
      <c r="BH79">
        <v>36.078625000000002</v>
      </c>
      <c r="BI79">
        <v>34.041150000000002</v>
      </c>
      <c r="BJ79">
        <v>397.66525000000001</v>
      </c>
      <c r="BK79">
        <v>35.964837500000002</v>
      </c>
      <c r="BL79">
        <v>649.976</v>
      </c>
      <c r="BM79">
        <v>100.74124999999999</v>
      </c>
      <c r="BN79">
        <v>9.9885000000000002E-2</v>
      </c>
      <c r="BO79">
        <v>33.4955</v>
      </c>
      <c r="BP79">
        <v>33.704537500000001</v>
      </c>
      <c r="BQ79">
        <v>999.9</v>
      </c>
      <c r="BR79">
        <v>0</v>
      </c>
      <c r="BS79">
        <v>0</v>
      </c>
      <c r="BT79">
        <v>9019.0625</v>
      </c>
      <c r="BU79">
        <v>0</v>
      </c>
      <c r="BV79">
        <v>42.816612500000012</v>
      </c>
      <c r="BW79">
        <v>-19.197537499999999</v>
      </c>
      <c r="BX79">
        <v>408.87324999999998</v>
      </c>
      <c r="BY79">
        <v>427.88499999999999</v>
      </c>
      <c r="BZ79">
        <v>2.0374675</v>
      </c>
      <c r="CA79">
        <v>413.31900000000002</v>
      </c>
      <c r="CB79">
        <v>34.041150000000002</v>
      </c>
      <c r="CC79">
        <v>3.6346137500000002</v>
      </c>
      <c r="CD79">
        <v>3.4293575000000001</v>
      </c>
      <c r="CE79">
        <v>27.262037500000002</v>
      </c>
      <c r="CF79">
        <v>26.274012500000001</v>
      </c>
      <c r="CG79">
        <v>1200.01</v>
      </c>
      <c r="CH79">
        <v>0.50004899999999997</v>
      </c>
      <c r="CI79">
        <v>0.49995099999999998</v>
      </c>
      <c r="CJ79">
        <v>0</v>
      </c>
      <c r="CK79">
        <v>763.195875</v>
      </c>
      <c r="CL79">
        <v>4.9990899999999998</v>
      </c>
      <c r="CM79">
        <v>8045.38</v>
      </c>
      <c r="CN79">
        <v>9558.1037500000002</v>
      </c>
      <c r="CO79">
        <v>44.561999999999998</v>
      </c>
      <c r="CP79">
        <v>46.436999999999998</v>
      </c>
      <c r="CQ79">
        <v>45.311999999999998</v>
      </c>
      <c r="CR79">
        <v>45.515500000000003</v>
      </c>
      <c r="CS79">
        <v>45.859250000000003</v>
      </c>
      <c r="CT79">
        <v>597.56124999999997</v>
      </c>
      <c r="CU79">
        <v>597.44875000000002</v>
      </c>
      <c r="CV79">
        <v>0</v>
      </c>
      <c r="CW79">
        <v>1669666722.4000001</v>
      </c>
      <c r="CX79">
        <v>0</v>
      </c>
      <c r="CY79">
        <v>1669665965.5999999</v>
      </c>
      <c r="CZ79" t="s">
        <v>356</v>
      </c>
      <c r="DA79">
        <v>1669665965.5999999</v>
      </c>
      <c r="DB79">
        <v>1669665963.5999999</v>
      </c>
      <c r="DC79">
        <v>15</v>
      </c>
      <c r="DD79">
        <v>-5.5E-2</v>
      </c>
      <c r="DE79">
        <v>-1.2999999999999999E-2</v>
      </c>
      <c r="DF79">
        <v>-3.5779999999999998</v>
      </c>
      <c r="DG79">
        <v>0.11</v>
      </c>
      <c r="DH79">
        <v>415</v>
      </c>
      <c r="DI79">
        <v>36</v>
      </c>
      <c r="DJ79">
        <v>0.19</v>
      </c>
      <c r="DK79">
        <v>0.09</v>
      </c>
      <c r="DL79">
        <v>-18.850880487804879</v>
      </c>
      <c r="DM79">
        <v>-2.573891289198639</v>
      </c>
      <c r="DN79">
        <v>0.2556951512074126</v>
      </c>
      <c r="DO79">
        <v>0</v>
      </c>
      <c r="DP79">
        <v>2.02840756097561</v>
      </c>
      <c r="DQ79">
        <v>4.0351149825780537E-2</v>
      </c>
      <c r="DR79">
        <v>4.8996758382011838E-3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3.2952300000000001</v>
      </c>
      <c r="EB79">
        <v>2.6255099999999998</v>
      </c>
      <c r="EC79">
        <v>9.7778699999999996E-2</v>
      </c>
      <c r="ED79">
        <v>9.9880300000000005E-2</v>
      </c>
      <c r="EE79">
        <v>0.14418800000000001</v>
      </c>
      <c r="EF79">
        <v>0.13700699999999999</v>
      </c>
      <c r="EG79">
        <v>27278.2</v>
      </c>
      <c r="EH79">
        <v>27701.3</v>
      </c>
      <c r="EI79">
        <v>28133.7</v>
      </c>
      <c r="EJ79">
        <v>29628.2</v>
      </c>
      <c r="EK79">
        <v>33122.699999999997</v>
      </c>
      <c r="EL79">
        <v>35487.5</v>
      </c>
      <c r="EM79">
        <v>39705.300000000003</v>
      </c>
      <c r="EN79">
        <v>42341.2</v>
      </c>
      <c r="EO79">
        <v>1.8159700000000001</v>
      </c>
      <c r="EP79">
        <v>2.1610299999999998</v>
      </c>
      <c r="EQ79">
        <v>0.113875</v>
      </c>
      <c r="ER79">
        <v>0</v>
      </c>
      <c r="ES79">
        <v>31.866800000000001</v>
      </c>
      <c r="ET79">
        <v>999.9</v>
      </c>
      <c r="EU79">
        <v>72.599999999999994</v>
      </c>
      <c r="EV79">
        <v>34.9</v>
      </c>
      <c r="EW79">
        <v>40.4816</v>
      </c>
      <c r="EX79">
        <v>57.338500000000003</v>
      </c>
      <c r="EY79">
        <v>-2.4559299999999999</v>
      </c>
      <c r="EZ79">
        <v>2</v>
      </c>
      <c r="FA79">
        <v>0.57221</v>
      </c>
      <c r="FB79">
        <v>0.67400300000000002</v>
      </c>
      <c r="FC79">
        <v>20.271100000000001</v>
      </c>
      <c r="FD79">
        <v>5.2178899999999997</v>
      </c>
      <c r="FE79">
        <v>12.007099999999999</v>
      </c>
      <c r="FF79">
        <v>4.9859499999999999</v>
      </c>
      <c r="FG79">
        <v>3.2844500000000001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1.8642099999999999</v>
      </c>
      <c r="FO79">
        <v>1.8602700000000001</v>
      </c>
      <c r="FP79">
        <v>1.86103</v>
      </c>
      <c r="FQ79">
        <v>1.8601300000000001</v>
      </c>
      <c r="FR79">
        <v>1.8618600000000001</v>
      </c>
      <c r="FS79">
        <v>1.8583799999999999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-3.55</v>
      </c>
      <c r="GH79">
        <v>0.1138</v>
      </c>
      <c r="GI79">
        <v>-2.6620400630577619</v>
      </c>
      <c r="GJ79">
        <v>-2.8314441237569559E-3</v>
      </c>
      <c r="GK79">
        <v>1.746196064066972E-6</v>
      </c>
      <c r="GL79">
        <v>-5.0840809965914505E-10</v>
      </c>
      <c r="GM79">
        <v>-0.19967665937034859</v>
      </c>
      <c r="GN79">
        <v>5.1166531179064507E-3</v>
      </c>
      <c r="GO79">
        <v>1.8935886849813399E-4</v>
      </c>
      <c r="GP79">
        <v>-2.4822471333493459E-6</v>
      </c>
      <c r="GQ79">
        <v>4</v>
      </c>
      <c r="GR79">
        <v>2082</v>
      </c>
      <c r="GS79">
        <v>4</v>
      </c>
      <c r="GT79">
        <v>36</v>
      </c>
      <c r="GU79">
        <v>12.4</v>
      </c>
      <c r="GV79">
        <v>12.4</v>
      </c>
      <c r="GW79">
        <v>1.3781699999999999</v>
      </c>
      <c r="GX79">
        <v>2.5659200000000002</v>
      </c>
      <c r="GY79">
        <v>2.04834</v>
      </c>
      <c r="GZ79">
        <v>2.6184099999999999</v>
      </c>
      <c r="HA79">
        <v>2.1972700000000001</v>
      </c>
      <c r="HB79">
        <v>2.3535200000000001</v>
      </c>
      <c r="HC79">
        <v>39.792499999999997</v>
      </c>
      <c r="HD79">
        <v>15.103899999999999</v>
      </c>
      <c r="HE79">
        <v>18</v>
      </c>
      <c r="HF79">
        <v>430.86099999999999</v>
      </c>
      <c r="HG79">
        <v>743.28300000000002</v>
      </c>
      <c r="HH79">
        <v>30.999099999999999</v>
      </c>
      <c r="HI79">
        <v>34.548400000000001</v>
      </c>
      <c r="HJ79">
        <v>29.999700000000001</v>
      </c>
      <c r="HK79">
        <v>34.555900000000001</v>
      </c>
      <c r="HL79">
        <v>34.561999999999998</v>
      </c>
      <c r="HM79">
        <v>27.607500000000002</v>
      </c>
      <c r="HN79">
        <v>20.56</v>
      </c>
      <c r="HO79">
        <v>100</v>
      </c>
      <c r="HP79">
        <v>31</v>
      </c>
      <c r="HQ79">
        <v>431.07100000000003</v>
      </c>
      <c r="HR79">
        <v>33.948099999999997</v>
      </c>
      <c r="HS79">
        <v>99.125600000000006</v>
      </c>
      <c r="HT79">
        <v>98.192999999999998</v>
      </c>
    </row>
    <row r="80" spans="1:228" x14ac:dyDescent="0.2">
      <c r="A80">
        <v>65</v>
      </c>
      <c r="B80">
        <v>1669666711</v>
      </c>
      <c r="C80">
        <v>255.5</v>
      </c>
      <c r="D80" t="s">
        <v>488</v>
      </c>
      <c r="E80" t="s">
        <v>489</v>
      </c>
      <c r="F80">
        <v>4</v>
      </c>
      <c r="G80">
        <v>1669666709</v>
      </c>
      <c r="H80">
        <f t="shared" ref="H80:H143" si="34">(I80)/1000</f>
        <v>5.0986105412687797E-3</v>
      </c>
      <c r="I80">
        <f t="shared" ref="I80:I143" si="35">IF(BD80, AL80, AF80)</f>
        <v>5.0986105412687799</v>
      </c>
      <c r="J80">
        <f t="shared" ref="J80:J143" si="36">IF(BD80, AG80, AE80)</f>
        <v>21.482223405703877</v>
      </c>
      <c r="K80">
        <f t="shared" ref="K80:K143" si="37">BF80 - IF(AS80&gt;1, J80*AZ80*100/(AU80*BT80), 0)</f>
        <v>401.17485714285709</v>
      </c>
      <c r="L80">
        <f t="shared" ref="L80:L143" si="38">((R80-H80/2)*K80-J80)/(R80+H80/2)</f>
        <v>279.58523805182386</v>
      </c>
      <c r="M80">
        <f t="shared" ref="M80:M143" si="39">L80*(BM80+BN80)/1000</f>
        <v>28.19391307951128</v>
      </c>
      <c r="N80">
        <f t="shared" ref="N80:N143" si="40">(BF80 - IF(AS80&gt;1, J80*AZ80*100/(AU80*BT80), 0))*(BM80+BN80)/1000</f>
        <v>40.455244099384537</v>
      </c>
      <c r="O80">
        <f t="shared" ref="O80:O143" si="41">2/((1/Q80-1/P80)+SIGN(Q80)*SQRT((1/Q80-1/P80)*(1/Q80-1/P80) + 4*BA80/((BA80+1)*(BA80+1))*(2*1/Q80*1/P80-1/P80*1/P80)))</f>
        <v>0.31805593644714192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3.6762035769323909</v>
      </c>
      <c r="Q80">
        <f t="shared" ref="Q80:Q143" si="43">H80*(1000-(1000*0.61365*EXP(17.502*U80/(240.97+U80))/(BM80+BN80)+BH80)/2)/(1000*0.61365*EXP(17.502*U80/(240.97+U80))/(BM80+BN80)-BH80)</f>
        <v>0.30352112943699466</v>
      </c>
      <c r="R80">
        <f t="shared" ref="R80:R143" si="44">1/((BA80+1)/(O80/1.6)+1/(P80/1.37)) + BA80/((BA80+1)/(O80/1.6) + BA80/(P80/1.37))</f>
        <v>0.19095124138055181</v>
      </c>
      <c r="S80">
        <f t="shared" ref="S80:S143" si="45">(AV80*AY80)</f>
        <v>226.11886594706405</v>
      </c>
      <c r="T80">
        <f t="shared" ref="T80:T143" si="46">(BO80+(S80+2*0.95*0.0000000567*(((BO80+$B$6)+273)^4-(BO80+273)^4)-44100*H80)/(1.84*29.3*P80+8*0.95*0.0000000567*(BO80+273)^3))</f>
        <v>33.503688236141748</v>
      </c>
      <c r="U80">
        <f t="shared" ref="U80:U143" si="47">($C$6*BP80+$D$6*BQ80+$E$6*T80)</f>
        <v>33.712071428571427</v>
      </c>
      <c r="V80">
        <f t="shared" ref="V80:V143" si="48">0.61365*EXP(17.502*U80/(240.97+U80))</f>
        <v>5.2577944306577749</v>
      </c>
      <c r="W80">
        <f t="shared" ref="W80:W143" si="49">(X80/Y80*100)</f>
        <v>70.038071359836735</v>
      </c>
      <c r="X80">
        <f t="shared" ref="X80:X143" si="50">BH80*(BM80+BN80)/1000</f>
        <v>3.6385523390294265</v>
      </c>
      <c r="Y80">
        <f t="shared" ref="Y80:Y143" si="51">0.61365*EXP(17.502*BO80/(240.97+BO80))</f>
        <v>5.195106416245423</v>
      </c>
      <c r="Z80">
        <f t="shared" ref="Z80:Z143" si="52">(V80-BH80*(BM80+BN80)/1000)</f>
        <v>1.6192420916283483</v>
      </c>
      <c r="AA80">
        <f t="shared" ref="AA80:AA143" si="53">(-H80*44100)</f>
        <v>-224.84872486995317</v>
      </c>
      <c r="AB80">
        <f t="shared" ref="AB80:AB143" si="54">2*29.3*P80*0.92*(BO80-U80)</f>
        <v>-42.495086171125962</v>
      </c>
      <c r="AC80">
        <f t="shared" ref="AC80:AC143" si="55">2*0.95*0.0000000567*(((BO80+$B$6)+273)^4-(U80+273)^4)</f>
        <v>-2.6631004244769416</v>
      </c>
      <c r="AD80">
        <f t="shared" ref="AD80:AD143" si="56">S80+AC80+AA80+AB80</f>
        <v>-43.888045518492021</v>
      </c>
      <c r="AE80">
        <f t="shared" ref="AE80:AE143" si="57">BL80*AS80*(BG80-BF80*(1000-AS80*BI80)/(1000-AS80*BH80))/(100*AZ80)</f>
        <v>44.695947433190945</v>
      </c>
      <c r="AF80">
        <f t="shared" ref="AF80:AF143" si="58">1000*BL80*AS80*(BH80-BI80)/(100*AZ80*(1000-AS80*BH80))</f>
        <v>5.0983539327856828</v>
      </c>
      <c r="AG80">
        <f t="shared" ref="AG80:AG143" si="59">(AH80 - AI80 - BM80*1000/(8.314*(BO80+273.15)) * AK80/BL80 * AJ80) * BL80/(100*AZ80) * (1000 - BI80)/1000</f>
        <v>21.482223405703877</v>
      </c>
      <c r="AH80">
        <v>434.60461241535609</v>
      </c>
      <c r="AI80">
        <v>418.77158787878778</v>
      </c>
      <c r="AJ80">
        <v>1.7164277901969669</v>
      </c>
      <c r="AK80">
        <v>63.211260208648952</v>
      </c>
      <c r="AL80">
        <f t="shared" ref="AL80:AL143" si="60">(AN80 - AM80 + BM80*1000/(8.314*(BO80+273.15)) * AP80/BL80 * AO80) * BL80/(100*AZ80) * 1000/(1000 - AN80)</f>
        <v>5.0986105412687799</v>
      </c>
      <c r="AM80">
        <v>34.040746328288122</v>
      </c>
      <c r="AN80">
        <v>36.082104242424229</v>
      </c>
      <c r="AO80">
        <v>5.338579231582611E-6</v>
      </c>
      <c r="AP80">
        <v>91.751103356154943</v>
      </c>
      <c r="AQ80">
        <v>218</v>
      </c>
      <c r="AR80">
        <v>34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47181.930922164356</v>
      </c>
      <c r="AV80">
        <f t="shared" ref="AV80:AV143" si="64">$B$10*BU80+$C$10*BV80+$F$10*CG80*(1-CJ80)</f>
        <v>1200.032857142857</v>
      </c>
      <c r="AW80">
        <f t="shared" ref="AW80:AW143" si="65">AV80*AX80</f>
        <v>1025.951756449256</v>
      </c>
      <c r="AX80">
        <f t="shared" ref="AX80:AX143" si="66">($B$10*$D$8+$C$10*$D$8+$F$10*((CT80+CL80)/MAX(CT80+CL80+CU80, 0.1)*$I$8+CU80/MAX(CT80+CL80+CU80, 0.1)*$J$8))/($B$10+$C$10+$F$10)</f>
        <v>0.85493638806851624</v>
      </c>
      <c r="AY80">
        <f t="shared" ref="AY80:AY143" si="67">($B$10*$K$8+$C$10*$K$8+$F$10*((CT80+CL80)/MAX(CT80+CL80+CU80, 0.1)*$P$8+CU80/MAX(CT80+CL80+CU80, 0.1)*$Q$8))/($B$10+$C$10+$F$10)</f>
        <v>0.18842722897223629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1669666709</v>
      </c>
      <c r="BF80">
        <v>401.17485714285709</v>
      </c>
      <c r="BG80">
        <v>420.58971428571431</v>
      </c>
      <c r="BH80">
        <v>36.081742857142856</v>
      </c>
      <c r="BI80">
        <v>34.040457142857143</v>
      </c>
      <c r="BJ80">
        <v>404.73042857142849</v>
      </c>
      <c r="BK80">
        <v>35.9679</v>
      </c>
      <c r="BL80">
        <v>650.0251428571429</v>
      </c>
      <c r="BM80">
        <v>100.7418571428571</v>
      </c>
      <c r="BN80">
        <v>0.1000659714285714</v>
      </c>
      <c r="BO80">
        <v>33.497657142857143</v>
      </c>
      <c r="BP80">
        <v>33.712071428571427</v>
      </c>
      <c r="BQ80">
        <v>999.89999999999986</v>
      </c>
      <c r="BR80">
        <v>0</v>
      </c>
      <c r="BS80">
        <v>0</v>
      </c>
      <c r="BT80">
        <v>9022.6785714285706</v>
      </c>
      <c r="BU80">
        <v>0</v>
      </c>
      <c r="BV80">
        <v>41.644642857142863</v>
      </c>
      <c r="BW80">
        <v>-19.4147</v>
      </c>
      <c r="BX80">
        <v>416.19157142857148</v>
      </c>
      <c r="BY80">
        <v>435.41100000000012</v>
      </c>
      <c r="BZ80">
        <v>2.041295714285714</v>
      </c>
      <c r="CA80">
        <v>420.58971428571431</v>
      </c>
      <c r="CB80">
        <v>34.040457142857143</v>
      </c>
      <c r="CC80">
        <v>3.6349514285714291</v>
      </c>
      <c r="CD80">
        <v>3.4293071428571431</v>
      </c>
      <c r="CE80">
        <v>27.2636</v>
      </c>
      <c r="CF80">
        <v>26.273771428571429</v>
      </c>
      <c r="CG80">
        <v>1200.032857142857</v>
      </c>
      <c r="CH80">
        <v>0.50003842857142844</v>
      </c>
      <c r="CI80">
        <v>0.49996157142857139</v>
      </c>
      <c r="CJ80">
        <v>0</v>
      </c>
      <c r="CK80">
        <v>764.19200000000001</v>
      </c>
      <c r="CL80">
        <v>4.9990899999999998</v>
      </c>
      <c r="CM80">
        <v>8054.6585714285711</v>
      </c>
      <c r="CN80">
        <v>9558.2585714285706</v>
      </c>
      <c r="CO80">
        <v>44.561999999999998</v>
      </c>
      <c r="CP80">
        <v>46.436999999999998</v>
      </c>
      <c r="CQ80">
        <v>45.311999999999998</v>
      </c>
      <c r="CR80">
        <v>45.517714285714291</v>
      </c>
      <c r="CS80">
        <v>45.848000000000013</v>
      </c>
      <c r="CT80">
        <v>597.56142857142856</v>
      </c>
      <c r="CU80">
        <v>597.47142857142865</v>
      </c>
      <c r="CV80">
        <v>0</v>
      </c>
      <c r="CW80">
        <v>1669666726.5999999</v>
      </c>
      <c r="CX80">
        <v>0</v>
      </c>
      <c r="CY80">
        <v>1669665965.5999999</v>
      </c>
      <c r="CZ80" t="s">
        <v>356</v>
      </c>
      <c r="DA80">
        <v>1669665965.5999999</v>
      </c>
      <c r="DB80">
        <v>1669665963.5999999</v>
      </c>
      <c r="DC80">
        <v>15</v>
      </c>
      <c r="DD80">
        <v>-5.5E-2</v>
      </c>
      <c r="DE80">
        <v>-1.2999999999999999E-2</v>
      </c>
      <c r="DF80">
        <v>-3.5779999999999998</v>
      </c>
      <c r="DG80">
        <v>0.11</v>
      </c>
      <c r="DH80">
        <v>415</v>
      </c>
      <c r="DI80">
        <v>36</v>
      </c>
      <c r="DJ80">
        <v>0.19</v>
      </c>
      <c r="DK80">
        <v>0.09</v>
      </c>
      <c r="DL80">
        <v>-18.980568292682928</v>
      </c>
      <c r="DM80">
        <v>-2.6980076655052279</v>
      </c>
      <c r="DN80">
        <v>0.26764522608002278</v>
      </c>
      <c r="DO80">
        <v>0</v>
      </c>
      <c r="DP80">
        <v>2.0307253658536579</v>
      </c>
      <c r="DQ80">
        <v>5.7700975609751563E-2</v>
      </c>
      <c r="DR80">
        <v>6.294649720997453E-3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3.2954300000000001</v>
      </c>
      <c r="EB80">
        <v>2.6253199999999999</v>
      </c>
      <c r="EC80">
        <v>9.9016199999999999E-2</v>
      </c>
      <c r="ED80">
        <v>0.101115</v>
      </c>
      <c r="EE80">
        <v>0.14419899999999999</v>
      </c>
      <c r="EF80">
        <v>0.13700599999999999</v>
      </c>
      <c r="EG80">
        <v>27241.200000000001</v>
      </c>
      <c r="EH80">
        <v>27663.7</v>
      </c>
      <c r="EI80">
        <v>28134.2</v>
      </c>
      <c r="EJ80">
        <v>29628.7</v>
      </c>
      <c r="EK80">
        <v>33122.9</v>
      </c>
      <c r="EL80">
        <v>35487.800000000003</v>
      </c>
      <c r="EM80">
        <v>39705.9</v>
      </c>
      <c r="EN80">
        <v>42341.4</v>
      </c>
      <c r="EO80">
        <v>1.8175300000000001</v>
      </c>
      <c r="EP80">
        <v>2.1608999999999998</v>
      </c>
      <c r="EQ80">
        <v>0.11393399999999999</v>
      </c>
      <c r="ER80">
        <v>0</v>
      </c>
      <c r="ES80">
        <v>31.8718</v>
      </c>
      <c r="ET80">
        <v>999.9</v>
      </c>
      <c r="EU80">
        <v>72.599999999999994</v>
      </c>
      <c r="EV80">
        <v>34.9</v>
      </c>
      <c r="EW80">
        <v>40.478700000000003</v>
      </c>
      <c r="EX80">
        <v>56.948500000000003</v>
      </c>
      <c r="EY80">
        <v>-2.3237199999999998</v>
      </c>
      <c r="EZ80">
        <v>2</v>
      </c>
      <c r="FA80">
        <v>0.57188499999999998</v>
      </c>
      <c r="FB80">
        <v>0.672489</v>
      </c>
      <c r="FC80">
        <v>20.271000000000001</v>
      </c>
      <c r="FD80">
        <v>5.21774</v>
      </c>
      <c r="FE80">
        <v>12.007400000000001</v>
      </c>
      <c r="FF80">
        <v>4.9859499999999999</v>
      </c>
      <c r="FG80">
        <v>3.28443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1.86422</v>
      </c>
      <c r="FO80">
        <v>1.8603099999999999</v>
      </c>
      <c r="FP80">
        <v>1.8610100000000001</v>
      </c>
      <c r="FQ80">
        <v>1.8601099999999999</v>
      </c>
      <c r="FR80">
        <v>1.86185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-3.5609999999999999</v>
      </c>
      <c r="GH80">
        <v>0.1138</v>
      </c>
      <c r="GI80">
        <v>-2.6620400630577619</v>
      </c>
      <c r="GJ80">
        <v>-2.8314441237569559E-3</v>
      </c>
      <c r="GK80">
        <v>1.746196064066972E-6</v>
      </c>
      <c r="GL80">
        <v>-5.0840809965914505E-10</v>
      </c>
      <c r="GM80">
        <v>-0.19967665937034859</v>
      </c>
      <c r="GN80">
        <v>5.1166531179064507E-3</v>
      </c>
      <c r="GO80">
        <v>1.8935886849813399E-4</v>
      </c>
      <c r="GP80">
        <v>-2.4822471333493459E-6</v>
      </c>
      <c r="GQ80">
        <v>4</v>
      </c>
      <c r="GR80">
        <v>2082</v>
      </c>
      <c r="GS80">
        <v>4</v>
      </c>
      <c r="GT80">
        <v>36</v>
      </c>
      <c r="GU80">
        <v>12.4</v>
      </c>
      <c r="GV80">
        <v>12.5</v>
      </c>
      <c r="GW80">
        <v>1.3952599999999999</v>
      </c>
      <c r="GX80">
        <v>2.5756800000000002</v>
      </c>
      <c r="GY80">
        <v>2.04834</v>
      </c>
      <c r="GZ80">
        <v>2.6184099999999999</v>
      </c>
      <c r="HA80">
        <v>2.1972700000000001</v>
      </c>
      <c r="HB80">
        <v>2.34009</v>
      </c>
      <c r="HC80">
        <v>39.792499999999997</v>
      </c>
      <c r="HD80">
        <v>15.0426</v>
      </c>
      <c r="HE80">
        <v>18</v>
      </c>
      <c r="HF80">
        <v>431.726</v>
      </c>
      <c r="HG80">
        <v>743.11099999999999</v>
      </c>
      <c r="HH80">
        <v>30.999400000000001</v>
      </c>
      <c r="HI80">
        <v>34.543100000000003</v>
      </c>
      <c r="HJ80">
        <v>29.9998</v>
      </c>
      <c r="HK80">
        <v>34.550600000000003</v>
      </c>
      <c r="HL80">
        <v>34.557600000000001</v>
      </c>
      <c r="HM80">
        <v>27.962599999999998</v>
      </c>
      <c r="HN80">
        <v>20.831099999999999</v>
      </c>
      <c r="HO80">
        <v>100</v>
      </c>
      <c r="HP80">
        <v>31</v>
      </c>
      <c r="HQ80">
        <v>437.74900000000002</v>
      </c>
      <c r="HR80">
        <v>33.932499999999997</v>
      </c>
      <c r="HS80">
        <v>99.127300000000005</v>
      </c>
      <c r="HT80">
        <v>98.194000000000003</v>
      </c>
    </row>
    <row r="81" spans="1:228" x14ac:dyDescent="0.2">
      <c r="A81">
        <v>66</v>
      </c>
      <c r="B81">
        <v>1669666715</v>
      </c>
      <c r="C81">
        <v>259.5</v>
      </c>
      <c r="D81" t="s">
        <v>490</v>
      </c>
      <c r="E81" t="s">
        <v>491</v>
      </c>
      <c r="F81">
        <v>4</v>
      </c>
      <c r="G81">
        <v>1669666712.6875</v>
      </c>
      <c r="H81">
        <f t="shared" si="34"/>
        <v>5.1305599132817964E-3</v>
      </c>
      <c r="I81">
        <f t="shared" si="35"/>
        <v>5.1305599132817967</v>
      </c>
      <c r="J81">
        <f t="shared" si="36"/>
        <v>22.564256444050915</v>
      </c>
      <c r="K81">
        <f t="shared" si="37"/>
        <v>407.20350000000002</v>
      </c>
      <c r="L81">
        <f t="shared" si="38"/>
        <v>280.49626860420733</v>
      </c>
      <c r="M81">
        <f t="shared" si="39"/>
        <v>28.286160279161763</v>
      </c>
      <c r="N81">
        <f t="shared" si="40"/>
        <v>41.063731523246645</v>
      </c>
      <c r="O81">
        <f t="shared" si="41"/>
        <v>0.31988352717431301</v>
      </c>
      <c r="P81">
        <f t="shared" si="42"/>
        <v>3.6760527145742894</v>
      </c>
      <c r="Q81">
        <f t="shared" si="43"/>
        <v>0.30518477708608982</v>
      </c>
      <c r="R81">
        <f t="shared" si="44"/>
        <v>0.19200481778852682</v>
      </c>
      <c r="S81">
        <f t="shared" si="45"/>
        <v>226.11194698222644</v>
      </c>
      <c r="T81">
        <f t="shared" si="46"/>
        <v>33.497757922230079</v>
      </c>
      <c r="U81">
        <f t="shared" si="47"/>
        <v>33.7173625</v>
      </c>
      <c r="V81">
        <f t="shared" si="48"/>
        <v>5.2593496552445167</v>
      </c>
      <c r="W81">
        <f t="shared" si="49"/>
        <v>70.040423130876761</v>
      </c>
      <c r="X81">
        <f t="shared" si="50"/>
        <v>3.6388360317745208</v>
      </c>
      <c r="Y81">
        <f t="shared" si="51"/>
        <v>5.1953370198449997</v>
      </c>
      <c r="Z81">
        <f t="shared" si="52"/>
        <v>1.6205136234699959</v>
      </c>
      <c r="AA81">
        <f t="shared" si="53"/>
        <v>-226.25769217572721</v>
      </c>
      <c r="AB81">
        <f t="shared" si="54"/>
        <v>-43.384813471170176</v>
      </c>
      <c r="AC81">
        <f t="shared" si="55"/>
        <v>-2.7190507624955398</v>
      </c>
      <c r="AD81">
        <f t="shared" si="56"/>
        <v>-46.249609427166476</v>
      </c>
      <c r="AE81">
        <f t="shared" si="57"/>
        <v>45.056488094228243</v>
      </c>
      <c r="AF81">
        <f t="shared" si="58"/>
        <v>5.1788676675484799</v>
      </c>
      <c r="AG81">
        <f t="shared" si="59"/>
        <v>22.564256444050915</v>
      </c>
      <c r="AH81">
        <v>441.57057497934568</v>
      </c>
      <c r="AI81">
        <v>425.46696969697001</v>
      </c>
      <c r="AJ81">
        <v>1.665524418075399</v>
      </c>
      <c r="AK81">
        <v>63.211260208648952</v>
      </c>
      <c r="AL81">
        <f t="shared" si="60"/>
        <v>5.1305599132817967</v>
      </c>
      <c r="AM81">
        <v>34.029794702961581</v>
      </c>
      <c r="AN81">
        <v>36.083988484848447</v>
      </c>
      <c r="AO81">
        <v>2.2601079725553829E-5</v>
      </c>
      <c r="AP81">
        <v>91.751103356154943</v>
      </c>
      <c r="AQ81">
        <v>218</v>
      </c>
      <c r="AR81">
        <v>34</v>
      </c>
      <c r="AS81">
        <f t="shared" si="61"/>
        <v>1</v>
      </c>
      <c r="AT81">
        <f t="shared" si="62"/>
        <v>0</v>
      </c>
      <c r="AU81">
        <f t="shared" si="63"/>
        <v>47179.129576158375</v>
      </c>
      <c r="AV81">
        <f t="shared" si="64"/>
        <v>1200</v>
      </c>
      <c r="AW81">
        <f t="shared" si="65"/>
        <v>1025.923288591827</v>
      </c>
      <c r="AX81">
        <f t="shared" si="66"/>
        <v>0.85493607382652259</v>
      </c>
      <c r="AY81">
        <f t="shared" si="67"/>
        <v>0.18842662248518871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1669666712.6875</v>
      </c>
      <c r="BF81">
        <v>407.20350000000002</v>
      </c>
      <c r="BG81">
        <v>426.79587500000002</v>
      </c>
      <c r="BH81">
        <v>36.084074999999999</v>
      </c>
      <c r="BI81">
        <v>34.010412500000001</v>
      </c>
      <c r="BJ81">
        <v>410.76937500000003</v>
      </c>
      <c r="BK81">
        <v>35.970237500000003</v>
      </c>
      <c r="BL81">
        <v>649.97949999999992</v>
      </c>
      <c r="BM81">
        <v>100.74325</v>
      </c>
      <c r="BN81">
        <v>0.10001761250000001</v>
      </c>
      <c r="BO81">
        <v>33.498449999999998</v>
      </c>
      <c r="BP81">
        <v>33.7173625</v>
      </c>
      <c r="BQ81">
        <v>999.9</v>
      </c>
      <c r="BR81">
        <v>0</v>
      </c>
      <c r="BS81">
        <v>0</v>
      </c>
      <c r="BT81">
        <v>9022.03125</v>
      </c>
      <c r="BU81">
        <v>0</v>
      </c>
      <c r="BV81">
        <v>40.970875000000007</v>
      </c>
      <c r="BW81">
        <v>-19.5922625</v>
      </c>
      <c r="BX81">
        <v>422.44725</v>
      </c>
      <c r="BY81">
        <v>441.82237500000002</v>
      </c>
      <c r="BZ81">
        <v>2.0736712499999999</v>
      </c>
      <c r="CA81">
        <v>426.79587500000002</v>
      </c>
      <c r="CB81">
        <v>34.010412500000001</v>
      </c>
      <c r="CC81">
        <v>3.63522875</v>
      </c>
      <c r="CD81">
        <v>3.42632</v>
      </c>
      <c r="CE81">
        <v>27.264912500000001</v>
      </c>
      <c r="CF81">
        <v>26.259</v>
      </c>
      <c r="CG81">
        <v>1200</v>
      </c>
      <c r="CH81">
        <v>0.50004899999999997</v>
      </c>
      <c r="CI81">
        <v>0.49995099999999998</v>
      </c>
      <c r="CJ81">
        <v>0</v>
      </c>
      <c r="CK81">
        <v>765.18724999999995</v>
      </c>
      <c r="CL81">
        <v>4.9990899999999998</v>
      </c>
      <c r="CM81">
        <v>8061.4274999999998</v>
      </c>
      <c r="CN81">
        <v>9558.0349999999999</v>
      </c>
      <c r="CO81">
        <v>44.561999999999998</v>
      </c>
      <c r="CP81">
        <v>46.436999999999998</v>
      </c>
      <c r="CQ81">
        <v>45.311999999999998</v>
      </c>
      <c r="CR81">
        <v>45.5</v>
      </c>
      <c r="CS81">
        <v>45.859250000000003</v>
      </c>
      <c r="CT81">
        <v>597.55749999999989</v>
      </c>
      <c r="CU81">
        <v>597.4425</v>
      </c>
      <c r="CV81">
        <v>0</v>
      </c>
      <c r="CW81">
        <v>1669666730.2</v>
      </c>
      <c r="CX81">
        <v>0</v>
      </c>
      <c r="CY81">
        <v>1669665965.5999999</v>
      </c>
      <c r="CZ81" t="s">
        <v>356</v>
      </c>
      <c r="DA81">
        <v>1669665965.5999999</v>
      </c>
      <c r="DB81">
        <v>1669665963.5999999</v>
      </c>
      <c r="DC81">
        <v>15</v>
      </c>
      <c r="DD81">
        <v>-5.5E-2</v>
      </c>
      <c r="DE81">
        <v>-1.2999999999999999E-2</v>
      </c>
      <c r="DF81">
        <v>-3.5779999999999998</v>
      </c>
      <c r="DG81">
        <v>0.11</v>
      </c>
      <c r="DH81">
        <v>415</v>
      </c>
      <c r="DI81">
        <v>36</v>
      </c>
      <c r="DJ81">
        <v>0.19</v>
      </c>
      <c r="DK81">
        <v>0.09</v>
      </c>
      <c r="DL81">
        <v>-19.194344999999998</v>
      </c>
      <c r="DM81">
        <v>-2.7773020637898558</v>
      </c>
      <c r="DN81">
        <v>0.26847019382978071</v>
      </c>
      <c r="DO81">
        <v>0</v>
      </c>
      <c r="DP81">
        <v>2.0389135</v>
      </c>
      <c r="DQ81">
        <v>0.1402376735459635</v>
      </c>
      <c r="DR81">
        <v>1.7059429437997049E-2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385</v>
      </c>
      <c r="EA81">
        <v>3.2954599999999998</v>
      </c>
      <c r="EB81">
        <v>2.6255799999999998</v>
      </c>
      <c r="EC81">
        <v>0.100213</v>
      </c>
      <c r="ED81">
        <v>0.10233</v>
      </c>
      <c r="EE81">
        <v>0.14419799999999999</v>
      </c>
      <c r="EF81">
        <v>0.13675000000000001</v>
      </c>
      <c r="EG81">
        <v>27204.7</v>
      </c>
      <c r="EH81">
        <v>27626.5</v>
      </c>
      <c r="EI81">
        <v>28133.9</v>
      </c>
      <c r="EJ81">
        <v>29628.9</v>
      </c>
      <c r="EK81">
        <v>33122.9</v>
      </c>
      <c r="EL81">
        <v>35498.9</v>
      </c>
      <c r="EM81">
        <v>39705.699999999997</v>
      </c>
      <c r="EN81">
        <v>42342</v>
      </c>
      <c r="EO81">
        <v>1.8177000000000001</v>
      </c>
      <c r="EP81">
        <v>2.1608700000000001</v>
      </c>
      <c r="EQ81">
        <v>0.11345</v>
      </c>
      <c r="ER81">
        <v>0</v>
      </c>
      <c r="ES81">
        <v>31.8781</v>
      </c>
      <c r="ET81">
        <v>999.9</v>
      </c>
      <c r="EU81">
        <v>72.599999999999994</v>
      </c>
      <c r="EV81">
        <v>34.9</v>
      </c>
      <c r="EW81">
        <v>40.480499999999999</v>
      </c>
      <c r="EX81">
        <v>57.158499999999997</v>
      </c>
      <c r="EY81">
        <v>-2.4679500000000001</v>
      </c>
      <c r="EZ81">
        <v>2</v>
      </c>
      <c r="FA81">
        <v>0.57175299999999996</v>
      </c>
      <c r="FB81">
        <v>0.67138100000000001</v>
      </c>
      <c r="FC81">
        <v>20.271100000000001</v>
      </c>
      <c r="FD81">
        <v>5.2178899999999997</v>
      </c>
      <c r="FE81">
        <v>12.007999999999999</v>
      </c>
      <c r="FF81">
        <v>4.9862000000000002</v>
      </c>
      <c r="FG81">
        <v>3.2844799999999998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1.8621799999999999</v>
      </c>
      <c r="FN81">
        <v>1.86419</v>
      </c>
      <c r="FO81">
        <v>1.8603099999999999</v>
      </c>
      <c r="FP81">
        <v>1.8610100000000001</v>
      </c>
      <c r="FQ81">
        <v>1.8601300000000001</v>
      </c>
      <c r="FR81">
        <v>1.8618300000000001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-3.5720000000000001</v>
      </c>
      <c r="GH81">
        <v>0.1139</v>
      </c>
      <c r="GI81">
        <v>-2.6620400630577619</v>
      </c>
      <c r="GJ81">
        <v>-2.8314441237569559E-3</v>
      </c>
      <c r="GK81">
        <v>1.746196064066972E-6</v>
      </c>
      <c r="GL81">
        <v>-5.0840809965914505E-10</v>
      </c>
      <c r="GM81">
        <v>-0.19967665937034859</v>
      </c>
      <c r="GN81">
        <v>5.1166531179064507E-3</v>
      </c>
      <c r="GO81">
        <v>1.8935886849813399E-4</v>
      </c>
      <c r="GP81">
        <v>-2.4822471333493459E-6</v>
      </c>
      <c r="GQ81">
        <v>4</v>
      </c>
      <c r="GR81">
        <v>2082</v>
      </c>
      <c r="GS81">
        <v>4</v>
      </c>
      <c r="GT81">
        <v>36</v>
      </c>
      <c r="GU81">
        <v>12.5</v>
      </c>
      <c r="GV81">
        <v>12.5</v>
      </c>
      <c r="GW81">
        <v>1.41357</v>
      </c>
      <c r="GX81">
        <v>2.5634800000000002</v>
      </c>
      <c r="GY81">
        <v>2.04834</v>
      </c>
      <c r="GZ81">
        <v>2.6184099999999999</v>
      </c>
      <c r="HA81">
        <v>2.1972700000000001</v>
      </c>
      <c r="HB81">
        <v>2.34741</v>
      </c>
      <c r="HC81">
        <v>39.792499999999997</v>
      </c>
      <c r="HD81">
        <v>15.121499999999999</v>
      </c>
      <c r="HE81">
        <v>18</v>
      </c>
      <c r="HF81">
        <v>431.80099999999999</v>
      </c>
      <c r="HG81">
        <v>743.02599999999995</v>
      </c>
      <c r="HH81">
        <v>30.999600000000001</v>
      </c>
      <c r="HI81">
        <v>34.539000000000001</v>
      </c>
      <c r="HJ81">
        <v>29.9998</v>
      </c>
      <c r="HK81">
        <v>34.546500000000002</v>
      </c>
      <c r="HL81">
        <v>34.552599999999998</v>
      </c>
      <c r="HM81">
        <v>28.3156</v>
      </c>
      <c r="HN81">
        <v>20.831099999999999</v>
      </c>
      <c r="HO81">
        <v>100</v>
      </c>
      <c r="HP81">
        <v>31</v>
      </c>
      <c r="HQ81">
        <v>444.428</v>
      </c>
      <c r="HR81">
        <v>33.923999999999999</v>
      </c>
      <c r="HS81">
        <v>99.126499999999993</v>
      </c>
      <c r="HT81">
        <v>98.194999999999993</v>
      </c>
    </row>
    <row r="82" spans="1:228" x14ac:dyDescent="0.2">
      <c r="A82">
        <v>67</v>
      </c>
      <c r="B82">
        <v>1669666719</v>
      </c>
      <c r="C82">
        <v>263.5</v>
      </c>
      <c r="D82" t="s">
        <v>492</v>
      </c>
      <c r="E82" t="s">
        <v>493</v>
      </c>
      <c r="F82">
        <v>4</v>
      </c>
      <c r="G82">
        <v>1669666717</v>
      </c>
      <c r="H82">
        <f t="shared" si="34"/>
        <v>5.265964889219074E-3</v>
      </c>
      <c r="I82">
        <f t="shared" si="35"/>
        <v>5.2659648892190738</v>
      </c>
      <c r="J82">
        <f t="shared" si="36"/>
        <v>22.509434688170099</v>
      </c>
      <c r="K82">
        <f t="shared" si="37"/>
        <v>414.20657142857152</v>
      </c>
      <c r="L82">
        <f t="shared" si="38"/>
        <v>290.33564371479059</v>
      </c>
      <c r="M82">
        <f t="shared" si="39"/>
        <v>29.278445742881154</v>
      </c>
      <c r="N82">
        <f t="shared" si="40"/>
        <v>41.770016497972463</v>
      </c>
      <c r="O82">
        <f t="shared" si="41"/>
        <v>0.32807629755342194</v>
      </c>
      <c r="P82">
        <f t="shared" si="42"/>
        <v>3.6618464263249324</v>
      </c>
      <c r="Q82">
        <f t="shared" si="43"/>
        <v>0.31257764832867357</v>
      </c>
      <c r="R82">
        <f t="shared" si="44"/>
        <v>0.19669249614749024</v>
      </c>
      <c r="S82">
        <f t="shared" si="45"/>
        <v>226.11211294643397</v>
      </c>
      <c r="T82">
        <f t="shared" si="46"/>
        <v>33.468161677386597</v>
      </c>
      <c r="U82">
        <f t="shared" si="47"/>
        <v>33.723857142857142</v>
      </c>
      <c r="V82">
        <f t="shared" si="48"/>
        <v>5.2612591970817153</v>
      </c>
      <c r="W82">
        <f t="shared" si="49"/>
        <v>70.015624039480187</v>
      </c>
      <c r="X82">
        <f t="shared" si="50"/>
        <v>3.6373163588668254</v>
      </c>
      <c r="Y82">
        <f t="shared" si="51"/>
        <v>5.1950066985274992</v>
      </c>
      <c r="Z82">
        <f t="shared" si="52"/>
        <v>1.6239428382148899</v>
      </c>
      <c r="AA82">
        <f t="shared" si="53"/>
        <v>-232.22905161456117</v>
      </c>
      <c r="AB82">
        <f t="shared" si="54"/>
        <v>-44.723516465890029</v>
      </c>
      <c r="AC82">
        <f t="shared" si="55"/>
        <v>-2.8138990850439201</v>
      </c>
      <c r="AD82">
        <f t="shared" si="56"/>
        <v>-53.654354219061148</v>
      </c>
      <c r="AE82">
        <f t="shared" si="57"/>
        <v>45.595878307347746</v>
      </c>
      <c r="AF82">
        <f t="shared" si="58"/>
        <v>5.3889175781472067</v>
      </c>
      <c r="AG82">
        <f t="shared" si="59"/>
        <v>22.509434688170099</v>
      </c>
      <c r="AH82">
        <v>448.52326273843443</v>
      </c>
      <c r="AI82">
        <v>432.2739515151514</v>
      </c>
      <c r="AJ82">
        <v>1.71005185140421</v>
      </c>
      <c r="AK82">
        <v>63.211260208648952</v>
      </c>
      <c r="AL82">
        <f t="shared" si="60"/>
        <v>5.2659648892190738</v>
      </c>
      <c r="AM82">
        <v>33.917074290702637</v>
      </c>
      <c r="AN82">
        <v>36.05547151515151</v>
      </c>
      <c r="AO82">
        <v>-5.3626795758830829E-3</v>
      </c>
      <c r="AP82">
        <v>91.751103356154943</v>
      </c>
      <c r="AQ82">
        <v>218</v>
      </c>
      <c r="AR82">
        <v>34</v>
      </c>
      <c r="AS82">
        <f t="shared" si="61"/>
        <v>1</v>
      </c>
      <c r="AT82">
        <f t="shared" si="62"/>
        <v>0</v>
      </c>
      <c r="AU82">
        <f t="shared" si="63"/>
        <v>46926.110760408788</v>
      </c>
      <c r="AV82">
        <f t="shared" si="64"/>
        <v>1200.001428571429</v>
      </c>
      <c r="AW82">
        <f t="shared" si="65"/>
        <v>1025.92445644893</v>
      </c>
      <c r="AX82">
        <f t="shared" si="66"/>
        <v>0.8549360292597874</v>
      </c>
      <c r="AY82">
        <f t="shared" si="67"/>
        <v>0.1884265364713896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1669666717</v>
      </c>
      <c r="BF82">
        <v>414.20657142857152</v>
      </c>
      <c r="BG82">
        <v>434.07314285714278</v>
      </c>
      <c r="BH82">
        <v>36.068942857142858</v>
      </c>
      <c r="BI82">
        <v>33.911257142857153</v>
      </c>
      <c r="BJ82">
        <v>417.78371428571432</v>
      </c>
      <c r="BK82">
        <v>35.95522857142857</v>
      </c>
      <c r="BL82">
        <v>650.01457142857157</v>
      </c>
      <c r="BM82">
        <v>100.74342857142859</v>
      </c>
      <c r="BN82">
        <v>0.1000137571428571</v>
      </c>
      <c r="BO82">
        <v>33.497314285714289</v>
      </c>
      <c r="BP82">
        <v>33.723857142857142</v>
      </c>
      <c r="BQ82">
        <v>999.89999999999986</v>
      </c>
      <c r="BR82">
        <v>0</v>
      </c>
      <c r="BS82">
        <v>0</v>
      </c>
      <c r="BT82">
        <v>8972.8571428571431</v>
      </c>
      <c r="BU82">
        <v>0</v>
      </c>
      <c r="BV82">
        <v>41.519785714285717</v>
      </c>
      <c r="BW82">
        <v>-19.866785714285719</v>
      </c>
      <c r="BX82">
        <v>429.70542857142863</v>
      </c>
      <c r="BY82">
        <v>449.31</v>
      </c>
      <c r="BZ82">
        <v>2.1576914285714279</v>
      </c>
      <c r="CA82">
        <v>434.07314285714278</v>
      </c>
      <c r="CB82">
        <v>33.911257142857153</v>
      </c>
      <c r="CC82">
        <v>3.6337128571428572</v>
      </c>
      <c r="CD82">
        <v>3.416339999999999</v>
      </c>
      <c r="CE82">
        <v>27.2578</v>
      </c>
      <c r="CF82">
        <v>26.209614285714292</v>
      </c>
      <c r="CG82">
        <v>1200.001428571429</v>
      </c>
      <c r="CH82">
        <v>0.50004899999999985</v>
      </c>
      <c r="CI82">
        <v>0.49995099999999992</v>
      </c>
      <c r="CJ82">
        <v>0</v>
      </c>
      <c r="CK82">
        <v>766.33742857142863</v>
      </c>
      <c r="CL82">
        <v>4.9990899999999998</v>
      </c>
      <c r="CM82">
        <v>8068.5457142857131</v>
      </c>
      <c r="CN82">
        <v>9558.0285714285728</v>
      </c>
      <c r="CO82">
        <v>44.561999999999998</v>
      </c>
      <c r="CP82">
        <v>46.428142857142859</v>
      </c>
      <c r="CQ82">
        <v>45.311999999999998</v>
      </c>
      <c r="CR82">
        <v>45.5</v>
      </c>
      <c r="CS82">
        <v>45.875</v>
      </c>
      <c r="CT82">
        <v>597.56000000000006</v>
      </c>
      <c r="CU82">
        <v>597.44142857142856</v>
      </c>
      <c r="CV82">
        <v>0</v>
      </c>
      <c r="CW82">
        <v>1669666734.4000001</v>
      </c>
      <c r="CX82">
        <v>0</v>
      </c>
      <c r="CY82">
        <v>1669665965.5999999</v>
      </c>
      <c r="CZ82" t="s">
        <v>356</v>
      </c>
      <c r="DA82">
        <v>1669665965.5999999</v>
      </c>
      <c r="DB82">
        <v>1669665963.5999999</v>
      </c>
      <c r="DC82">
        <v>15</v>
      </c>
      <c r="DD82">
        <v>-5.5E-2</v>
      </c>
      <c r="DE82">
        <v>-1.2999999999999999E-2</v>
      </c>
      <c r="DF82">
        <v>-3.5779999999999998</v>
      </c>
      <c r="DG82">
        <v>0.11</v>
      </c>
      <c r="DH82">
        <v>415</v>
      </c>
      <c r="DI82">
        <v>36</v>
      </c>
      <c r="DJ82">
        <v>0.19</v>
      </c>
      <c r="DK82">
        <v>0.09</v>
      </c>
      <c r="DL82">
        <v>-19.401185000000002</v>
      </c>
      <c r="DM82">
        <v>-2.9364022514070558</v>
      </c>
      <c r="DN82">
        <v>0.28504092035179812</v>
      </c>
      <c r="DO82">
        <v>0</v>
      </c>
      <c r="DP82">
        <v>2.0641250000000002</v>
      </c>
      <c r="DQ82">
        <v>0.41053463414634128</v>
      </c>
      <c r="DR82">
        <v>4.6803167467597773E-2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385</v>
      </c>
      <c r="EA82">
        <v>3.2952300000000001</v>
      </c>
      <c r="EB82">
        <v>2.6249899999999999</v>
      </c>
      <c r="EC82">
        <v>0.101435</v>
      </c>
      <c r="ED82">
        <v>0.10353999999999999</v>
      </c>
      <c r="EE82">
        <v>0.14411399999999999</v>
      </c>
      <c r="EF82">
        <v>0.13663700000000001</v>
      </c>
      <c r="EG82">
        <v>27168.2</v>
      </c>
      <c r="EH82">
        <v>27589.1</v>
      </c>
      <c r="EI82">
        <v>28134.400000000001</v>
      </c>
      <c r="EJ82">
        <v>29628.7</v>
      </c>
      <c r="EK82">
        <v>33126.300000000003</v>
      </c>
      <c r="EL82">
        <v>35503.300000000003</v>
      </c>
      <c r="EM82">
        <v>39705.9</v>
      </c>
      <c r="EN82">
        <v>42341.599999999999</v>
      </c>
      <c r="EO82">
        <v>1.8179000000000001</v>
      </c>
      <c r="EP82">
        <v>2.1611799999999999</v>
      </c>
      <c r="EQ82">
        <v>0.113383</v>
      </c>
      <c r="ER82">
        <v>0</v>
      </c>
      <c r="ES82">
        <v>31.884399999999999</v>
      </c>
      <c r="ET82">
        <v>999.9</v>
      </c>
      <c r="EU82">
        <v>72.599999999999994</v>
      </c>
      <c r="EV82">
        <v>34.9</v>
      </c>
      <c r="EW82">
        <v>40.478000000000002</v>
      </c>
      <c r="EX82">
        <v>56.978499999999997</v>
      </c>
      <c r="EY82">
        <v>-2.4078499999999998</v>
      </c>
      <c r="EZ82">
        <v>2</v>
      </c>
      <c r="FA82">
        <v>0.57123000000000002</v>
      </c>
      <c r="FB82">
        <v>0.67339099999999996</v>
      </c>
      <c r="FC82">
        <v>20.271000000000001</v>
      </c>
      <c r="FD82">
        <v>5.2183400000000004</v>
      </c>
      <c r="FE82">
        <v>12.0076</v>
      </c>
      <c r="FF82">
        <v>4.9851000000000001</v>
      </c>
      <c r="FG82">
        <v>3.2844500000000001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1.86422</v>
      </c>
      <c r="FO82">
        <v>1.86032</v>
      </c>
      <c r="FP82">
        <v>1.8609899999999999</v>
      </c>
      <c r="FQ82">
        <v>1.8601000000000001</v>
      </c>
      <c r="FR82">
        <v>1.8618399999999999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-3.5819999999999999</v>
      </c>
      <c r="GH82">
        <v>0.11360000000000001</v>
      </c>
      <c r="GI82">
        <v>-2.6620400630577619</v>
      </c>
      <c r="GJ82">
        <v>-2.8314441237569559E-3</v>
      </c>
      <c r="GK82">
        <v>1.746196064066972E-6</v>
      </c>
      <c r="GL82">
        <v>-5.0840809965914505E-10</v>
      </c>
      <c r="GM82">
        <v>-0.19967665937034859</v>
      </c>
      <c r="GN82">
        <v>5.1166531179064507E-3</v>
      </c>
      <c r="GO82">
        <v>1.8935886849813399E-4</v>
      </c>
      <c r="GP82">
        <v>-2.4822471333493459E-6</v>
      </c>
      <c r="GQ82">
        <v>4</v>
      </c>
      <c r="GR82">
        <v>2082</v>
      </c>
      <c r="GS82">
        <v>4</v>
      </c>
      <c r="GT82">
        <v>36</v>
      </c>
      <c r="GU82">
        <v>12.6</v>
      </c>
      <c r="GV82">
        <v>12.6</v>
      </c>
      <c r="GW82">
        <v>1.43066</v>
      </c>
      <c r="GX82">
        <v>2.5683600000000002</v>
      </c>
      <c r="GY82">
        <v>2.04834</v>
      </c>
      <c r="GZ82">
        <v>2.6184099999999999</v>
      </c>
      <c r="HA82">
        <v>2.1972700000000001</v>
      </c>
      <c r="HB82">
        <v>2.34131</v>
      </c>
      <c r="HC82">
        <v>39.817700000000002</v>
      </c>
      <c r="HD82">
        <v>15.0952</v>
      </c>
      <c r="HE82">
        <v>18</v>
      </c>
      <c r="HF82">
        <v>431.89</v>
      </c>
      <c r="HG82">
        <v>743.25300000000004</v>
      </c>
      <c r="HH82">
        <v>31.0002</v>
      </c>
      <c r="HI82">
        <v>34.5351</v>
      </c>
      <c r="HJ82">
        <v>29.999600000000001</v>
      </c>
      <c r="HK82">
        <v>34.542000000000002</v>
      </c>
      <c r="HL82">
        <v>34.547499999999999</v>
      </c>
      <c r="HM82">
        <v>28.6694</v>
      </c>
      <c r="HN82">
        <v>20.831099999999999</v>
      </c>
      <c r="HO82">
        <v>100</v>
      </c>
      <c r="HP82">
        <v>31</v>
      </c>
      <c r="HQ82">
        <v>451.10700000000003</v>
      </c>
      <c r="HR82">
        <v>33.945700000000002</v>
      </c>
      <c r="HS82">
        <v>99.127499999999998</v>
      </c>
      <c r="HT82">
        <v>98.194199999999995</v>
      </c>
    </row>
    <row r="83" spans="1:228" x14ac:dyDescent="0.2">
      <c r="A83">
        <v>68</v>
      </c>
      <c r="B83">
        <v>1669666723</v>
      </c>
      <c r="C83">
        <v>267.5</v>
      </c>
      <c r="D83" t="s">
        <v>494</v>
      </c>
      <c r="E83" t="s">
        <v>495</v>
      </c>
      <c r="F83">
        <v>4</v>
      </c>
      <c r="G83">
        <v>1669666720.6875</v>
      </c>
      <c r="H83">
        <f t="shared" si="34"/>
        <v>5.1864218065232311E-3</v>
      </c>
      <c r="I83">
        <f t="shared" si="35"/>
        <v>5.1864218065232315</v>
      </c>
      <c r="J83">
        <f t="shared" si="36"/>
        <v>22.509296021067641</v>
      </c>
      <c r="K83">
        <f t="shared" si="37"/>
        <v>420.32400000000001</v>
      </c>
      <c r="L83">
        <f t="shared" si="38"/>
        <v>294.48446464353361</v>
      </c>
      <c r="M83">
        <f t="shared" si="39"/>
        <v>29.696890929629003</v>
      </c>
      <c r="N83">
        <f t="shared" si="40"/>
        <v>42.387010120261948</v>
      </c>
      <c r="O83">
        <f t="shared" si="41"/>
        <v>0.32269062284632388</v>
      </c>
      <c r="P83">
        <f t="shared" si="42"/>
        <v>3.6668541334438465</v>
      </c>
      <c r="Q83">
        <f t="shared" si="43"/>
        <v>0.30770361144734448</v>
      </c>
      <c r="R83">
        <f t="shared" si="44"/>
        <v>0.19360326670240707</v>
      </c>
      <c r="S83">
        <f t="shared" si="45"/>
        <v>226.11336110722718</v>
      </c>
      <c r="T83">
        <f t="shared" si="46"/>
        <v>33.488449835940585</v>
      </c>
      <c r="U83">
        <f t="shared" si="47"/>
        <v>33.7158625</v>
      </c>
      <c r="V83">
        <f t="shared" si="48"/>
        <v>5.2589087139551216</v>
      </c>
      <c r="W83">
        <f t="shared" si="49"/>
        <v>69.940019206016331</v>
      </c>
      <c r="X83">
        <f t="shared" si="50"/>
        <v>3.6341105022069615</v>
      </c>
      <c r="Y83">
        <f t="shared" si="51"/>
        <v>5.1960387535815133</v>
      </c>
      <c r="Z83">
        <f t="shared" si="52"/>
        <v>1.6247982117481601</v>
      </c>
      <c r="AA83">
        <f t="shared" si="53"/>
        <v>-228.72120166767448</v>
      </c>
      <c r="AB83">
        <f t="shared" si="54"/>
        <v>-42.502799609078977</v>
      </c>
      <c r="AC83">
        <f t="shared" si="55"/>
        <v>-2.6704666066890659</v>
      </c>
      <c r="AD83">
        <f t="shared" si="56"/>
        <v>-47.781106776215353</v>
      </c>
      <c r="AE83">
        <f t="shared" si="57"/>
        <v>45.694090723650731</v>
      </c>
      <c r="AF83">
        <f t="shared" si="58"/>
        <v>5.3324766729384798</v>
      </c>
      <c r="AG83">
        <f t="shared" si="59"/>
        <v>22.509296021067641</v>
      </c>
      <c r="AH83">
        <v>455.42616054946291</v>
      </c>
      <c r="AI83">
        <v>439.15050303030301</v>
      </c>
      <c r="AJ83">
        <v>1.716954977021043</v>
      </c>
      <c r="AK83">
        <v>63.211260208648952</v>
      </c>
      <c r="AL83">
        <f t="shared" si="60"/>
        <v>5.1864218065232315</v>
      </c>
      <c r="AM83">
        <v>33.901204093533202</v>
      </c>
      <c r="AN83">
        <v>36.023918787878777</v>
      </c>
      <c r="AO83">
        <v>-8.2481240437677454E-3</v>
      </c>
      <c r="AP83">
        <v>91.751103356154943</v>
      </c>
      <c r="AQ83">
        <v>217</v>
      </c>
      <c r="AR83">
        <v>33</v>
      </c>
      <c r="AS83">
        <f t="shared" si="61"/>
        <v>1</v>
      </c>
      <c r="AT83">
        <f t="shared" si="62"/>
        <v>0</v>
      </c>
      <c r="AU83">
        <f t="shared" si="63"/>
        <v>47014.801399939242</v>
      </c>
      <c r="AV83">
        <f t="shared" si="64"/>
        <v>1200.0074999999999</v>
      </c>
      <c r="AW83">
        <f t="shared" si="65"/>
        <v>1025.9297010918276</v>
      </c>
      <c r="AX83">
        <f t="shared" si="66"/>
        <v>0.85493607422605911</v>
      </c>
      <c r="AY83">
        <f t="shared" si="67"/>
        <v>0.18842662325629397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1669666720.6875</v>
      </c>
      <c r="BF83">
        <v>420.32400000000001</v>
      </c>
      <c r="BG83">
        <v>440.23525000000001</v>
      </c>
      <c r="BH83">
        <v>36.037075000000002</v>
      </c>
      <c r="BI83">
        <v>33.901912500000002</v>
      </c>
      <c r="BJ83">
        <v>423.91125</v>
      </c>
      <c r="BK83">
        <v>35.923662500000013</v>
      </c>
      <c r="BL83">
        <v>650.01312499999995</v>
      </c>
      <c r="BM83">
        <v>100.74362499999999</v>
      </c>
      <c r="BN83">
        <v>0.1000339875</v>
      </c>
      <c r="BO83">
        <v>33.500862499999997</v>
      </c>
      <c r="BP83">
        <v>33.7158625</v>
      </c>
      <c r="BQ83">
        <v>999.9</v>
      </c>
      <c r="BR83">
        <v>0</v>
      </c>
      <c r="BS83">
        <v>0</v>
      </c>
      <c r="BT83">
        <v>8990.15625</v>
      </c>
      <c r="BU83">
        <v>0</v>
      </c>
      <c r="BV83">
        <v>42.289875000000002</v>
      </c>
      <c r="BW83">
        <v>-19.911200000000001</v>
      </c>
      <c r="BX83">
        <v>436.037375</v>
      </c>
      <c r="BY83">
        <v>455.683875</v>
      </c>
      <c r="BZ83">
        <v>2.1351475</v>
      </c>
      <c r="CA83">
        <v>440.23525000000001</v>
      </c>
      <c r="CB83">
        <v>33.901912500000002</v>
      </c>
      <c r="CC83">
        <v>3.6305062499999998</v>
      </c>
      <c r="CD83">
        <v>3.4154049999999998</v>
      </c>
      <c r="CE83">
        <v>27.242775000000002</v>
      </c>
      <c r="CF83">
        <v>26.204987500000001</v>
      </c>
      <c r="CG83">
        <v>1200.0074999999999</v>
      </c>
      <c r="CH83">
        <v>0.50004899999999997</v>
      </c>
      <c r="CI83">
        <v>0.49995099999999998</v>
      </c>
      <c r="CJ83">
        <v>0</v>
      </c>
      <c r="CK83">
        <v>767.32537500000001</v>
      </c>
      <c r="CL83">
        <v>4.9990899999999998</v>
      </c>
      <c r="CM83">
        <v>8072.98</v>
      </c>
      <c r="CN83">
        <v>9558.0725000000002</v>
      </c>
      <c r="CO83">
        <v>44.554250000000003</v>
      </c>
      <c r="CP83">
        <v>46.375</v>
      </c>
      <c r="CQ83">
        <v>45.311999999999998</v>
      </c>
      <c r="CR83">
        <v>45.5</v>
      </c>
      <c r="CS83">
        <v>45.859250000000003</v>
      </c>
      <c r="CT83">
        <v>597.56124999999997</v>
      </c>
      <c r="CU83">
        <v>597.44625000000008</v>
      </c>
      <c r="CV83">
        <v>0</v>
      </c>
      <c r="CW83">
        <v>1669666738.5999999</v>
      </c>
      <c r="CX83">
        <v>0</v>
      </c>
      <c r="CY83">
        <v>1669665965.5999999</v>
      </c>
      <c r="CZ83" t="s">
        <v>356</v>
      </c>
      <c r="DA83">
        <v>1669665965.5999999</v>
      </c>
      <c r="DB83">
        <v>1669665963.5999999</v>
      </c>
      <c r="DC83">
        <v>15</v>
      </c>
      <c r="DD83">
        <v>-5.5E-2</v>
      </c>
      <c r="DE83">
        <v>-1.2999999999999999E-2</v>
      </c>
      <c r="DF83">
        <v>-3.5779999999999998</v>
      </c>
      <c r="DG83">
        <v>0.11</v>
      </c>
      <c r="DH83">
        <v>415</v>
      </c>
      <c r="DI83">
        <v>36</v>
      </c>
      <c r="DJ83">
        <v>0.19</v>
      </c>
      <c r="DK83">
        <v>0.09</v>
      </c>
      <c r="DL83">
        <v>-19.571457500000001</v>
      </c>
      <c r="DM83">
        <v>-2.8494045028142119</v>
      </c>
      <c r="DN83">
        <v>0.27809032605207618</v>
      </c>
      <c r="DO83">
        <v>0</v>
      </c>
      <c r="DP83">
        <v>2.08623125</v>
      </c>
      <c r="DQ83">
        <v>0.46331786116322599</v>
      </c>
      <c r="DR83">
        <v>5.0535735781103472E-2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385</v>
      </c>
      <c r="EA83">
        <v>3.2955399999999999</v>
      </c>
      <c r="EB83">
        <v>2.6251799999999998</v>
      </c>
      <c r="EC83">
        <v>0.102641</v>
      </c>
      <c r="ED83">
        <v>0.10473200000000001</v>
      </c>
      <c r="EE83">
        <v>0.144034</v>
      </c>
      <c r="EF83">
        <v>0.136632</v>
      </c>
      <c r="EG83">
        <v>27131.8</v>
      </c>
      <c r="EH83">
        <v>27553</v>
      </c>
      <c r="EI83">
        <v>28134.5</v>
      </c>
      <c r="EJ83">
        <v>29629.4</v>
      </c>
      <c r="EK83">
        <v>33129.4</v>
      </c>
      <c r="EL83">
        <v>35504.300000000003</v>
      </c>
      <c r="EM83">
        <v>39705.800000000003</v>
      </c>
      <c r="EN83">
        <v>42342.400000000001</v>
      </c>
      <c r="EO83">
        <v>1.81942</v>
      </c>
      <c r="EP83">
        <v>2.1610999999999998</v>
      </c>
      <c r="EQ83">
        <v>0.11298800000000001</v>
      </c>
      <c r="ER83">
        <v>0</v>
      </c>
      <c r="ES83">
        <v>31.889299999999999</v>
      </c>
      <c r="ET83">
        <v>999.9</v>
      </c>
      <c r="EU83">
        <v>72.599999999999994</v>
      </c>
      <c r="EV83">
        <v>34.9</v>
      </c>
      <c r="EW83">
        <v>40.485100000000003</v>
      </c>
      <c r="EX83">
        <v>57.188499999999998</v>
      </c>
      <c r="EY83">
        <v>-2.3998400000000002</v>
      </c>
      <c r="EZ83">
        <v>2</v>
      </c>
      <c r="FA83">
        <v>0.57107200000000002</v>
      </c>
      <c r="FB83">
        <v>0.67583099999999996</v>
      </c>
      <c r="FC83">
        <v>20.271100000000001</v>
      </c>
      <c r="FD83">
        <v>5.2180400000000002</v>
      </c>
      <c r="FE83">
        <v>12.007400000000001</v>
      </c>
      <c r="FF83">
        <v>4.9861000000000004</v>
      </c>
      <c r="FG83">
        <v>3.28443</v>
      </c>
      <c r="FH83">
        <v>9999</v>
      </c>
      <c r="FI83">
        <v>9999</v>
      </c>
      <c r="FJ83">
        <v>9999</v>
      </c>
      <c r="FK83">
        <v>999.9</v>
      </c>
      <c r="FL83">
        <v>1.86582</v>
      </c>
      <c r="FM83">
        <v>1.8621799999999999</v>
      </c>
      <c r="FN83">
        <v>1.86422</v>
      </c>
      <c r="FO83">
        <v>1.8603099999999999</v>
      </c>
      <c r="FP83">
        <v>1.86104</v>
      </c>
      <c r="FQ83">
        <v>1.8601399999999999</v>
      </c>
      <c r="FR83">
        <v>1.8618600000000001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-3.593</v>
      </c>
      <c r="GH83">
        <v>0.1133</v>
      </c>
      <c r="GI83">
        <v>-2.6620400630577619</v>
      </c>
      <c r="GJ83">
        <v>-2.8314441237569559E-3</v>
      </c>
      <c r="GK83">
        <v>1.746196064066972E-6</v>
      </c>
      <c r="GL83">
        <v>-5.0840809965914505E-10</v>
      </c>
      <c r="GM83">
        <v>-0.19967665937034859</v>
      </c>
      <c r="GN83">
        <v>5.1166531179064507E-3</v>
      </c>
      <c r="GO83">
        <v>1.8935886849813399E-4</v>
      </c>
      <c r="GP83">
        <v>-2.4822471333493459E-6</v>
      </c>
      <c r="GQ83">
        <v>4</v>
      </c>
      <c r="GR83">
        <v>2082</v>
      </c>
      <c r="GS83">
        <v>4</v>
      </c>
      <c r="GT83">
        <v>36</v>
      </c>
      <c r="GU83">
        <v>12.6</v>
      </c>
      <c r="GV83">
        <v>12.7</v>
      </c>
      <c r="GW83">
        <v>1.4477500000000001</v>
      </c>
      <c r="GX83">
        <v>2.5756800000000002</v>
      </c>
      <c r="GY83">
        <v>2.04834</v>
      </c>
      <c r="GZ83">
        <v>2.6184099999999999</v>
      </c>
      <c r="HA83">
        <v>2.1972700000000001</v>
      </c>
      <c r="HB83">
        <v>2.2705099999999998</v>
      </c>
      <c r="HC83">
        <v>39.817700000000002</v>
      </c>
      <c r="HD83">
        <v>15.0426</v>
      </c>
      <c r="HE83">
        <v>18</v>
      </c>
      <c r="HF83">
        <v>432.74700000000001</v>
      </c>
      <c r="HG83">
        <v>743.12900000000002</v>
      </c>
      <c r="HH83">
        <v>31.000499999999999</v>
      </c>
      <c r="HI83">
        <v>34.5319</v>
      </c>
      <c r="HJ83">
        <v>29.999700000000001</v>
      </c>
      <c r="HK83">
        <v>34.537999999999997</v>
      </c>
      <c r="HL83">
        <v>34.543300000000002</v>
      </c>
      <c r="HM83">
        <v>29.0212</v>
      </c>
      <c r="HN83">
        <v>20.831099999999999</v>
      </c>
      <c r="HO83">
        <v>100</v>
      </c>
      <c r="HP83">
        <v>31</v>
      </c>
      <c r="HQ83">
        <v>457.786</v>
      </c>
      <c r="HR83">
        <v>33.945700000000002</v>
      </c>
      <c r="HS83">
        <v>99.127499999999998</v>
      </c>
      <c r="HT83">
        <v>98.196299999999994</v>
      </c>
    </row>
    <row r="84" spans="1:228" x14ac:dyDescent="0.2">
      <c r="A84">
        <v>69</v>
      </c>
      <c r="B84">
        <v>1669666727</v>
      </c>
      <c r="C84">
        <v>271.5</v>
      </c>
      <c r="D84" t="s">
        <v>496</v>
      </c>
      <c r="E84" t="s">
        <v>497</v>
      </c>
      <c r="F84">
        <v>4</v>
      </c>
      <c r="G84">
        <v>1669666725</v>
      </c>
      <c r="H84">
        <f t="shared" si="34"/>
        <v>5.2224229907047908E-3</v>
      </c>
      <c r="I84">
        <f t="shared" si="35"/>
        <v>5.222422990704791</v>
      </c>
      <c r="J84">
        <f t="shared" si="36"/>
        <v>23.405368253174291</v>
      </c>
      <c r="K84">
        <f t="shared" si="37"/>
        <v>427.4</v>
      </c>
      <c r="L84">
        <f t="shared" si="38"/>
        <v>297.18764008625618</v>
      </c>
      <c r="M84">
        <f t="shared" si="39"/>
        <v>29.968368922921051</v>
      </c>
      <c r="N84">
        <f t="shared" si="40"/>
        <v>43.098968967682858</v>
      </c>
      <c r="O84">
        <f t="shared" si="41"/>
        <v>0.32383462728593726</v>
      </c>
      <c r="P84">
        <f t="shared" si="42"/>
        <v>3.6744286270511033</v>
      </c>
      <c r="Q84">
        <f t="shared" si="43"/>
        <v>0.3087733871455508</v>
      </c>
      <c r="R84">
        <f t="shared" si="44"/>
        <v>0.1942781763967375</v>
      </c>
      <c r="S84">
        <f t="shared" si="45"/>
        <v>226.10193566218774</v>
      </c>
      <c r="T84">
        <f t="shared" si="46"/>
        <v>33.482300704143348</v>
      </c>
      <c r="U84">
        <f t="shared" si="47"/>
        <v>33.726414285714277</v>
      </c>
      <c r="V84">
        <f t="shared" si="48"/>
        <v>5.2620112085156112</v>
      </c>
      <c r="W84">
        <f t="shared" si="49"/>
        <v>69.887526134880218</v>
      </c>
      <c r="X84">
        <f t="shared" si="50"/>
        <v>3.631672286604104</v>
      </c>
      <c r="Y84">
        <f t="shared" si="51"/>
        <v>5.1964527684026436</v>
      </c>
      <c r="Z84">
        <f t="shared" si="52"/>
        <v>1.6303389219115072</v>
      </c>
      <c r="AA84">
        <f t="shared" si="53"/>
        <v>-230.30885389008128</v>
      </c>
      <c r="AB84">
        <f t="shared" si="54"/>
        <v>-44.398927795215002</v>
      </c>
      <c r="AC84">
        <f t="shared" si="55"/>
        <v>-2.7840136610588853</v>
      </c>
      <c r="AD84">
        <f t="shared" si="56"/>
        <v>-51.389859684167419</v>
      </c>
      <c r="AE84">
        <f t="shared" si="57"/>
        <v>46.034188367226598</v>
      </c>
      <c r="AF84">
        <f t="shared" si="58"/>
        <v>5.2768699393144267</v>
      </c>
      <c r="AG84">
        <f t="shared" si="59"/>
        <v>23.405368253174291</v>
      </c>
      <c r="AH84">
        <v>462.36475476678811</v>
      </c>
      <c r="AI84">
        <v>445.8720848484848</v>
      </c>
      <c r="AJ84">
        <v>1.6732764507332269</v>
      </c>
      <c r="AK84">
        <v>63.211260208648952</v>
      </c>
      <c r="AL84">
        <f t="shared" si="60"/>
        <v>5.222422990704791</v>
      </c>
      <c r="AM84">
        <v>33.902349611624288</v>
      </c>
      <c r="AN84">
        <v>36.010995757575749</v>
      </c>
      <c r="AO84">
        <v>-3.139785418496098E-3</v>
      </c>
      <c r="AP84">
        <v>91.751103356154943</v>
      </c>
      <c r="AQ84">
        <v>217</v>
      </c>
      <c r="AR84">
        <v>33</v>
      </c>
      <c r="AS84">
        <f t="shared" si="61"/>
        <v>1</v>
      </c>
      <c r="AT84">
        <f t="shared" si="62"/>
        <v>0</v>
      </c>
      <c r="AU84">
        <f t="shared" si="63"/>
        <v>47149.562407097023</v>
      </c>
      <c r="AV84">
        <f t="shared" si="64"/>
        <v>1199.937142857143</v>
      </c>
      <c r="AW84">
        <f t="shared" si="65"/>
        <v>1025.8704993068332</v>
      </c>
      <c r="AX84">
        <f t="shared" si="66"/>
        <v>0.854936865162917</v>
      </c>
      <c r="AY84">
        <f t="shared" si="67"/>
        <v>0.18842814976442979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1669666725</v>
      </c>
      <c r="BF84">
        <v>427.4</v>
      </c>
      <c r="BG84">
        <v>447.45814285714289</v>
      </c>
      <c r="BH84">
        <v>36.014242857142861</v>
      </c>
      <c r="BI84">
        <v>33.901314285714292</v>
      </c>
      <c r="BJ84">
        <v>430.99857142857138</v>
      </c>
      <c r="BK84">
        <v>35.901028571428569</v>
      </c>
      <c r="BL84">
        <v>650.0188571428572</v>
      </c>
      <c r="BM84">
        <v>100.74</v>
      </c>
      <c r="BN84">
        <v>9.988995714285713E-2</v>
      </c>
      <c r="BO84">
        <v>33.502285714285719</v>
      </c>
      <c r="BP84">
        <v>33.726414285714277</v>
      </c>
      <c r="BQ84">
        <v>999.89999999999986</v>
      </c>
      <c r="BR84">
        <v>0</v>
      </c>
      <c r="BS84">
        <v>0</v>
      </c>
      <c r="BT84">
        <v>9016.6971428571433</v>
      </c>
      <c r="BU84">
        <v>0</v>
      </c>
      <c r="BV84">
        <v>44.793442857142857</v>
      </c>
      <c r="BW84">
        <v>-20.058142857142862</v>
      </c>
      <c r="BX84">
        <v>443.36728571428569</v>
      </c>
      <c r="BY84">
        <v>463.15957142857138</v>
      </c>
      <c r="BZ84">
        <v>2.1129199999999999</v>
      </c>
      <c r="CA84">
        <v>447.45814285714289</v>
      </c>
      <c r="CB84">
        <v>33.901314285714292</v>
      </c>
      <c r="CC84">
        <v>3.6280742857142849</v>
      </c>
      <c r="CD84">
        <v>3.415221428571428</v>
      </c>
      <c r="CE84">
        <v>27.231314285714291</v>
      </c>
      <c r="CF84">
        <v>26.204071428571432</v>
      </c>
      <c r="CG84">
        <v>1199.937142857143</v>
      </c>
      <c r="CH84">
        <v>0.50002128571428561</v>
      </c>
      <c r="CI84">
        <v>0.49997871428571428</v>
      </c>
      <c r="CJ84">
        <v>0</v>
      </c>
      <c r="CK84">
        <v>768.40228571428565</v>
      </c>
      <c r="CL84">
        <v>4.9990899999999998</v>
      </c>
      <c r="CM84">
        <v>8082.8242857142859</v>
      </c>
      <c r="CN84">
        <v>9557.4257142857132</v>
      </c>
      <c r="CO84">
        <v>44.561999999999998</v>
      </c>
      <c r="CP84">
        <v>46.375</v>
      </c>
      <c r="CQ84">
        <v>45.311999999999998</v>
      </c>
      <c r="CR84">
        <v>45.5</v>
      </c>
      <c r="CS84">
        <v>45.875</v>
      </c>
      <c r="CT84">
        <v>597.49428571428587</v>
      </c>
      <c r="CU84">
        <v>597.44285714285718</v>
      </c>
      <c r="CV84">
        <v>0</v>
      </c>
      <c r="CW84">
        <v>1669666742.2</v>
      </c>
      <c r="CX84">
        <v>0</v>
      </c>
      <c r="CY84">
        <v>1669665965.5999999</v>
      </c>
      <c r="CZ84" t="s">
        <v>356</v>
      </c>
      <c r="DA84">
        <v>1669665965.5999999</v>
      </c>
      <c r="DB84">
        <v>1669665963.5999999</v>
      </c>
      <c r="DC84">
        <v>15</v>
      </c>
      <c r="DD84">
        <v>-5.5E-2</v>
      </c>
      <c r="DE84">
        <v>-1.2999999999999999E-2</v>
      </c>
      <c r="DF84">
        <v>-3.5779999999999998</v>
      </c>
      <c r="DG84">
        <v>0.11</v>
      </c>
      <c r="DH84">
        <v>415</v>
      </c>
      <c r="DI84">
        <v>36</v>
      </c>
      <c r="DJ84">
        <v>0.19</v>
      </c>
      <c r="DK84">
        <v>0.09</v>
      </c>
      <c r="DL84">
        <v>-19.740592500000002</v>
      </c>
      <c r="DM84">
        <v>-2.4387771106941951</v>
      </c>
      <c r="DN84">
        <v>0.24094238563139961</v>
      </c>
      <c r="DO84">
        <v>0</v>
      </c>
      <c r="DP84">
        <v>2.1018837499999998</v>
      </c>
      <c r="DQ84">
        <v>0.32968784240150051</v>
      </c>
      <c r="DR84">
        <v>4.4557905622206948E-2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385</v>
      </c>
      <c r="EA84">
        <v>3.2953000000000001</v>
      </c>
      <c r="EB84">
        <v>2.6254300000000002</v>
      </c>
      <c r="EC84">
        <v>0.10381899999999999</v>
      </c>
      <c r="ED84">
        <v>0.10591399999999999</v>
      </c>
      <c r="EE84">
        <v>0.14400399999999999</v>
      </c>
      <c r="EF84">
        <v>0.13662299999999999</v>
      </c>
      <c r="EG84">
        <v>27095.9</v>
      </c>
      <c r="EH84">
        <v>27516.400000000001</v>
      </c>
      <c r="EI84">
        <v>28134.2</v>
      </c>
      <c r="EJ84">
        <v>29629.200000000001</v>
      </c>
      <c r="EK84">
        <v>33130.6</v>
      </c>
      <c r="EL84">
        <v>35504.5</v>
      </c>
      <c r="EM84">
        <v>39705.699999999997</v>
      </c>
      <c r="EN84">
        <v>42342.2</v>
      </c>
      <c r="EO84">
        <v>1.8200499999999999</v>
      </c>
      <c r="EP84">
        <v>2.1612200000000001</v>
      </c>
      <c r="EQ84">
        <v>0.113368</v>
      </c>
      <c r="ER84">
        <v>0</v>
      </c>
      <c r="ES84">
        <v>31.891999999999999</v>
      </c>
      <c r="ET84">
        <v>999.9</v>
      </c>
      <c r="EU84">
        <v>72.599999999999994</v>
      </c>
      <c r="EV84">
        <v>34.9</v>
      </c>
      <c r="EW84">
        <v>40.480699999999999</v>
      </c>
      <c r="EX84">
        <v>57.218499999999999</v>
      </c>
      <c r="EY84">
        <v>-2.4759600000000002</v>
      </c>
      <c r="EZ84">
        <v>2</v>
      </c>
      <c r="FA84">
        <v>0.57061700000000004</v>
      </c>
      <c r="FB84">
        <v>0.67769599999999997</v>
      </c>
      <c r="FC84">
        <v>20.271100000000001</v>
      </c>
      <c r="FD84">
        <v>5.21774</v>
      </c>
      <c r="FE84">
        <v>12.0067</v>
      </c>
      <c r="FF84">
        <v>4.9863</v>
      </c>
      <c r="FG84">
        <v>3.2844799999999998</v>
      </c>
      <c r="FH84">
        <v>9999</v>
      </c>
      <c r="FI84">
        <v>9999</v>
      </c>
      <c r="FJ84">
        <v>9999</v>
      </c>
      <c r="FK84">
        <v>999.9</v>
      </c>
      <c r="FL84">
        <v>1.8658300000000001</v>
      </c>
      <c r="FM84">
        <v>1.8621799999999999</v>
      </c>
      <c r="FN84">
        <v>1.8642000000000001</v>
      </c>
      <c r="FO84">
        <v>1.86029</v>
      </c>
      <c r="FP84">
        <v>1.8610100000000001</v>
      </c>
      <c r="FQ84">
        <v>1.8601099999999999</v>
      </c>
      <c r="FR84">
        <v>1.8618600000000001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-3.6040000000000001</v>
      </c>
      <c r="GH84">
        <v>0.1132</v>
      </c>
      <c r="GI84">
        <v>-2.6620400630577619</v>
      </c>
      <c r="GJ84">
        <v>-2.8314441237569559E-3</v>
      </c>
      <c r="GK84">
        <v>1.746196064066972E-6</v>
      </c>
      <c r="GL84">
        <v>-5.0840809965914505E-10</v>
      </c>
      <c r="GM84">
        <v>-0.19967665937034859</v>
      </c>
      <c r="GN84">
        <v>5.1166531179064507E-3</v>
      </c>
      <c r="GO84">
        <v>1.8935886849813399E-4</v>
      </c>
      <c r="GP84">
        <v>-2.4822471333493459E-6</v>
      </c>
      <c r="GQ84">
        <v>4</v>
      </c>
      <c r="GR84">
        <v>2082</v>
      </c>
      <c r="GS84">
        <v>4</v>
      </c>
      <c r="GT84">
        <v>36</v>
      </c>
      <c r="GU84">
        <v>12.7</v>
      </c>
      <c r="GV84">
        <v>12.7</v>
      </c>
      <c r="GW84">
        <v>1.4660599999999999</v>
      </c>
      <c r="GX84">
        <v>2.5610400000000002</v>
      </c>
      <c r="GY84">
        <v>2.04834</v>
      </c>
      <c r="GZ84">
        <v>2.6184099999999999</v>
      </c>
      <c r="HA84">
        <v>2.1972700000000001</v>
      </c>
      <c r="HB84">
        <v>2.3571800000000001</v>
      </c>
      <c r="HC84">
        <v>39.817700000000002</v>
      </c>
      <c r="HD84">
        <v>15.103899999999999</v>
      </c>
      <c r="HE84">
        <v>18</v>
      </c>
      <c r="HF84">
        <v>433.077</v>
      </c>
      <c r="HG84">
        <v>743.202</v>
      </c>
      <c r="HH84">
        <v>31.000499999999999</v>
      </c>
      <c r="HI84">
        <v>34.5274</v>
      </c>
      <c r="HJ84">
        <v>29.9998</v>
      </c>
      <c r="HK84">
        <v>34.532699999999998</v>
      </c>
      <c r="HL84">
        <v>34.539400000000001</v>
      </c>
      <c r="HM84">
        <v>29.373100000000001</v>
      </c>
      <c r="HN84">
        <v>20.831099999999999</v>
      </c>
      <c r="HO84">
        <v>100</v>
      </c>
      <c r="HP84">
        <v>31</v>
      </c>
      <c r="HQ84">
        <v>464.464</v>
      </c>
      <c r="HR84">
        <v>33.945700000000002</v>
      </c>
      <c r="HS84">
        <v>99.126900000000006</v>
      </c>
      <c r="HT84">
        <v>98.195700000000002</v>
      </c>
    </row>
    <row r="85" spans="1:228" x14ac:dyDescent="0.2">
      <c r="A85">
        <v>70</v>
      </c>
      <c r="B85">
        <v>1669666731</v>
      </c>
      <c r="C85">
        <v>275.5</v>
      </c>
      <c r="D85" t="s">
        <v>498</v>
      </c>
      <c r="E85" t="s">
        <v>499</v>
      </c>
      <c r="F85">
        <v>4</v>
      </c>
      <c r="G85">
        <v>1669666728.6875</v>
      </c>
      <c r="H85">
        <f t="shared" si="34"/>
        <v>5.232089058855709E-3</v>
      </c>
      <c r="I85">
        <f t="shared" si="35"/>
        <v>5.232089058855709</v>
      </c>
      <c r="J85">
        <f t="shared" si="36"/>
        <v>23.626095510620402</v>
      </c>
      <c r="K85">
        <f t="shared" si="37"/>
        <v>433.36675000000002</v>
      </c>
      <c r="L85">
        <f t="shared" si="38"/>
        <v>302.06781422167967</v>
      </c>
      <c r="M85">
        <f t="shared" si="39"/>
        <v>30.460691890090821</v>
      </c>
      <c r="N85">
        <f t="shared" si="40"/>
        <v>43.700951990444118</v>
      </c>
      <c r="O85">
        <f t="shared" si="41"/>
        <v>0.32439571150212515</v>
      </c>
      <c r="P85">
        <f t="shared" si="42"/>
        <v>3.6711306640190413</v>
      </c>
      <c r="Q85">
        <f t="shared" si="43"/>
        <v>0.30927064803990689</v>
      </c>
      <c r="R85">
        <f t="shared" si="44"/>
        <v>0.19459430442179879</v>
      </c>
      <c r="S85">
        <f t="shared" si="45"/>
        <v>226.11160085785704</v>
      </c>
      <c r="T85">
        <f t="shared" si="46"/>
        <v>33.484604874298817</v>
      </c>
      <c r="U85">
        <f t="shared" si="47"/>
        <v>33.724587499999998</v>
      </c>
      <c r="V85">
        <f t="shared" si="48"/>
        <v>5.2614739729336915</v>
      </c>
      <c r="W85">
        <f t="shared" si="49"/>
        <v>69.852366865529376</v>
      </c>
      <c r="X85">
        <f t="shared" si="50"/>
        <v>3.6307195025634633</v>
      </c>
      <c r="Y85">
        <f t="shared" si="51"/>
        <v>5.197704337711059</v>
      </c>
      <c r="Z85">
        <f t="shared" si="52"/>
        <v>1.6307544703702281</v>
      </c>
      <c r="AA85">
        <f t="shared" si="53"/>
        <v>-230.73512749553677</v>
      </c>
      <c r="AB85">
        <f t="shared" si="54"/>
        <v>-43.146123206172909</v>
      </c>
      <c r="AC85">
        <f t="shared" si="55"/>
        <v>-2.7079203621895354</v>
      </c>
      <c r="AD85">
        <f t="shared" si="56"/>
        <v>-50.477570206042166</v>
      </c>
      <c r="AE85">
        <f t="shared" si="57"/>
        <v>46.528781675032974</v>
      </c>
      <c r="AF85">
        <f t="shared" si="58"/>
        <v>5.2580135567680699</v>
      </c>
      <c r="AG85">
        <f t="shared" si="59"/>
        <v>23.626095510620402</v>
      </c>
      <c r="AH85">
        <v>469.31120177730162</v>
      </c>
      <c r="AI85">
        <v>452.63013939393932</v>
      </c>
      <c r="AJ85">
        <v>1.697498609986632</v>
      </c>
      <c r="AK85">
        <v>63.211260208648952</v>
      </c>
      <c r="AL85">
        <f t="shared" si="60"/>
        <v>5.232089058855709</v>
      </c>
      <c r="AM85">
        <v>33.898941401463667</v>
      </c>
      <c r="AN85">
        <v>35.99925575757576</v>
      </c>
      <c r="AO85">
        <v>-9.3613103546810847E-4</v>
      </c>
      <c r="AP85">
        <v>91.751103356154943</v>
      </c>
      <c r="AQ85">
        <v>216</v>
      </c>
      <c r="AR85">
        <v>33</v>
      </c>
      <c r="AS85">
        <f t="shared" si="61"/>
        <v>1</v>
      </c>
      <c r="AT85">
        <f t="shared" si="62"/>
        <v>0</v>
      </c>
      <c r="AU85">
        <f t="shared" si="63"/>
        <v>47090.11822396057</v>
      </c>
      <c r="AV85">
        <f t="shared" si="64"/>
        <v>1199.9937500000001</v>
      </c>
      <c r="AW85">
        <f t="shared" si="65"/>
        <v>1025.9183760921539</v>
      </c>
      <c r="AX85">
        <f t="shared" si="66"/>
        <v>0.85493643287071608</v>
      </c>
      <c r="AY85">
        <f t="shared" si="67"/>
        <v>0.18842731544048211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1669666728.6875</v>
      </c>
      <c r="BF85">
        <v>433.36675000000002</v>
      </c>
      <c r="BG85">
        <v>453.640625</v>
      </c>
      <c r="BH85">
        <v>36.004550000000002</v>
      </c>
      <c r="BI85">
        <v>33.8990875</v>
      </c>
      <c r="BJ85">
        <v>436.974875</v>
      </c>
      <c r="BK85">
        <v>35.891399999999997</v>
      </c>
      <c r="BL85">
        <v>649.9993750000001</v>
      </c>
      <c r="BM85">
        <v>100.7405</v>
      </c>
      <c r="BN85">
        <v>0.1000743875</v>
      </c>
      <c r="BO85">
        <v>33.506587500000002</v>
      </c>
      <c r="BP85">
        <v>33.724587499999998</v>
      </c>
      <c r="BQ85">
        <v>999.9</v>
      </c>
      <c r="BR85">
        <v>0</v>
      </c>
      <c r="BS85">
        <v>0</v>
      </c>
      <c r="BT85">
        <v>9005.2337500000012</v>
      </c>
      <c r="BU85">
        <v>0</v>
      </c>
      <c r="BV85">
        <v>44.470612500000001</v>
      </c>
      <c r="BW85">
        <v>-20.274125000000002</v>
      </c>
      <c r="BX85">
        <v>449.55250000000001</v>
      </c>
      <c r="BY85">
        <v>469.55837500000001</v>
      </c>
      <c r="BZ85">
        <v>2.1054362499999999</v>
      </c>
      <c r="CA85">
        <v>453.640625</v>
      </c>
      <c r="CB85">
        <v>33.8990875</v>
      </c>
      <c r="CC85">
        <v>3.6271175000000002</v>
      </c>
      <c r="CD85">
        <v>3.4150149999999999</v>
      </c>
      <c r="CE85">
        <v>27.226825000000002</v>
      </c>
      <c r="CF85">
        <v>26.203050000000001</v>
      </c>
      <c r="CG85">
        <v>1199.9937500000001</v>
      </c>
      <c r="CH85">
        <v>0.50003675000000003</v>
      </c>
      <c r="CI85">
        <v>0.49996325000000003</v>
      </c>
      <c r="CJ85">
        <v>0</v>
      </c>
      <c r="CK85">
        <v>769.47962500000006</v>
      </c>
      <c r="CL85">
        <v>4.9990899999999998</v>
      </c>
      <c r="CM85">
        <v>8092.9562500000002</v>
      </c>
      <c r="CN85">
        <v>9557.9212499999994</v>
      </c>
      <c r="CO85">
        <v>44.561999999999998</v>
      </c>
      <c r="CP85">
        <v>46.375</v>
      </c>
      <c r="CQ85">
        <v>45.311999999999998</v>
      </c>
      <c r="CR85">
        <v>45.5</v>
      </c>
      <c r="CS85">
        <v>45.851374999999997</v>
      </c>
      <c r="CT85">
        <v>597.54000000000008</v>
      </c>
      <c r="CU85">
        <v>597.45375000000001</v>
      </c>
      <c r="CV85">
        <v>0</v>
      </c>
      <c r="CW85">
        <v>1669666746.4000001</v>
      </c>
      <c r="CX85">
        <v>0</v>
      </c>
      <c r="CY85">
        <v>1669665965.5999999</v>
      </c>
      <c r="CZ85" t="s">
        <v>356</v>
      </c>
      <c r="DA85">
        <v>1669665965.5999999</v>
      </c>
      <c r="DB85">
        <v>1669665963.5999999</v>
      </c>
      <c r="DC85">
        <v>15</v>
      </c>
      <c r="DD85">
        <v>-5.5E-2</v>
      </c>
      <c r="DE85">
        <v>-1.2999999999999999E-2</v>
      </c>
      <c r="DF85">
        <v>-3.5779999999999998</v>
      </c>
      <c r="DG85">
        <v>0.11</v>
      </c>
      <c r="DH85">
        <v>415</v>
      </c>
      <c r="DI85">
        <v>36</v>
      </c>
      <c r="DJ85">
        <v>0.19</v>
      </c>
      <c r="DK85">
        <v>0.09</v>
      </c>
      <c r="DL85">
        <v>-19.914997499999998</v>
      </c>
      <c r="DM85">
        <v>-2.363305440900529</v>
      </c>
      <c r="DN85">
        <v>0.23337986897706059</v>
      </c>
      <c r="DO85">
        <v>0</v>
      </c>
      <c r="DP85">
        <v>2.1150890000000002</v>
      </c>
      <c r="DQ85">
        <v>7.7859512195116679E-2</v>
      </c>
      <c r="DR85">
        <v>3.2726263596689432E-2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3.29556</v>
      </c>
      <c r="EB85">
        <v>2.6254</v>
      </c>
      <c r="EC85">
        <v>0.10499699999999999</v>
      </c>
      <c r="ED85">
        <v>0.107097</v>
      </c>
      <c r="EE85">
        <v>0.14397099999999999</v>
      </c>
      <c r="EF85">
        <v>0.136625</v>
      </c>
      <c r="EG85">
        <v>27060.9</v>
      </c>
      <c r="EH85">
        <v>27480.2</v>
      </c>
      <c r="EI85">
        <v>28134.799999999999</v>
      </c>
      <c r="EJ85">
        <v>29629.4</v>
      </c>
      <c r="EK85">
        <v>33132.6</v>
      </c>
      <c r="EL85">
        <v>35504.5</v>
      </c>
      <c r="EM85">
        <v>39706.400000000001</v>
      </c>
      <c r="EN85">
        <v>42342.1</v>
      </c>
      <c r="EO85">
        <v>1.821</v>
      </c>
      <c r="EP85">
        <v>2.1611199999999999</v>
      </c>
      <c r="EQ85">
        <v>0.112996</v>
      </c>
      <c r="ER85">
        <v>0</v>
      </c>
      <c r="ES85">
        <v>31.891999999999999</v>
      </c>
      <c r="ET85">
        <v>999.9</v>
      </c>
      <c r="EU85">
        <v>72.599999999999994</v>
      </c>
      <c r="EV85">
        <v>34.9</v>
      </c>
      <c r="EW85">
        <v>40.482599999999998</v>
      </c>
      <c r="EX85">
        <v>57.158499999999997</v>
      </c>
      <c r="EY85">
        <v>-2.4479099999999998</v>
      </c>
      <c r="EZ85">
        <v>2</v>
      </c>
      <c r="FA85">
        <v>0.57051600000000002</v>
      </c>
      <c r="FB85">
        <v>0.67774500000000004</v>
      </c>
      <c r="FC85">
        <v>20.2712</v>
      </c>
      <c r="FD85">
        <v>5.2184900000000001</v>
      </c>
      <c r="FE85">
        <v>12.0085</v>
      </c>
      <c r="FF85">
        <v>4.9862500000000001</v>
      </c>
      <c r="FG85">
        <v>3.2845800000000001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1.86419</v>
      </c>
      <c r="FO85">
        <v>1.8603099999999999</v>
      </c>
      <c r="FP85">
        <v>1.8610100000000001</v>
      </c>
      <c r="FQ85">
        <v>1.86012</v>
      </c>
      <c r="FR85">
        <v>1.86185</v>
      </c>
      <c r="FS85">
        <v>1.8583799999999999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-3.6139999999999999</v>
      </c>
      <c r="GH85">
        <v>0.113</v>
      </c>
      <c r="GI85">
        <v>-2.6620400630577619</v>
      </c>
      <c r="GJ85">
        <v>-2.8314441237569559E-3</v>
      </c>
      <c r="GK85">
        <v>1.746196064066972E-6</v>
      </c>
      <c r="GL85">
        <v>-5.0840809965914505E-10</v>
      </c>
      <c r="GM85">
        <v>-0.19967665937034859</v>
      </c>
      <c r="GN85">
        <v>5.1166531179064507E-3</v>
      </c>
      <c r="GO85">
        <v>1.8935886849813399E-4</v>
      </c>
      <c r="GP85">
        <v>-2.4822471333493459E-6</v>
      </c>
      <c r="GQ85">
        <v>4</v>
      </c>
      <c r="GR85">
        <v>2082</v>
      </c>
      <c r="GS85">
        <v>4</v>
      </c>
      <c r="GT85">
        <v>36</v>
      </c>
      <c r="GU85">
        <v>12.8</v>
      </c>
      <c r="GV85">
        <v>12.8</v>
      </c>
      <c r="GW85">
        <v>1.48193</v>
      </c>
      <c r="GX85">
        <v>2.5732400000000002</v>
      </c>
      <c r="GY85">
        <v>2.04834</v>
      </c>
      <c r="GZ85">
        <v>2.6184099999999999</v>
      </c>
      <c r="HA85">
        <v>2.1972700000000001</v>
      </c>
      <c r="HB85">
        <v>2.3278799999999999</v>
      </c>
      <c r="HC85">
        <v>39.817700000000002</v>
      </c>
      <c r="HD85">
        <v>15.068899999999999</v>
      </c>
      <c r="HE85">
        <v>18</v>
      </c>
      <c r="HF85">
        <v>433.60300000000001</v>
      </c>
      <c r="HG85">
        <v>743.04499999999996</v>
      </c>
      <c r="HH85">
        <v>31.0002</v>
      </c>
      <c r="HI85">
        <v>34.523299999999999</v>
      </c>
      <c r="HJ85">
        <v>29.999700000000001</v>
      </c>
      <c r="HK85">
        <v>34.528599999999997</v>
      </c>
      <c r="HL85">
        <v>34.534199999999998</v>
      </c>
      <c r="HM85">
        <v>29.711099999999998</v>
      </c>
      <c r="HN85">
        <v>20.831099999999999</v>
      </c>
      <c r="HO85">
        <v>100</v>
      </c>
      <c r="HP85">
        <v>31</v>
      </c>
      <c r="HQ85">
        <v>471.16899999999998</v>
      </c>
      <c r="HR85">
        <v>33.945700000000002</v>
      </c>
      <c r="HS85">
        <v>99.128900000000002</v>
      </c>
      <c r="HT85">
        <v>98.195899999999995</v>
      </c>
    </row>
    <row r="86" spans="1:228" x14ac:dyDescent="0.2">
      <c r="A86">
        <v>71</v>
      </c>
      <c r="B86">
        <v>1669666735</v>
      </c>
      <c r="C86">
        <v>279.5</v>
      </c>
      <c r="D86" t="s">
        <v>500</v>
      </c>
      <c r="E86" t="s">
        <v>501</v>
      </c>
      <c r="F86">
        <v>4</v>
      </c>
      <c r="G86">
        <v>1669666733</v>
      </c>
      <c r="H86">
        <f t="shared" si="34"/>
        <v>5.2315839832205542E-3</v>
      </c>
      <c r="I86">
        <f t="shared" si="35"/>
        <v>5.2315839832205544</v>
      </c>
      <c r="J86">
        <f t="shared" si="36"/>
        <v>23.770702282605548</v>
      </c>
      <c r="K86">
        <f t="shared" si="37"/>
        <v>440.41185714285717</v>
      </c>
      <c r="L86">
        <f t="shared" si="38"/>
        <v>308.26298103206017</v>
      </c>
      <c r="M86">
        <f t="shared" si="39"/>
        <v>31.085148373552773</v>
      </c>
      <c r="N86">
        <f t="shared" si="40"/>
        <v>44.411002186908128</v>
      </c>
      <c r="O86">
        <f t="shared" si="41"/>
        <v>0.32458768843919245</v>
      </c>
      <c r="P86">
        <f t="shared" si="42"/>
        <v>3.6677660145595783</v>
      </c>
      <c r="Q86">
        <f t="shared" si="43"/>
        <v>0.30943197261883165</v>
      </c>
      <c r="R86">
        <f t="shared" si="44"/>
        <v>0.19469768253686615</v>
      </c>
      <c r="S86">
        <f t="shared" si="45"/>
        <v>226.12325194957342</v>
      </c>
      <c r="T86">
        <f t="shared" si="46"/>
        <v>33.485102696550925</v>
      </c>
      <c r="U86">
        <f t="shared" si="47"/>
        <v>33.718157142857137</v>
      </c>
      <c r="V86">
        <f t="shared" si="48"/>
        <v>5.2595832621711427</v>
      </c>
      <c r="W86">
        <f t="shared" si="49"/>
        <v>69.833816108912657</v>
      </c>
      <c r="X86">
        <f t="shared" si="50"/>
        <v>3.6298274972289999</v>
      </c>
      <c r="Y86">
        <f t="shared" si="51"/>
        <v>5.1978077376838883</v>
      </c>
      <c r="Z86">
        <f t="shared" si="52"/>
        <v>1.6297557649421428</v>
      </c>
      <c r="AA86">
        <f t="shared" si="53"/>
        <v>-230.71285366002644</v>
      </c>
      <c r="AB86">
        <f t="shared" si="54"/>
        <v>-41.764795019399692</v>
      </c>
      <c r="AC86">
        <f t="shared" si="55"/>
        <v>-2.6235525808655682</v>
      </c>
      <c r="AD86">
        <f t="shared" si="56"/>
        <v>-48.977949310718294</v>
      </c>
      <c r="AE86">
        <f t="shared" si="57"/>
        <v>46.616710342818742</v>
      </c>
      <c r="AF86">
        <f t="shared" si="58"/>
        <v>5.2374267894581541</v>
      </c>
      <c r="AG86">
        <f t="shared" si="59"/>
        <v>23.770702282605548</v>
      </c>
      <c r="AH86">
        <v>476.14293815677348</v>
      </c>
      <c r="AI86">
        <v>459.40322424242419</v>
      </c>
      <c r="AJ86">
        <v>1.697060819024335</v>
      </c>
      <c r="AK86">
        <v>63.211260208648952</v>
      </c>
      <c r="AL86">
        <f t="shared" si="60"/>
        <v>5.2315839832205544</v>
      </c>
      <c r="AM86">
        <v>33.899157221499053</v>
      </c>
      <c r="AN86">
        <v>35.994930909090918</v>
      </c>
      <c r="AO86">
        <v>-1.966069431407625E-4</v>
      </c>
      <c r="AP86">
        <v>91.751103356154943</v>
      </c>
      <c r="AQ86">
        <v>216</v>
      </c>
      <c r="AR86">
        <v>33</v>
      </c>
      <c r="AS86">
        <f t="shared" si="61"/>
        <v>1</v>
      </c>
      <c r="AT86">
        <f t="shared" si="62"/>
        <v>0</v>
      </c>
      <c r="AU86">
        <f t="shared" si="63"/>
        <v>47030.091951891605</v>
      </c>
      <c r="AV86">
        <f t="shared" si="64"/>
        <v>1200.038571428571</v>
      </c>
      <c r="AW86">
        <f t="shared" si="65"/>
        <v>1025.9583564505558</v>
      </c>
      <c r="AX86">
        <f t="shared" si="66"/>
        <v>0.85493781689801562</v>
      </c>
      <c r="AY86">
        <f t="shared" si="67"/>
        <v>0.18842998661317012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1669666733</v>
      </c>
      <c r="BF86">
        <v>440.41185714285717</v>
      </c>
      <c r="BG86">
        <v>460.73171428571419</v>
      </c>
      <c r="BH86">
        <v>35.996014285714281</v>
      </c>
      <c r="BI86">
        <v>33.898999999999987</v>
      </c>
      <c r="BJ86">
        <v>444.03114285714281</v>
      </c>
      <c r="BK86">
        <v>35.882928571428572</v>
      </c>
      <c r="BL86">
        <v>650.06857142857132</v>
      </c>
      <c r="BM86">
        <v>100.7397142857143</v>
      </c>
      <c r="BN86">
        <v>9.9991700000000003E-2</v>
      </c>
      <c r="BO86">
        <v>33.506942857142853</v>
      </c>
      <c r="BP86">
        <v>33.718157142857137</v>
      </c>
      <c r="BQ86">
        <v>999.89999999999986</v>
      </c>
      <c r="BR86">
        <v>0</v>
      </c>
      <c r="BS86">
        <v>0</v>
      </c>
      <c r="BT86">
        <v>8993.66</v>
      </c>
      <c r="BU86">
        <v>0</v>
      </c>
      <c r="BV86">
        <v>37.647028571428557</v>
      </c>
      <c r="BW86">
        <v>-20.31991428571429</v>
      </c>
      <c r="BX86">
        <v>456.85657142857139</v>
      </c>
      <c r="BY86">
        <v>476.89800000000002</v>
      </c>
      <c r="BZ86">
        <v>2.0970014285714291</v>
      </c>
      <c r="CA86">
        <v>460.73171428571419</v>
      </c>
      <c r="CB86">
        <v>33.898999999999987</v>
      </c>
      <c r="CC86">
        <v>3.6262285714285718</v>
      </c>
      <c r="CD86">
        <v>3.4149771428571429</v>
      </c>
      <c r="CE86">
        <v>27.22261428571429</v>
      </c>
      <c r="CF86">
        <v>26.202871428571431</v>
      </c>
      <c r="CG86">
        <v>1200.038571428571</v>
      </c>
      <c r="CH86">
        <v>0.49999157142857142</v>
      </c>
      <c r="CI86">
        <v>0.50000842857142846</v>
      </c>
      <c r="CJ86">
        <v>0</v>
      </c>
      <c r="CK86">
        <v>770.75957142857146</v>
      </c>
      <c r="CL86">
        <v>4.9990899999999998</v>
      </c>
      <c r="CM86">
        <v>8105.9528571428573</v>
      </c>
      <c r="CN86">
        <v>9558.1185714285712</v>
      </c>
      <c r="CO86">
        <v>44.535428571428568</v>
      </c>
      <c r="CP86">
        <v>46.375</v>
      </c>
      <c r="CQ86">
        <v>45.311999999999998</v>
      </c>
      <c r="CR86">
        <v>45.5</v>
      </c>
      <c r="CS86">
        <v>45.848000000000013</v>
      </c>
      <c r="CT86">
        <v>597.50714285714287</v>
      </c>
      <c r="CU86">
        <v>597.53142857142859</v>
      </c>
      <c r="CV86">
        <v>0</v>
      </c>
      <c r="CW86">
        <v>1669666750.5999999</v>
      </c>
      <c r="CX86">
        <v>0</v>
      </c>
      <c r="CY86">
        <v>1669665965.5999999</v>
      </c>
      <c r="CZ86" t="s">
        <v>356</v>
      </c>
      <c r="DA86">
        <v>1669665965.5999999</v>
      </c>
      <c r="DB86">
        <v>1669665963.5999999</v>
      </c>
      <c r="DC86">
        <v>15</v>
      </c>
      <c r="DD86">
        <v>-5.5E-2</v>
      </c>
      <c r="DE86">
        <v>-1.2999999999999999E-2</v>
      </c>
      <c r="DF86">
        <v>-3.5779999999999998</v>
      </c>
      <c r="DG86">
        <v>0.11</v>
      </c>
      <c r="DH86">
        <v>415</v>
      </c>
      <c r="DI86">
        <v>36</v>
      </c>
      <c r="DJ86">
        <v>0.19</v>
      </c>
      <c r="DK86">
        <v>0.09</v>
      </c>
      <c r="DL86">
        <v>-20.043404878048779</v>
      </c>
      <c r="DM86">
        <v>-2.1136850174216071</v>
      </c>
      <c r="DN86">
        <v>0.21432689865810051</v>
      </c>
      <c r="DO86">
        <v>0</v>
      </c>
      <c r="DP86">
        <v>2.1213204878048781</v>
      </c>
      <c r="DQ86">
        <v>-0.157699860627178</v>
      </c>
      <c r="DR86">
        <v>2.1503821209062201E-2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385</v>
      </c>
      <c r="EA86">
        <v>3.2952900000000001</v>
      </c>
      <c r="EB86">
        <v>2.6251600000000002</v>
      </c>
      <c r="EC86">
        <v>0.10617</v>
      </c>
      <c r="ED86">
        <v>0.108211</v>
      </c>
      <c r="EE86">
        <v>0.14396700000000001</v>
      </c>
      <c r="EF86">
        <v>0.136625</v>
      </c>
      <c r="EG86">
        <v>27025.3</v>
      </c>
      <c r="EH86">
        <v>27445.9</v>
      </c>
      <c r="EI86">
        <v>28134.799999999999</v>
      </c>
      <c r="EJ86">
        <v>29629.4</v>
      </c>
      <c r="EK86">
        <v>33132.5</v>
      </c>
      <c r="EL86">
        <v>35504.800000000003</v>
      </c>
      <c r="EM86">
        <v>39706.1</v>
      </c>
      <c r="EN86">
        <v>42342.400000000001</v>
      </c>
      <c r="EO86">
        <v>1.8226</v>
      </c>
      <c r="EP86">
        <v>2.1613000000000002</v>
      </c>
      <c r="EQ86">
        <v>0.11232499999999999</v>
      </c>
      <c r="ER86">
        <v>0</v>
      </c>
      <c r="ES86">
        <v>31.891999999999999</v>
      </c>
      <c r="ET86">
        <v>999.9</v>
      </c>
      <c r="EU86">
        <v>72.599999999999994</v>
      </c>
      <c r="EV86">
        <v>34.9</v>
      </c>
      <c r="EW86">
        <v>40.478999999999999</v>
      </c>
      <c r="EX86">
        <v>56.708500000000001</v>
      </c>
      <c r="EY86">
        <v>-2.4959899999999999</v>
      </c>
      <c r="EZ86">
        <v>2</v>
      </c>
      <c r="FA86">
        <v>0.56999999999999995</v>
      </c>
      <c r="FB86">
        <v>0.67693400000000004</v>
      </c>
      <c r="FC86">
        <v>20.2712</v>
      </c>
      <c r="FD86">
        <v>5.2175900000000004</v>
      </c>
      <c r="FE86">
        <v>12.0083</v>
      </c>
      <c r="FF86">
        <v>4.9861500000000003</v>
      </c>
      <c r="FG86">
        <v>3.2845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1.8621799999999999</v>
      </c>
      <c r="FN86">
        <v>1.8642300000000001</v>
      </c>
      <c r="FO86">
        <v>1.8603400000000001</v>
      </c>
      <c r="FP86">
        <v>1.8610100000000001</v>
      </c>
      <c r="FQ86">
        <v>1.8601099999999999</v>
      </c>
      <c r="FR86">
        <v>1.8618699999999999</v>
      </c>
      <c r="FS86">
        <v>1.8583799999999999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-3.625</v>
      </c>
      <c r="GH86">
        <v>0.113</v>
      </c>
      <c r="GI86">
        <v>-2.6620400630577619</v>
      </c>
      <c r="GJ86">
        <v>-2.8314441237569559E-3</v>
      </c>
      <c r="GK86">
        <v>1.746196064066972E-6</v>
      </c>
      <c r="GL86">
        <v>-5.0840809965914505E-10</v>
      </c>
      <c r="GM86">
        <v>-0.19967665937034859</v>
      </c>
      <c r="GN86">
        <v>5.1166531179064507E-3</v>
      </c>
      <c r="GO86">
        <v>1.8935886849813399E-4</v>
      </c>
      <c r="GP86">
        <v>-2.4822471333493459E-6</v>
      </c>
      <c r="GQ86">
        <v>4</v>
      </c>
      <c r="GR86">
        <v>2082</v>
      </c>
      <c r="GS86">
        <v>4</v>
      </c>
      <c r="GT86">
        <v>36</v>
      </c>
      <c r="GU86">
        <v>12.8</v>
      </c>
      <c r="GV86">
        <v>12.9</v>
      </c>
      <c r="GW86">
        <v>1.4978</v>
      </c>
      <c r="GX86">
        <v>2.5610400000000002</v>
      </c>
      <c r="GY86">
        <v>2.04834</v>
      </c>
      <c r="GZ86">
        <v>2.6196299999999999</v>
      </c>
      <c r="HA86">
        <v>2.1972700000000001</v>
      </c>
      <c r="HB86">
        <v>2.34741</v>
      </c>
      <c r="HC86">
        <v>39.817700000000002</v>
      </c>
      <c r="HD86">
        <v>15.103899999999999</v>
      </c>
      <c r="HE86">
        <v>18</v>
      </c>
      <c r="HF86">
        <v>434.50099999999998</v>
      </c>
      <c r="HG86">
        <v>743.16099999999994</v>
      </c>
      <c r="HH86">
        <v>31</v>
      </c>
      <c r="HI86">
        <v>34.520200000000003</v>
      </c>
      <c r="HJ86">
        <v>29.9998</v>
      </c>
      <c r="HK86">
        <v>34.523299999999999</v>
      </c>
      <c r="HL86">
        <v>34.53</v>
      </c>
      <c r="HM86">
        <v>30.0472</v>
      </c>
      <c r="HN86">
        <v>20.831099999999999</v>
      </c>
      <c r="HO86">
        <v>100</v>
      </c>
      <c r="HP86">
        <v>31</v>
      </c>
      <c r="HQ86">
        <v>477.86</v>
      </c>
      <c r="HR86">
        <v>33.945799999999998</v>
      </c>
      <c r="HS86">
        <v>99.128399999999999</v>
      </c>
      <c r="HT86">
        <v>98.196299999999994</v>
      </c>
    </row>
    <row r="87" spans="1:228" x14ac:dyDescent="0.2">
      <c r="A87">
        <v>72</v>
      </c>
      <c r="B87">
        <v>1669666739</v>
      </c>
      <c r="C87">
        <v>283.5</v>
      </c>
      <c r="D87" t="s">
        <v>502</v>
      </c>
      <c r="E87" t="s">
        <v>503</v>
      </c>
      <c r="F87">
        <v>4</v>
      </c>
      <c r="G87">
        <v>1669666736.6875</v>
      </c>
      <c r="H87">
        <f t="shared" si="34"/>
        <v>5.2206991853386391E-3</v>
      </c>
      <c r="I87">
        <f t="shared" si="35"/>
        <v>5.2206991853386393</v>
      </c>
      <c r="J87">
        <f t="shared" si="36"/>
        <v>24.1574061554712</v>
      </c>
      <c r="K87">
        <f t="shared" si="37"/>
        <v>446.39187500000003</v>
      </c>
      <c r="L87">
        <f t="shared" si="38"/>
        <v>312.13134118886256</v>
      </c>
      <c r="M87">
        <f t="shared" si="39"/>
        <v>31.4755868504018</v>
      </c>
      <c r="N87">
        <f t="shared" si="40"/>
        <v>45.014531951069415</v>
      </c>
      <c r="O87">
        <f t="shared" si="41"/>
        <v>0.32454110342524528</v>
      </c>
      <c r="P87">
        <f t="shared" si="42"/>
        <v>3.6705762621216467</v>
      </c>
      <c r="Q87">
        <f t="shared" si="43"/>
        <v>0.30940064713292709</v>
      </c>
      <c r="R87">
        <f t="shared" si="44"/>
        <v>0.19467684346203462</v>
      </c>
      <c r="S87">
        <f t="shared" si="45"/>
        <v>226.11774635805207</v>
      </c>
      <c r="T87">
        <f t="shared" si="46"/>
        <v>33.483931939015612</v>
      </c>
      <c r="U87">
        <f t="shared" si="47"/>
        <v>33.706299999999999</v>
      </c>
      <c r="V87">
        <f t="shared" si="48"/>
        <v>5.2560984690016603</v>
      </c>
      <c r="W87">
        <f t="shared" si="49"/>
        <v>69.841316381518965</v>
      </c>
      <c r="X87">
        <f t="shared" si="50"/>
        <v>3.6295177399763694</v>
      </c>
      <c r="Y87">
        <f t="shared" si="51"/>
        <v>5.1968060283250805</v>
      </c>
      <c r="Z87">
        <f t="shared" si="52"/>
        <v>1.6265807290252909</v>
      </c>
      <c r="AA87">
        <f t="shared" si="53"/>
        <v>-230.23283407343399</v>
      </c>
      <c r="AB87">
        <f t="shared" si="54"/>
        <v>-40.131708189541527</v>
      </c>
      <c r="AC87">
        <f t="shared" si="55"/>
        <v>-2.5188477813139989</v>
      </c>
      <c r="AD87">
        <f t="shared" si="56"/>
        <v>-46.765643686237453</v>
      </c>
      <c r="AE87">
        <f t="shared" si="57"/>
        <v>46.294310170081161</v>
      </c>
      <c r="AF87">
        <f t="shared" si="58"/>
        <v>5.2306904019355756</v>
      </c>
      <c r="AG87">
        <f t="shared" si="59"/>
        <v>24.1574061554712</v>
      </c>
      <c r="AH87">
        <v>482.69633424020748</v>
      </c>
      <c r="AI87">
        <v>466.02378181818159</v>
      </c>
      <c r="AJ87">
        <v>1.635757581433033</v>
      </c>
      <c r="AK87">
        <v>63.211260208648952</v>
      </c>
      <c r="AL87">
        <f t="shared" si="60"/>
        <v>5.2206991853386393</v>
      </c>
      <c r="AM87">
        <v>33.897891032332033</v>
      </c>
      <c r="AN87">
        <v>35.988998787878778</v>
      </c>
      <c r="AO87">
        <v>-9.4297493244496593E-5</v>
      </c>
      <c r="AP87">
        <v>91.751103356154943</v>
      </c>
      <c r="AQ87">
        <v>216</v>
      </c>
      <c r="AR87">
        <v>33</v>
      </c>
      <c r="AS87">
        <f t="shared" si="61"/>
        <v>1</v>
      </c>
      <c r="AT87">
        <f t="shared" si="62"/>
        <v>0</v>
      </c>
      <c r="AU87">
        <f t="shared" si="63"/>
        <v>47080.713766447087</v>
      </c>
      <c r="AV87">
        <f t="shared" si="64"/>
        <v>1200.0250000000001</v>
      </c>
      <c r="AW87">
        <f t="shared" si="65"/>
        <v>1025.9452260922553</v>
      </c>
      <c r="AX87">
        <f t="shared" si="66"/>
        <v>0.85493654389888141</v>
      </c>
      <c r="AY87">
        <f t="shared" si="67"/>
        <v>0.18842752972484078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1669666736.6875</v>
      </c>
      <c r="BF87">
        <v>446.39187500000003</v>
      </c>
      <c r="BG87">
        <v>466.59199999999998</v>
      </c>
      <c r="BH87">
        <v>35.992537499999997</v>
      </c>
      <c r="BI87">
        <v>33.897962500000013</v>
      </c>
      <c r="BJ87">
        <v>450.02087499999999</v>
      </c>
      <c r="BK87">
        <v>35.879487500000003</v>
      </c>
      <c r="BL87">
        <v>649.99087499999996</v>
      </c>
      <c r="BM87">
        <v>100.740875</v>
      </c>
      <c r="BN87">
        <v>9.9965687499999997E-2</v>
      </c>
      <c r="BO87">
        <v>33.503500000000003</v>
      </c>
      <c r="BP87">
        <v>33.706299999999999</v>
      </c>
      <c r="BQ87">
        <v>999.9</v>
      </c>
      <c r="BR87">
        <v>0</v>
      </c>
      <c r="BS87">
        <v>0</v>
      </c>
      <c r="BT87">
        <v>9003.28125</v>
      </c>
      <c r="BU87">
        <v>0</v>
      </c>
      <c r="BV87">
        <v>29.818225000000002</v>
      </c>
      <c r="BW87">
        <v>-20.200112499999999</v>
      </c>
      <c r="BX87">
        <v>463.05837500000001</v>
      </c>
      <c r="BY87">
        <v>482.96337499999998</v>
      </c>
      <c r="BZ87">
        <v>2.0945550000000002</v>
      </c>
      <c r="CA87">
        <v>466.59199999999998</v>
      </c>
      <c r="CB87">
        <v>33.897962500000013</v>
      </c>
      <c r="CC87">
        <v>3.6259174999999999</v>
      </c>
      <c r="CD87">
        <v>3.4149099999999999</v>
      </c>
      <c r="CE87">
        <v>27.221162499999998</v>
      </c>
      <c r="CF87">
        <v>26.202537499999998</v>
      </c>
      <c r="CG87">
        <v>1200.0250000000001</v>
      </c>
      <c r="CH87">
        <v>0.50003312499999997</v>
      </c>
      <c r="CI87">
        <v>0.49996687499999998</v>
      </c>
      <c r="CJ87">
        <v>0</v>
      </c>
      <c r="CK87">
        <v>771.89300000000003</v>
      </c>
      <c r="CL87">
        <v>4.9990899999999998</v>
      </c>
      <c r="CM87">
        <v>8118.4750000000004</v>
      </c>
      <c r="CN87">
        <v>9558.1674999999996</v>
      </c>
      <c r="CO87">
        <v>44.5</v>
      </c>
      <c r="CP87">
        <v>46.375</v>
      </c>
      <c r="CQ87">
        <v>45.311999999999998</v>
      </c>
      <c r="CR87">
        <v>45.5</v>
      </c>
      <c r="CS87">
        <v>45.811999999999998</v>
      </c>
      <c r="CT87">
        <v>597.55124999999998</v>
      </c>
      <c r="CU87">
        <v>597.47375</v>
      </c>
      <c r="CV87">
        <v>0</v>
      </c>
      <c r="CW87">
        <v>1669666754.2</v>
      </c>
      <c r="CX87">
        <v>0</v>
      </c>
      <c r="CY87">
        <v>1669665965.5999999</v>
      </c>
      <c r="CZ87" t="s">
        <v>356</v>
      </c>
      <c r="DA87">
        <v>1669665965.5999999</v>
      </c>
      <c r="DB87">
        <v>1669665963.5999999</v>
      </c>
      <c r="DC87">
        <v>15</v>
      </c>
      <c r="DD87">
        <v>-5.5E-2</v>
      </c>
      <c r="DE87">
        <v>-1.2999999999999999E-2</v>
      </c>
      <c r="DF87">
        <v>-3.5779999999999998</v>
      </c>
      <c r="DG87">
        <v>0.11</v>
      </c>
      <c r="DH87">
        <v>415</v>
      </c>
      <c r="DI87">
        <v>36</v>
      </c>
      <c r="DJ87">
        <v>0.19</v>
      </c>
      <c r="DK87">
        <v>0.09</v>
      </c>
      <c r="DL87">
        <v>-20.140337500000001</v>
      </c>
      <c r="DM87">
        <v>-1.32106604127575</v>
      </c>
      <c r="DN87">
        <v>0.16308374487897309</v>
      </c>
      <c r="DO87">
        <v>0</v>
      </c>
      <c r="DP87">
        <v>2.1106029999999998</v>
      </c>
      <c r="DQ87">
        <v>-0.15646221388368209</v>
      </c>
      <c r="DR87">
        <v>1.620331944386702E-2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385</v>
      </c>
      <c r="EA87">
        <v>3.2954699999999999</v>
      </c>
      <c r="EB87">
        <v>2.62527</v>
      </c>
      <c r="EC87">
        <v>0.10730099999999999</v>
      </c>
      <c r="ED87">
        <v>0.109344</v>
      </c>
      <c r="EE87">
        <v>0.14394899999999999</v>
      </c>
      <c r="EF87">
        <v>0.136627</v>
      </c>
      <c r="EG87">
        <v>26991.3</v>
      </c>
      <c r="EH87">
        <v>27411.4</v>
      </c>
      <c r="EI87">
        <v>28134.9</v>
      </c>
      <c r="EJ87">
        <v>29629.8</v>
      </c>
      <c r="EK87">
        <v>33133.5</v>
      </c>
      <c r="EL87">
        <v>35505.300000000003</v>
      </c>
      <c r="EM87">
        <v>39706.400000000001</v>
      </c>
      <c r="EN87">
        <v>42343</v>
      </c>
      <c r="EO87">
        <v>1.82253</v>
      </c>
      <c r="EP87">
        <v>2.1613500000000001</v>
      </c>
      <c r="EQ87">
        <v>0.112057</v>
      </c>
      <c r="ER87">
        <v>0</v>
      </c>
      <c r="ES87">
        <v>31.889399999999998</v>
      </c>
      <c r="ET87">
        <v>999.9</v>
      </c>
      <c r="EU87">
        <v>72.599999999999994</v>
      </c>
      <c r="EV87">
        <v>34.9</v>
      </c>
      <c r="EW87">
        <v>40.481699999999996</v>
      </c>
      <c r="EX87">
        <v>56.738500000000002</v>
      </c>
      <c r="EY87">
        <v>-2.42388</v>
      </c>
      <c r="EZ87">
        <v>2</v>
      </c>
      <c r="FA87">
        <v>0.56986499999999995</v>
      </c>
      <c r="FB87">
        <v>0.67475499999999999</v>
      </c>
      <c r="FC87">
        <v>20.271100000000001</v>
      </c>
      <c r="FD87">
        <v>5.2183400000000004</v>
      </c>
      <c r="FE87">
        <v>12.0077</v>
      </c>
      <c r="FF87">
        <v>4.9861500000000003</v>
      </c>
      <c r="FG87">
        <v>3.2846299999999999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1.8642000000000001</v>
      </c>
      <c r="FO87">
        <v>1.8603000000000001</v>
      </c>
      <c r="FP87">
        <v>1.86104</v>
      </c>
      <c r="FQ87">
        <v>1.8601300000000001</v>
      </c>
      <c r="FR87">
        <v>1.8618600000000001</v>
      </c>
      <c r="FS87">
        <v>1.85839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-3.6349999999999998</v>
      </c>
      <c r="GH87">
        <v>0.113</v>
      </c>
      <c r="GI87">
        <v>-2.6620400630577619</v>
      </c>
      <c r="GJ87">
        <v>-2.8314441237569559E-3</v>
      </c>
      <c r="GK87">
        <v>1.746196064066972E-6</v>
      </c>
      <c r="GL87">
        <v>-5.0840809965914505E-10</v>
      </c>
      <c r="GM87">
        <v>-0.19967665937034859</v>
      </c>
      <c r="GN87">
        <v>5.1166531179064507E-3</v>
      </c>
      <c r="GO87">
        <v>1.8935886849813399E-4</v>
      </c>
      <c r="GP87">
        <v>-2.4822471333493459E-6</v>
      </c>
      <c r="GQ87">
        <v>4</v>
      </c>
      <c r="GR87">
        <v>2082</v>
      </c>
      <c r="GS87">
        <v>4</v>
      </c>
      <c r="GT87">
        <v>36</v>
      </c>
      <c r="GU87">
        <v>12.9</v>
      </c>
      <c r="GV87">
        <v>12.9</v>
      </c>
      <c r="GW87">
        <v>1.5161100000000001</v>
      </c>
      <c r="GX87">
        <v>2.5744600000000002</v>
      </c>
      <c r="GY87">
        <v>2.04834</v>
      </c>
      <c r="GZ87">
        <v>2.6184099999999999</v>
      </c>
      <c r="HA87">
        <v>2.1972700000000001</v>
      </c>
      <c r="HB87">
        <v>2.3083499999999999</v>
      </c>
      <c r="HC87">
        <v>39.842799999999997</v>
      </c>
      <c r="HD87">
        <v>15.068899999999999</v>
      </c>
      <c r="HE87">
        <v>18</v>
      </c>
      <c r="HF87">
        <v>434.43</v>
      </c>
      <c r="HG87">
        <v>743.15700000000004</v>
      </c>
      <c r="HH87">
        <v>30.999600000000001</v>
      </c>
      <c r="HI87">
        <v>34.516300000000001</v>
      </c>
      <c r="HJ87">
        <v>29.999700000000001</v>
      </c>
      <c r="HK87">
        <v>34.519199999999998</v>
      </c>
      <c r="HL87">
        <v>34.525599999999997</v>
      </c>
      <c r="HM87">
        <v>30.4009</v>
      </c>
      <c r="HN87">
        <v>20.831099999999999</v>
      </c>
      <c r="HO87">
        <v>100</v>
      </c>
      <c r="HP87">
        <v>31</v>
      </c>
      <c r="HQ87">
        <v>484.541</v>
      </c>
      <c r="HR87">
        <v>33.946899999999999</v>
      </c>
      <c r="HS87">
        <v>99.129000000000005</v>
      </c>
      <c r="HT87">
        <v>98.197599999999994</v>
      </c>
    </row>
    <row r="88" spans="1:228" x14ac:dyDescent="0.2">
      <c r="A88">
        <v>73</v>
      </c>
      <c r="B88">
        <v>1669666743</v>
      </c>
      <c r="C88">
        <v>287.5</v>
      </c>
      <c r="D88" t="s">
        <v>504</v>
      </c>
      <c r="E88" t="s">
        <v>505</v>
      </c>
      <c r="F88">
        <v>4</v>
      </c>
      <c r="G88">
        <v>1669666741</v>
      </c>
      <c r="H88">
        <f t="shared" si="34"/>
        <v>5.1997064313952599E-3</v>
      </c>
      <c r="I88">
        <f t="shared" si="35"/>
        <v>5.1997064313952599</v>
      </c>
      <c r="J88">
        <f t="shared" si="36"/>
        <v>24.371983694792899</v>
      </c>
      <c r="K88">
        <f t="shared" si="37"/>
        <v>453.26257142857139</v>
      </c>
      <c r="L88">
        <f t="shared" si="38"/>
        <v>316.89152256442742</v>
      </c>
      <c r="M88">
        <f t="shared" si="39"/>
        <v>31.955480413748045</v>
      </c>
      <c r="N88">
        <f t="shared" si="40"/>
        <v>45.707196918232462</v>
      </c>
      <c r="O88">
        <f t="shared" si="41"/>
        <v>0.32238860683218729</v>
      </c>
      <c r="P88">
        <f t="shared" si="42"/>
        <v>3.653365317245389</v>
      </c>
      <c r="Q88">
        <f t="shared" si="43"/>
        <v>0.30737646752892012</v>
      </c>
      <c r="R88">
        <f t="shared" si="44"/>
        <v>0.19340080986630795</v>
      </c>
      <c r="S88">
        <f t="shared" si="45"/>
        <v>226.12146823597638</v>
      </c>
      <c r="T88">
        <f t="shared" si="46"/>
        <v>33.485927610704017</v>
      </c>
      <c r="U88">
        <f t="shared" si="47"/>
        <v>33.717657142857142</v>
      </c>
      <c r="V88">
        <f t="shared" si="48"/>
        <v>5.2594362724904435</v>
      </c>
      <c r="W88">
        <f t="shared" si="49"/>
        <v>69.835876891527477</v>
      </c>
      <c r="X88">
        <f t="shared" si="50"/>
        <v>3.6287561811209383</v>
      </c>
      <c r="Y88">
        <f t="shared" si="51"/>
        <v>5.1961203075566749</v>
      </c>
      <c r="Z88">
        <f t="shared" si="52"/>
        <v>1.6306800913695052</v>
      </c>
      <c r="AA88">
        <f t="shared" si="53"/>
        <v>-229.30705362453097</v>
      </c>
      <c r="AB88">
        <f t="shared" si="54"/>
        <v>-42.644703725476539</v>
      </c>
      <c r="AC88">
        <f t="shared" si="55"/>
        <v>-2.6893025133385922</v>
      </c>
      <c r="AD88">
        <f t="shared" si="56"/>
        <v>-48.519591627369714</v>
      </c>
      <c r="AE88">
        <f t="shared" si="57"/>
        <v>47.136959946443838</v>
      </c>
      <c r="AF88">
        <f t="shared" si="58"/>
        <v>5.2074586863449444</v>
      </c>
      <c r="AG88">
        <f t="shared" si="59"/>
        <v>24.371983694792899</v>
      </c>
      <c r="AH88">
        <v>489.65279536943018</v>
      </c>
      <c r="AI88">
        <v>472.70989090909057</v>
      </c>
      <c r="AJ88">
        <v>1.682552290440628</v>
      </c>
      <c r="AK88">
        <v>63.211260208648952</v>
      </c>
      <c r="AL88">
        <f t="shared" si="60"/>
        <v>5.1997064313952599</v>
      </c>
      <c r="AM88">
        <v>33.899732168087901</v>
      </c>
      <c r="AN88">
        <v>35.982592121212107</v>
      </c>
      <c r="AO88">
        <v>-1.59053784725911E-4</v>
      </c>
      <c r="AP88">
        <v>91.751103356154943</v>
      </c>
      <c r="AQ88">
        <v>215</v>
      </c>
      <c r="AR88">
        <v>33</v>
      </c>
      <c r="AS88">
        <f t="shared" si="61"/>
        <v>1</v>
      </c>
      <c r="AT88">
        <f t="shared" si="62"/>
        <v>0</v>
      </c>
      <c r="AU88">
        <f t="shared" si="63"/>
        <v>46774.422888661145</v>
      </c>
      <c r="AV88">
        <f t="shared" si="64"/>
        <v>1200.024285714285</v>
      </c>
      <c r="AW88">
        <f t="shared" si="65"/>
        <v>1025.9466135937696</v>
      </c>
      <c r="AX88">
        <f t="shared" si="66"/>
        <v>0.85493820900724526</v>
      </c>
      <c r="AY88">
        <f t="shared" si="67"/>
        <v>0.18843074338398336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1669666741</v>
      </c>
      <c r="BF88">
        <v>453.26257142857139</v>
      </c>
      <c r="BG88">
        <v>473.82114285714289</v>
      </c>
      <c r="BH88">
        <v>35.985128571428582</v>
      </c>
      <c r="BI88">
        <v>33.900057142857143</v>
      </c>
      <c r="BJ88">
        <v>456.90228571428571</v>
      </c>
      <c r="BK88">
        <v>35.872171428571427</v>
      </c>
      <c r="BL88">
        <v>650.05842857142852</v>
      </c>
      <c r="BM88">
        <v>100.7402857142857</v>
      </c>
      <c r="BN88">
        <v>0.1001538</v>
      </c>
      <c r="BO88">
        <v>33.50114285714286</v>
      </c>
      <c r="BP88">
        <v>33.717657142857142</v>
      </c>
      <c r="BQ88">
        <v>999.89999999999986</v>
      </c>
      <c r="BR88">
        <v>0</v>
      </c>
      <c r="BS88">
        <v>0</v>
      </c>
      <c r="BT88">
        <v>8943.8371428571427</v>
      </c>
      <c r="BU88">
        <v>0</v>
      </c>
      <c r="BV88">
        <v>26.681142857142859</v>
      </c>
      <c r="BW88">
        <v>-20.558542857142861</v>
      </c>
      <c r="BX88">
        <v>470.18200000000007</v>
      </c>
      <c r="BY88">
        <v>490.44728571428573</v>
      </c>
      <c r="BZ88">
        <v>2.0850571428571429</v>
      </c>
      <c r="CA88">
        <v>473.82114285714289</v>
      </c>
      <c r="CB88">
        <v>33.900057142857143</v>
      </c>
      <c r="CC88">
        <v>3.6251600000000002</v>
      </c>
      <c r="CD88">
        <v>3.4151099999999999</v>
      </c>
      <c r="CE88">
        <v>27.217614285714291</v>
      </c>
      <c r="CF88">
        <v>26.20354285714286</v>
      </c>
      <c r="CG88">
        <v>1200.024285714285</v>
      </c>
      <c r="CH88">
        <v>0.49997728571428562</v>
      </c>
      <c r="CI88">
        <v>0.50002257142857143</v>
      </c>
      <c r="CJ88">
        <v>0</v>
      </c>
      <c r="CK88">
        <v>773.30942857142861</v>
      </c>
      <c r="CL88">
        <v>4.9990899999999998</v>
      </c>
      <c r="CM88">
        <v>8134.8371428571427</v>
      </c>
      <c r="CN88">
        <v>9557.9857142857163</v>
      </c>
      <c r="CO88">
        <v>44.5</v>
      </c>
      <c r="CP88">
        <v>46.311999999999998</v>
      </c>
      <c r="CQ88">
        <v>45.267714285714291</v>
      </c>
      <c r="CR88">
        <v>45.473000000000013</v>
      </c>
      <c r="CS88">
        <v>45.811999999999998</v>
      </c>
      <c r="CT88">
        <v>597.48428571428576</v>
      </c>
      <c r="CU88">
        <v>597.54</v>
      </c>
      <c r="CV88">
        <v>0</v>
      </c>
      <c r="CW88">
        <v>1669666758.4000001</v>
      </c>
      <c r="CX88">
        <v>0</v>
      </c>
      <c r="CY88">
        <v>1669665965.5999999</v>
      </c>
      <c r="CZ88" t="s">
        <v>356</v>
      </c>
      <c r="DA88">
        <v>1669665965.5999999</v>
      </c>
      <c r="DB88">
        <v>1669665963.5999999</v>
      </c>
      <c r="DC88">
        <v>15</v>
      </c>
      <c r="DD88">
        <v>-5.5E-2</v>
      </c>
      <c r="DE88">
        <v>-1.2999999999999999E-2</v>
      </c>
      <c r="DF88">
        <v>-3.5779999999999998</v>
      </c>
      <c r="DG88">
        <v>0.11</v>
      </c>
      <c r="DH88">
        <v>415</v>
      </c>
      <c r="DI88">
        <v>36</v>
      </c>
      <c r="DJ88">
        <v>0.19</v>
      </c>
      <c r="DK88">
        <v>0.09</v>
      </c>
      <c r="DL88">
        <v>-20.258040000000001</v>
      </c>
      <c r="DM88">
        <v>-1.3449523452157479</v>
      </c>
      <c r="DN88">
        <v>0.1697247032697359</v>
      </c>
      <c r="DO88">
        <v>0</v>
      </c>
      <c r="DP88">
        <v>2.100285</v>
      </c>
      <c r="DQ88">
        <v>-0.10302303939962749</v>
      </c>
      <c r="DR88">
        <v>1.012582613913553E-2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385</v>
      </c>
      <c r="EA88">
        <v>3.2954400000000001</v>
      </c>
      <c r="EB88">
        <v>2.6248300000000002</v>
      </c>
      <c r="EC88">
        <v>0.108447</v>
      </c>
      <c r="ED88">
        <v>0.110508</v>
      </c>
      <c r="EE88">
        <v>0.14393600000000001</v>
      </c>
      <c r="EF88">
        <v>0.13663500000000001</v>
      </c>
      <c r="EG88">
        <v>26957.4</v>
      </c>
      <c r="EH88">
        <v>27375.7</v>
      </c>
      <c r="EI88">
        <v>28135.7</v>
      </c>
      <c r="EJ88">
        <v>29630</v>
      </c>
      <c r="EK88">
        <v>33135</v>
      </c>
      <c r="EL88">
        <v>35505.5</v>
      </c>
      <c r="EM88">
        <v>39707.5</v>
      </c>
      <c r="EN88">
        <v>42343.5</v>
      </c>
      <c r="EO88">
        <v>1.82498</v>
      </c>
      <c r="EP88">
        <v>2.16147</v>
      </c>
      <c r="EQ88">
        <v>0.112966</v>
      </c>
      <c r="ER88">
        <v>0</v>
      </c>
      <c r="ES88">
        <v>31.886900000000001</v>
      </c>
      <c r="ET88">
        <v>999.9</v>
      </c>
      <c r="EU88">
        <v>72.599999999999994</v>
      </c>
      <c r="EV88">
        <v>34.9</v>
      </c>
      <c r="EW88">
        <v>40.480699999999999</v>
      </c>
      <c r="EX88">
        <v>56.978499999999997</v>
      </c>
      <c r="EY88">
        <v>-2.53606</v>
      </c>
      <c r="EZ88">
        <v>2</v>
      </c>
      <c r="FA88">
        <v>0.56925300000000001</v>
      </c>
      <c r="FB88">
        <v>0.67216799999999999</v>
      </c>
      <c r="FC88">
        <v>20.271000000000001</v>
      </c>
      <c r="FD88">
        <v>5.2178899999999997</v>
      </c>
      <c r="FE88">
        <v>12.007099999999999</v>
      </c>
      <c r="FF88">
        <v>4.9856499999999997</v>
      </c>
      <c r="FG88">
        <v>3.2845800000000001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1.86422</v>
      </c>
      <c r="FO88">
        <v>1.8603099999999999</v>
      </c>
      <c r="FP88">
        <v>1.8610100000000001</v>
      </c>
      <c r="FQ88">
        <v>1.8601700000000001</v>
      </c>
      <c r="FR88">
        <v>1.8618600000000001</v>
      </c>
      <c r="FS88">
        <v>1.85839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-3.645</v>
      </c>
      <c r="GH88">
        <v>0.113</v>
      </c>
      <c r="GI88">
        <v>-2.6620400630577619</v>
      </c>
      <c r="GJ88">
        <v>-2.8314441237569559E-3</v>
      </c>
      <c r="GK88">
        <v>1.746196064066972E-6</v>
      </c>
      <c r="GL88">
        <v>-5.0840809965914505E-10</v>
      </c>
      <c r="GM88">
        <v>-0.19967665937034859</v>
      </c>
      <c r="GN88">
        <v>5.1166531179064507E-3</v>
      </c>
      <c r="GO88">
        <v>1.8935886849813399E-4</v>
      </c>
      <c r="GP88">
        <v>-2.4822471333493459E-6</v>
      </c>
      <c r="GQ88">
        <v>4</v>
      </c>
      <c r="GR88">
        <v>2082</v>
      </c>
      <c r="GS88">
        <v>4</v>
      </c>
      <c r="GT88">
        <v>36</v>
      </c>
      <c r="GU88">
        <v>13</v>
      </c>
      <c r="GV88">
        <v>13</v>
      </c>
      <c r="GW88">
        <v>1.5331999999999999</v>
      </c>
      <c r="GX88">
        <v>2.5622600000000002</v>
      </c>
      <c r="GY88">
        <v>2.04834</v>
      </c>
      <c r="GZ88">
        <v>2.6184099999999999</v>
      </c>
      <c r="HA88">
        <v>2.1972700000000001</v>
      </c>
      <c r="HB88">
        <v>2.3327599999999999</v>
      </c>
      <c r="HC88">
        <v>39.817700000000002</v>
      </c>
      <c r="HD88">
        <v>15.0777</v>
      </c>
      <c r="HE88">
        <v>18</v>
      </c>
      <c r="HF88">
        <v>435.834</v>
      </c>
      <c r="HG88">
        <v>743.21699999999998</v>
      </c>
      <c r="HH88">
        <v>30.999500000000001</v>
      </c>
      <c r="HI88">
        <v>34.511699999999998</v>
      </c>
      <c r="HJ88">
        <v>29.999600000000001</v>
      </c>
      <c r="HK88">
        <v>34.515300000000003</v>
      </c>
      <c r="HL88">
        <v>34.520600000000002</v>
      </c>
      <c r="HM88">
        <v>30.7423</v>
      </c>
      <c r="HN88">
        <v>20.831099999999999</v>
      </c>
      <c r="HO88">
        <v>100</v>
      </c>
      <c r="HP88">
        <v>31</v>
      </c>
      <c r="HQ88">
        <v>491.32100000000003</v>
      </c>
      <c r="HR88">
        <v>33.956600000000002</v>
      </c>
      <c r="HS88">
        <v>99.131799999999998</v>
      </c>
      <c r="HT88">
        <v>98.198599999999999</v>
      </c>
    </row>
    <row r="89" spans="1:228" x14ac:dyDescent="0.2">
      <c r="A89">
        <v>74</v>
      </c>
      <c r="B89">
        <v>1669666747</v>
      </c>
      <c r="C89">
        <v>291.5</v>
      </c>
      <c r="D89" t="s">
        <v>506</v>
      </c>
      <c r="E89" t="s">
        <v>507</v>
      </c>
      <c r="F89">
        <v>4</v>
      </c>
      <c r="G89">
        <v>1669666744.6875</v>
      </c>
      <c r="H89">
        <f t="shared" si="34"/>
        <v>5.1929096789951872E-3</v>
      </c>
      <c r="I89">
        <f t="shared" si="35"/>
        <v>5.1929096789951874</v>
      </c>
      <c r="J89">
        <f t="shared" si="36"/>
        <v>24.602723135448038</v>
      </c>
      <c r="K89">
        <f t="shared" si="37"/>
        <v>459.26662499999998</v>
      </c>
      <c r="L89">
        <f t="shared" si="38"/>
        <v>321.65111192232388</v>
      </c>
      <c r="M89">
        <f t="shared" si="39"/>
        <v>32.435315845202773</v>
      </c>
      <c r="N89">
        <f t="shared" si="40"/>
        <v>46.312471764850201</v>
      </c>
      <c r="O89">
        <f t="shared" si="41"/>
        <v>0.32252635276200536</v>
      </c>
      <c r="P89">
        <f t="shared" si="42"/>
        <v>3.6687509413433017</v>
      </c>
      <c r="Q89">
        <f t="shared" si="43"/>
        <v>0.30756157063124506</v>
      </c>
      <c r="R89">
        <f t="shared" si="44"/>
        <v>0.19351263660004814</v>
      </c>
      <c r="S89">
        <f t="shared" si="45"/>
        <v>226.12644073607288</v>
      </c>
      <c r="T89">
        <f t="shared" si="46"/>
        <v>33.476231839999897</v>
      </c>
      <c r="U89">
        <f t="shared" si="47"/>
        <v>33.705950000000001</v>
      </c>
      <c r="V89">
        <f t="shared" si="48"/>
        <v>5.2559956351454327</v>
      </c>
      <c r="W89">
        <f t="shared" si="49"/>
        <v>69.872874009282512</v>
      </c>
      <c r="X89">
        <f t="shared" si="50"/>
        <v>3.6284016521446545</v>
      </c>
      <c r="Y89">
        <f t="shared" si="51"/>
        <v>5.1928616127377651</v>
      </c>
      <c r="Z89">
        <f t="shared" si="52"/>
        <v>1.6275939830007782</v>
      </c>
      <c r="AA89">
        <f t="shared" si="53"/>
        <v>-229.00731684368776</v>
      </c>
      <c r="AB89">
        <f t="shared" si="54"/>
        <v>-42.725047733194188</v>
      </c>
      <c r="AC89">
        <f t="shared" si="55"/>
        <v>-2.6827691391600936</v>
      </c>
      <c r="AD89">
        <f t="shared" si="56"/>
        <v>-48.288692979969156</v>
      </c>
      <c r="AE89">
        <f t="shared" si="57"/>
        <v>47.313621604033251</v>
      </c>
      <c r="AF89">
        <f t="shared" si="58"/>
        <v>5.1927760773396017</v>
      </c>
      <c r="AG89">
        <f t="shared" si="59"/>
        <v>24.602723135448038</v>
      </c>
      <c r="AH89">
        <v>496.49884071857298</v>
      </c>
      <c r="AI89">
        <v>479.45670909090899</v>
      </c>
      <c r="AJ89">
        <v>1.682200134530373</v>
      </c>
      <c r="AK89">
        <v>63.211260208648952</v>
      </c>
      <c r="AL89">
        <f t="shared" si="60"/>
        <v>5.1929096789951874</v>
      </c>
      <c r="AM89">
        <v>33.902039582720498</v>
      </c>
      <c r="AN89">
        <v>35.981835757575752</v>
      </c>
      <c r="AO89">
        <v>-7.2676078400710315E-5</v>
      </c>
      <c r="AP89">
        <v>91.751103356154943</v>
      </c>
      <c r="AQ89">
        <v>214</v>
      </c>
      <c r="AR89">
        <v>33</v>
      </c>
      <c r="AS89">
        <f t="shared" si="61"/>
        <v>1</v>
      </c>
      <c r="AT89">
        <f t="shared" si="62"/>
        <v>0</v>
      </c>
      <c r="AU89">
        <f t="shared" si="63"/>
        <v>47050.258093713717</v>
      </c>
      <c r="AV89">
        <f t="shared" si="64"/>
        <v>1200.05</v>
      </c>
      <c r="AW89">
        <f t="shared" si="65"/>
        <v>1025.9686635938201</v>
      </c>
      <c r="AX89">
        <f t="shared" si="66"/>
        <v>0.85493826390052097</v>
      </c>
      <c r="AY89">
        <f t="shared" si="67"/>
        <v>0.18843084932800541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1669666744.6875</v>
      </c>
      <c r="BF89">
        <v>459.26662499999998</v>
      </c>
      <c r="BG89">
        <v>479.91012499999999</v>
      </c>
      <c r="BH89">
        <v>35.981750000000012</v>
      </c>
      <c r="BI89">
        <v>33.902412499999997</v>
      </c>
      <c r="BJ89">
        <v>462.91562499999998</v>
      </c>
      <c r="BK89">
        <v>35.868825000000001</v>
      </c>
      <c r="BL89">
        <v>650.01537499999995</v>
      </c>
      <c r="BM89">
        <v>100.74012500000001</v>
      </c>
      <c r="BN89">
        <v>9.9930087499999987E-2</v>
      </c>
      <c r="BO89">
        <v>33.489937500000003</v>
      </c>
      <c r="BP89">
        <v>33.705950000000001</v>
      </c>
      <c r="BQ89">
        <v>999.9</v>
      </c>
      <c r="BR89">
        <v>0</v>
      </c>
      <c r="BS89">
        <v>0</v>
      </c>
      <c r="BT89">
        <v>8997.03125</v>
      </c>
      <c r="BU89">
        <v>0</v>
      </c>
      <c r="BV89">
        <v>26.290912500000001</v>
      </c>
      <c r="BW89">
        <v>-20.643525</v>
      </c>
      <c r="BX89">
        <v>476.40862499999997</v>
      </c>
      <c r="BY89">
        <v>496.751125</v>
      </c>
      <c r="BZ89">
        <v>2.0793325</v>
      </c>
      <c r="CA89">
        <v>479.91012499999999</v>
      </c>
      <c r="CB89">
        <v>33.902412499999997</v>
      </c>
      <c r="CC89">
        <v>3.6248075000000002</v>
      </c>
      <c r="CD89">
        <v>3.4153337499999998</v>
      </c>
      <c r="CE89">
        <v>27.215937499999999</v>
      </c>
      <c r="CF89">
        <v>26.2046375</v>
      </c>
      <c r="CG89">
        <v>1200.05</v>
      </c>
      <c r="CH89">
        <v>0.49997412499999999</v>
      </c>
      <c r="CI89">
        <v>0.50002550000000001</v>
      </c>
      <c r="CJ89">
        <v>0</v>
      </c>
      <c r="CK89">
        <v>774.24425000000008</v>
      </c>
      <c r="CL89">
        <v>4.9990899999999998</v>
      </c>
      <c r="CM89">
        <v>8146.2362499999999</v>
      </c>
      <c r="CN89">
        <v>9558.1687500000007</v>
      </c>
      <c r="CO89">
        <v>44.5</v>
      </c>
      <c r="CP89">
        <v>46.311999999999998</v>
      </c>
      <c r="CQ89">
        <v>45.296499999999988</v>
      </c>
      <c r="CR89">
        <v>45.452749999999988</v>
      </c>
      <c r="CS89">
        <v>45.811999999999998</v>
      </c>
      <c r="CT89">
        <v>597.495</v>
      </c>
      <c r="CU89">
        <v>597.55500000000006</v>
      </c>
      <c r="CV89">
        <v>0</v>
      </c>
      <c r="CW89">
        <v>1669666762.5999999</v>
      </c>
      <c r="CX89">
        <v>0</v>
      </c>
      <c r="CY89">
        <v>1669665965.5999999</v>
      </c>
      <c r="CZ89" t="s">
        <v>356</v>
      </c>
      <c r="DA89">
        <v>1669665965.5999999</v>
      </c>
      <c r="DB89">
        <v>1669665963.5999999</v>
      </c>
      <c r="DC89">
        <v>15</v>
      </c>
      <c r="DD89">
        <v>-5.5E-2</v>
      </c>
      <c r="DE89">
        <v>-1.2999999999999999E-2</v>
      </c>
      <c r="DF89">
        <v>-3.5779999999999998</v>
      </c>
      <c r="DG89">
        <v>0.11</v>
      </c>
      <c r="DH89">
        <v>415</v>
      </c>
      <c r="DI89">
        <v>36</v>
      </c>
      <c r="DJ89">
        <v>0.19</v>
      </c>
      <c r="DK89">
        <v>0.09</v>
      </c>
      <c r="DL89">
        <v>-20.381487499999999</v>
      </c>
      <c r="DM89">
        <v>-1.399234896810444</v>
      </c>
      <c r="DN89">
        <v>0.17546554816758181</v>
      </c>
      <c r="DO89">
        <v>0</v>
      </c>
      <c r="DP89">
        <v>2.0932564999999999</v>
      </c>
      <c r="DQ89">
        <v>-9.7490881801130552E-2</v>
      </c>
      <c r="DR89">
        <v>9.5517240721243579E-3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3.2955800000000002</v>
      </c>
      <c r="EB89">
        <v>2.6255600000000001</v>
      </c>
      <c r="EC89">
        <v>0.109588</v>
      </c>
      <c r="ED89">
        <v>0.11162900000000001</v>
      </c>
      <c r="EE89">
        <v>0.143931</v>
      </c>
      <c r="EF89">
        <v>0.13664100000000001</v>
      </c>
      <c r="EG89">
        <v>26922.7</v>
      </c>
      <c r="EH89">
        <v>27341.8</v>
      </c>
      <c r="EI89">
        <v>28135.599999999999</v>
      </c>
      <c r="EJ89">
        <v>29630.7</v>
      </c>
      <c r="EK89">
        <v>33135.300000000003</v>
      </c>
      <c r="EL89">
        <v>35506.1</v>
      </c>
      <c r="EM89">
        <v>39707.5</v>
      </c>
      <c r="EN89">
        <v>42344.4</v>
      </c>
      <c r="EO89">
        <v>1.8259799999999999</v>
      </c>
      <c r="EP89">
        <v>2.1614499999999999</v>
      </c>
      <c r="EQ89">
        <v>0.112049</v>
      </c>
      <c r="ER89">
        <v>0</v>
      </c>
      <c r="ES89">
        <v>31.880199999999999</v>
      </c>
      <c r="ET89">
        <v>999.9</v>
      </c>
      <c r="EU89">
        <v>72.599999999999994</v>
      </c>
      <c r="EV89">
        <v>34.9</v>
      </c>
      <c r="EW89">
        <v>40.4833</v>
      </c>
      <c r="EX89">
        <v>57.458500000000001</v>
      </c>
      <c r="EY89">
        <v>-2.5120200000000001</v>
      </c>
      <c r="EZ89">
        <v>2</v>
      </c>
      <c r="FA89">
        <v>0.56887200000000004</v>
      </c>
      <c r="FB89">
        <v>0.667682</v>
      </c>
      <c r="FC89">
        <v>20.2712</v>
      </c>
      <c r="FD89">
        <v>5.2184900000000001</v>
      </c>
      <c r="FE89">
        <v>12.0067</v>
      </c>
      <c r="FF89">
        <v>4.9861500000000003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1.86422</v>
      </c>
      <c r="FO89">
        <v>1.86032</v>
      </c>
      <c r="FP89">
        <v>1.861</v>
      </c>
      <c r="FQ89">
        <v>1.8601700000000001</v>
      </c>
      <c r="FR89">
        <v>1.8618600000000001</v>
      </c>
      <c r="FS89">
        <v>1.8583799999999999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-3.6549999999999998</v>
      </c>
      <c r="GH89">
        <v>0.1129</v>
      </c>
      <c r="GI89">
        <v>-2.6620400630577619</v>
      </c>
      <c r="GJ89">
        <v>-2.8314441237569559E-3</v>
      </c>
      <c r="GK89">
        <v>1.746196064066972E-6</v>
      </c>
      <c r="GL89">
        <v>-5.0840809965914505E-10</v>
      </c>
      <c r="GM89">
        <v>-0.19967665937034859</v>
      </c>
      <c r="GN89">
        <v>5.1166531179064507E-3</v>
      </c>
      <c r="GO89">
        <v>1.8935886849813399E-4</v>
      </c>
      <c r="GP89">
        <v>-2.4822471333493459E-6</v>
      </c>
      <c r="GQ89">
        <v>4</v>
      </c>
      <c r="GR89">
        <v>2082</v>
      </c>
      <c r="GS89">
        <v>4</v>
      </c>
      <c r="GT89">
        <v>36</v>
      </c>
      <c r="GU89">
        <v>13</v>
      </c>
      <c r="GV89">
        <v>13.1</v>
      </c>
      <c r="GW89">
        <v>1.5502899999999999</v>
      </c>
      <c r="GX89">
        <v>2.5695800000000002</v>
      </c>
      <c r="GY89">
        <v>2.04956</v>
      </c>
      <c r="GZ89">
        <v>2.6184099999999999</v>
      </c>
      <c r="HA89">
        <v>2.1972700000000001</v>
      </c>
      <c r="HB89">
        <v>2.33521</v>
      </c>
      <c r="HC89">
        <v>39.817700000000002</v>
      </c>
      <c r="HD89">
        <v>15.0602</v>
      </c>
      <c r="HE89">
        <v>18</v>
      </c>
      <c r="HF89">
        <v>436.38499999999999</v>
      </c>
      <c r="HG89">
        <v>743.14099999999996</v>
      </c>
      <c r="HH89">
        <v>30.998999999999999</v>
      </c>
      <c r="HI89">
        <v>34.507599999999996</v>
      </c>
      <c r="HJ89">
        <v>29.999600000000001</v>
      </c>
      <c r="HK89">
        <v>34.51</v>
      </c>
      <c r="HL89">
        <v>34.516300000000001</v>
      </c>
      <c r="HM89">
        <v>31.088200000000001</v>
      </c>
      <c r="HN89">
        <v>20.831099999999999</v>
      </c>
      <c r="HO89">
        <v>100</v>
      </c>
      <c r="HP89">
        <v>31</v>
      </c>
      <c r="HQ89">
        <v>498.02699999999999</v>
      </c>
      <c r="HR89">
        <v>33.956800000000001</v>
      </c>
      <c r="HS89">
        <v>99.131600000000006</v>
      </c>
      <c r="HT89">
        <v>98.200699999999998</v>
      </c>
    </row>
    <row r="90" spans="1:228" x14ac:dyDescent="0.2">
      <c r="A90">
        <v>75</v>
      </c>
      <c r="B90">
        <v>1669666751</v>
      </c>
      <c r="C90">
        <v>295.5</v>
      </c>
      <c r="D90" t="s">
        <v>508</v>
      </c>
      <c r="E90" t="s">
        <v>509</v>
      </c>
      <c r="F90">
        <v>4</v>
      </c>
      <c r="G90">
        <v>1669666749</v>
      </c>
      <c r="H90">
        <f t="shared" si="34"/>
        <v>5.167693582071386E-3</v>
      </c>
      <c r="I90">
        <f t="shared" si="35"/>
        <v>5.1676935820713856</v>
      </c>
      <c r="J90">
        <f t="shared" si="36"/>
        <v>25.055050854987627</v>
      </c>
      <c r="K90">
        <f t="shared" si="37"/>
        <v>466.24085714285712</v>
      </c>
      <c r="L90">
        <f t="shared" si="38"/>
        <v>325.94612858624163</v>
      </c>
      <c r="M90">
        <f t="shared" si="39"/>
        <v>32.8686119608901</v>
      </c>
      <c r="N90">
        <f t="shared" si="40"/>
        <v>47.01602034732138</v>
      </c>
      <c r="O90">
        <f t="shared" si="41"/>
        <v>0.32194713586127588</v>
      </c>
      <c r="P90">
        <f t="shared" si="42"/>
        <v>3.6685882922577466</v>
      </c>
      <c r="Q90">
        <f t="shared" si="43"/>
        <v>0.30703409160543688</v>
      </c>
      <c r="R90">
        <f t="shared" si="44"/>
        <v>0.19317861002188036</v>
      </c>
      <c r="S90">
        <f t="shared" si="45"/>
        <v>226.11587537826671</v>
      </c>
      <c r="T90">
        <f t="shared" si="46"/>
        <v>33.473219836870463</v>
      </c>
      <c r="U90">
        <f t="shared" si="47"/>
        <v>33.686871428571429</v>
      </c>
      <c r="V90">
        <f t="shared" si="48"/>
        <v>5.2503927873942988</v>
      </c>
      <c r="W90">
        <f t="shared" si="49"/>
        <v>69.894694209440203</v>
      </c>
      <c r="X90">
        <f t="shared" si="50"/>
        <v>3.6278582417944061</v>
      </c>
      <c r="Y90">
        <f t="shared" si="51"/>
        <v>5.1904629998430067</v>
      </c>
      <c r="Z90">
        <f t="shared" si="52"/>
        <v>1.6225345455998927</v>
      </c>
      <c r="AA90">
        <f t="shared" si="53"/>
        <v>-227.89528696934812</v>
      </c>
      <c r="AB90">
        <f t="shared" si="54"/>
        <v>-40.581821807016958</v>
      </c>
      <c r="AC90">
        <f t="shared" si="55"/>
        <v>-2.5479650266270855</v>
      </c>
      <c r="AD90">
        <f t="shared" si="56"/>
        <v>-44.909198424725453</v>
      </c>
      <c r="AE90">
        <f t="shared" si="57"/>
        <v>47.728932446663194</v>
      </c>
      <c r="AF90">
        <f t="shared" si="58"/>
        <v>5.1749646410677421</v>
      </c>
      <c r="AG90">
        <f t="shared" si="59"/>
        <v>25.055050854987627</v>
      </c>
      <c r="AH90">
        <v>503.37191442188532</v>
      </c>
      <c r="AI90">
        <v>486.15686666666659</v>
      </c>
      <c r="AJ90">
        <v>1.676599999999951</v>
      </c>
      <c r="AK90">
        <v>63.211260208648952</v>
      </c>
      <c r="AL90">
        <f t="shared" si="60"/>
        <v>5.1676935820713856</v>
      </c>
      <c r="AM90">
        <v>33.903700271370383</v>
      </c>
      <c r="AN90">
        <v>35.974047272727269</v>
      </c>
      <c r="AO90">
        <v>-1.915242375736461E-4</v>
      </c>
      <c r="AP90">
        <v>91.751103356154943</v>
      </c>
      <c r="AQ90">
        <v>213</v>
      </c>
      <c r="AR90">
        <v>33</v>
      </c>
      <c r="AS90">
        <f t="shared" si="61"/>
        <v>1</v>
      </c>
      <c r="AT90">
        <f t="shared" si="62"/>
        <v>0</v>
      </c>
      <c r="AU90">
        <f t="shared" si="63"/>
        <v>47048.629088920483</v>
      </c>
      <c r="AV90">
        <f t="shared" si="64"/>
        <v>1199.998571428571</v>
      </c>
      <c r="AW90">
        <f t="shared" si="65"/>
        <v>1025.9242421649046</v>
      </c>
      <c r="AX90">
        <f t="shared" si="66"/>
        <v>0.85493788625395206</v>
      </c>
      <c r="AY90">
        <f t="shared" si="67"/>
        <v>0.18843012047012764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1669666749</v>
      </c>
      <c r="BF90">
        <v>466.24085714285712</v>
      </c>
      <c r="BG90">
        <v>487.06814285714279</v>
      </c>
      <c r="BH90">
        <v>35.97615714285714</v>
      </c>
      <c r="BI90">
        <v>33.903971428571431</v>
      </c>
      <c r="BJ90">
        <v>469.90028571428581</v>
      </c>
      <c r="BK90">
        <v>35.863285714285723</v>
      </c>
      <c r="BL90">
        <v>650.0252857142857</v>
      </c>
      <c r="BM90">
        <v>100.7405714285714</v>
      </c>
      <c r="BN90">
        <v>0.1000555285714286</v>
      </c>
      <c r="BO90">
        <v>33.481685714285717</v>
      </c>
      <c r="BP90">
        <v>33.686871428571429</v>
      </c>
      <c r="BQ90">
        <v>999.89999999999986</v>
      </c>
      <c r="BR90">
        <v>0</v>
      </c>
      <c r="BS90">
        <v>0</v>
      </c>
      <c r="BT90">
        <v>8996.4285714285706</v>
      </c>
      <c r="BU90">
        <v>0</v>
      </c>
      <c r="BV90">
        <v>25.601128571428571</v>
      </c>
      <c r="BW90">
        <v>-20.827400000000001</v>
      </c>
      <c r="BX90">
        <v>483.64028571428571</v>
      </c>
      <c r="BY90">
        <v>504.16114285714281</v>
      </c>
      <c r="BZ90">
        <v>2.0721657142857142</v>
      </c>
      <c r="CA90">
        <v>487.06814285714279</v>
      </c>
      <c r="CB90">
        <v>33.903971428571431</v>
      </c>
      <c r="CC90">
        <v>3.62426</v>
      </c>
      <c r="CD90">
        <v>3.415507142857142</v>
      </c>
      <c r="CE90">
        <v>27.213357142857149</v>
      </c>
      <c r="CF90">
        <v>26.205471428571428</v>
      </c>
      <c r="CG90">
        <v>1199.998571428571</v>
      </c>
      <c r="CH90">
        <v>0.49998528571428569</v>
      </c>
      <c r="CI90">
        <v>0.50001457142857153</v>
      </c>
      <c r="CJ90">
        <v>0</v>
      </c>
      <c r="CK90">
        <v>775.75071428571425</v>
      </c>
      <c r="CL90">
        <v>4.9990899999999998</v>
      </c>
      <c r="CM90">
        <v>8158.6657142857139</v>
      </c>
      <c r="CN90">
        <v>9557.7914285714305</v>
      </c>
      <c r="CO90">
        <v>44.5</v>
      </c>
      <c r="CP90">
        <v>46.311999999999998</v>
      </c>
      <c r="CQ90">
        <v>45.25</v>
      </c>
      <c r="CR90">
        <v>45.436999999999998</v>
      </c>
      <c r="CS90">
        <v>45.811999999999998</v>
      </c>
      <c r="CT90">
        <v>597.48428571428576</v>
      </c>
      <c r="CU90">
        <v>597.51428571428573</v>
      </c>
      <c r="CV90">
        <v>0</v>
      </c>
      <c r="CW90">
        <v>1669666766.2</v>
      </c>
      <c r="CX90">
        <v>0</v>
      </c>
      <c r="CY90">
        <v>1669665965.5999999</v>
      </c>
      <c r="CZ90" t="s">
        <v>356</v>
      </c>
      <c r="DA90">
        <v>1669665965.5999999</v>
      </c>
      <c r="DB90">
        <v>1669665963.5999999</v>
      </c>
      <c r="DC90">
        <v>15</v>
      </c>
      <c r="DD90">
        <v>-5.5E-2</v>
      </c>
      <c r="DE90">
        <v>-1.2999999999999999E-2</v>
      </c>
      <c r="DF90">
        <v>-3.5779999999999998</v>
      </c>
      <c r="DG90">
        <v>0.11</v>
      </c>
      <c r="DH90">
        <v>415</v>
      </c>
      <c r="DI90">
        <v>36</v>
      </c>
      <c r="DJ90">
        <v>0.19</v>
      </c>
      <c r="DK90">
        <v>0.09</v>
      </c>
      <c r="DL90">
        <v>-20.487385</v>
      </c>
      <c r="DM90">
        <v>-2.0006363977485462</v>
      </c>
      <c r="DN90">
        <v>0.22014563424015449</v>
      </c>
      <c r="DO90">
        <v>0</v>
      </c>
      <c r="DP90">
        <v>2.0866817499999999</v>
      </c>
      <c r="DQ90">
        <v>-9.4369868667919632E-2</v>
      </c>
      <c r="DR90">
        <v>9.2351805308559277E-3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3.2952900000000001</v>
      </c>
      <c r="EB90">
        <v>2.6253000000000002</v>
      </c>
      <c r="EC90">
        <v>0.110721</v>
      </c>
      <c r="ED90">
        <v>0.112773</v>
      </c>
      <c r="EE90">
        <v>0.14391200000000001</v>
      </c>
      <c r="EF90">
        <v>0.13665099999999999</v>
      </c>
      <c r="EG90">
        <v>26889.200000000001</v>
      </c>
      <c r="EH90">
        <v>27306.6</v>
      </c>
      <c r="EI90">
        <v>28136.400000000001</v>
      </c>
      <c r="EJ90">
        <v>29630.7</v>
      </c>
      <c r="EK90">
        <v>33136.9</v>
      </c>
      <c r="EL90">
        <v>35505.699999999997</v>
      </c>
      <c r="EM90">
        <v>39708.400000000001</v>
      </c>
      <c r="EN90">
        <v>42344.3</v>
      </c>
      <c r="EO90">
        <v>1.82768</v>
      </c>
      <c r="EP90">
        <v>2.16167</v>
      </c>
      <c r="EQ90">
        <v>0.11155</v>
      </c>
      <c r="ER90">
        <v>0</v>
      </c>
      <c r="ES90">
        <v>31.8718</v>
      </c>
      <c r="ET90">
        <v>999.9</v>
      </c>
      <c r="EU90">
        <v>72.599999999999994</v>
      </c>
      <c r="EV90">
        <v>34.9</v>
      </c>
      <c r="EW90">
        <v>40.478900000000003</v>
      </c>
      <c r="EX90">
        <v>57.578499999999998</v>
      </c>
      <c r="EY90">
        <v>-2.5600999999999998</v>
      </c>
      <c r="EZ90">
        <v>2</v>
      </c>
      <c r="FA90">
        <v>0.56858699999999995</v>
      </c>
      <c r="FB90">
        <v>0.66249999999999998</v>
      </c>
      <c r="FC90">
        <v>20.2713</v>
      </c>
      <c r="FD90">
        <v>5.2184900000000001</v>
      </c>
      <c r="FE90">
        <v>12.007</v>
      </c>
      <c r="FF90">
        <v>4.9862000000000002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1.8642000000000001</v>
      </c>
      <c r="FO90">
        <v>1.86033</v>
      </c>
      <c r="FP90">
        <v>1.8610100000000001</v>
      </c>
      <c r="FQ90">
        <v>1.86016</v>
      </c>
      <c r="FR90">
        <v>1.8618600000000001</v>
      </c>
      <c r="FS90">
        <v>1.8583799999999999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-3.665</v>
      </c>
      <c r="GH90">
        <v>0.1129</v>
      </c>
      <c r="GI90">
        <v>-2.6620400630577619</v>
      </c>
      <c r="GJ90">
        <v>-2.8314441237569559E-3</v>
      </c>
      <c r="GK90">
        <v>1.746196064066972E-6</v>
      </c>
      <c r="GL90">
        <v>-5.0840809965914505E-10</v>
      </c>
      <c r="GM90">
        <v>-0.19967665937034859</v>
      </c>
      <c r="GN90">
        <v>5.1166531179064507E-3</v>
      </c>
      <c r="GO90">
        <v>1.8935886849813399E-4</v>
      </c>
      <c r="GP90">
        <v>-2.4822471333493459E-6</v>
      </c>
      <c r="GQ90">
        <v>4</v>
      </c>
      <c r="GR90">
        <v>2082</v>
      </c>
      <c r="GS90">
        <v>4</v>
      </c>
      <c r="GT90">
        <v>36</v>
      </c>
      <c r="GU90">
        <v>13.1</v>
      </c>
      <c r="GV90">
        <v>13.1</v>
      </c>
      <c r="GW90">
        <v>1.56738</v>
      </c>
      <c r="GX90">
        <v>2.5585900000000001</v>
      </c>
      <c r="GY90">
        <v>2.04834</v>
      </c>
      <c r="GZ90">
        <v>2.6196299999999999</v>
      </c>
      <c r="HA90">
        <v>2.1972700000000001</v>
      </c>
      <c r="HB90">
        <v>2.34619</v>
      </c>
      <c r="HC90">
        <v>39.817700000000002</v>
      </c>
      <c r="HD90">
        <v>15.068899999999999</v>
      </c>
      <c r="HE90">
        <v>18</v>
      </c>
      <c r="HF90">
        <v>437.35199999999998</v>
      </c>
      <c r="HG90">
        <v>743.29600000000005</v>
      </c>
      <c r="HH90">
        <v>30.998799999999999</v>
      </c>
      <c r="HI90">
        <v>34.503700000000002</v>
      </c>
      <c r="HJ90">
        <v>29.999600000000001</v>
      </c>
      <c r="HK90">
        <v>34.505899999999997</v>
      </c>
      <c r="HL90">
        <v>34.511299999999999</v>
      </c>
      <c r="HM90">
        <v>31.433900000000001</v>
      </c>
      <c r="HN90">
        <v>20.831099999999999</v>
      </c>
      <c r="HO90">
        <v>100</v>
      </c>
      <c r="HP90">
        <v>31</v>
      </c>
      <c r="HQ90">
        <v>504.74099999999999</v>
      </c>
      <c r="HR90">
        <v>33.9771</v>
      </c>
      <c r="HS90">
        <v>99.134200000000007</v>
      </c>
      <c r="HT90">
        <v>98.200699999999998</v>
      </c>
    </row>
    <row r="91" spans="1:228" x14ac:dyDescent="0.2">
      <c r="A91">
        <v>76</v>
      </c>
      <c r="B91">
        <v>1669666755</v>
      </c>
      <c r="C91">
        <v>299.5</v>
      </c>
      <c r="D91" t="s">
        <v>510</v>
      </c>
      <c r="E91" t="s">
        <v>511</v>
      </c>
      <c r="F91">
        <v>4</v>
      </c>
      <c r="G91">
        <v>1669666752.6875</v>
      </c>
      <c r="H91">
        <f t="shared" si="34"/>
        <v>5.135508895104033E-3</v>
      </c>
      <c r="I91">
        <f t="shared" si="35"/>
        <v>5.1355088951040333</v>
      </c>
      <c r="J91">
        <f t="shared" si="36"/>
        <v>25.233923831641459</v>
      </c>
      <c r="K91">
        <f t="shared" si="37"/>
        <v>472.22537499999999</v>
      </c>
      <c r="L91">
        <f t="shared" si="38"/>
        <v>330.20529597099983</v>
      </c>
      <c r="M91">
        <f t="shared" si="39"/>
        <v>33.298366017176996</v>
      </c>
      <c r="N91">
        <f t="shared" si="40"/>
        <v>47.619870338874414</v>
      </c>
      <c r="O91">
        <f t="shared" si="41"/>
        <v>0.32022064171199266</v>
      </c>
      <c r="P91">
        <f t="shared" si="42"/>
        <v>3.6700282656564216</v>
      </c>
      <c r="Q91">
        <f t="shared" si="43"/>
        <v>0.30546867982547604</v>
      </c>
      <c r="R91">
        <f t="shared" si="44"/>
        <v>0.19218668897026847</v>
      </c>
      <c r="S91">
        <f t="shared" si="45"/>
        <v>226.10858244743238</v>
      </c>
      <c r="T91">
        <f t="shared" si="46"/>
        <v>33.464240347625037</v>
      </c>
      <c r="U91">
        <f t="shared" si="47"/>
        <v>33.678074999999993</v>
      </c>
      <c r="V91">
        <f t="shared" si="48"/>
        <v>5.2478112702410611</v>
      </c>
      <c r="W91">
        <f t="shared" si="49"/>
        <v>69.941104762192069</v>
      </c>
      <c r="X91">
        <f t="shared" si="50"/>
        <v>3.6270775243300011</v>
      </c>
      <c r="Y91">
        <f t="shared" si="51"/>
        <v>5.1859025342286031</v>
      </c>
      <c r="Z91">
        <f t="shared" si="52"/>
        <v>1.62073374591106</v>
      </c>
      <c r="AA91">
        <f t="shared" si="53"/>
        <v>-226.47594227408786</v>
      </c>
      <c r="AB91">
        <f t="shared" si="54"/>
        <v>-41.963328162247329</v>
      </c>
      <c r="AC91">
        <f t="shared" si="55"/>
        <v>-2.6333547590365076</v>
      </c>
      <c r="AD91">
        <f t="shared" si="56"/>
        <v>-44.96404274793931</v>
      </c>
      <c r="AE91">
        <f t="shared" si="57"/>
        <v>48.123459539489133</v>
      </c>
      <c r="AF91">
        <f t="shared" si="58"/>
        <v>5.1499632722585797</v>
      </c>
      <c r="AG91">
        <f t="shared" si="59"/>
        <v>25.233923831641459</v>
      </c>
      <c r="AH91">
        <v>510.27992046783783</v>
      </c>
      <c r="AI91">
        <v>492.91690303030259</v>
      </c>
      <c r="AJ91">
        <v>1.6944197735537909</v>
      </c>
      <c r="AK91">
        <v>63.211260208648952</v>
      </c>
      <c r="AL91">
        <f t="shared" si="60"/>
        <v>5.1355088951040333</v>
      </c>
      <c r="AM91">
        <v>33.905430576646467</v>
      </c>
      <c r="AN91">
        <v>35.962912121212121</v>
      </c>
      <c r="AO91">
        <v>-1.4502554917773531E-4</v>
      </c>
      <c r="AP91">
        <v>91.751103356154943</v>
      </c>
      <c r="AQ91">
        <v>213</v>
      </c>
      <c r="AR91">
        <v>33</v>
      </c>
      <c r="AS91">
        <f t="shared" si="61"/>
        <v>1</v>
      </c>
      <c r="AT91">
        <f t="shared" si="62"/>
        <v>0</v>
      </c>
      <c r="AU91">
        <f t="shared" si="63"/>
        <v>47076.71275886365</v>
      </c>
      <c r="AV91">
        <f t="shared" si="64"/>
        <v>1199.9537499999999</v>
      </c>
      <c r="AW91">
        <f t="shared" si="65"/>
        <v>1025.8865199209492</v>
      </c>
      <c r="AX91">
        <f t="shared" si="66"/>
        <v>0.85493838401767519</v>
      </c>
      <c r="AY91">
        <f t="shared" si="67"/>
        <v>0.18843108115411314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1669666752.6875</v>
      </c>
      <c r="BF91">
        <v>472.22537499999999</v>
      </c>
      <c r="BG91">
        <v>493.227125</v>
      </c>
      <c r="BH91">
        <v>35.968137499999997</v>
      </c>
      <c r="BI91">
        <v>33.905687499999999</v>
      </c>
      <c r="BJ91">
        <v>475.89412499999997</v>
      </c>
      <c r="BK91">
        <v>35.855337499999997</v>
      </c>
      <c r="BL91">
        <v>649.94387500000005</v>
      </c>
      <c r="BM91">
        <v>100.7415</v>
      </c>
      <c r="BN91">
        <v>9.9905099999999997E-2</v>
      </c>
      <c r="BO91">
        <v>33.465987499999997</v>
      </c>
      <c r="BP91">
        <v>33.678074999999993</v>
      </c>
      <c r="BQ91">
        <v>999.9</v>
      </c>
      <c r="BR91">
        <v>0</v>
      </c>
      <c r="BS91">
        <v>0</v>
      </c>
      <c r="BT91">
        <v>9001.3287500000006</v>
      </c>
      <c r="BU91">
        <v>0</v>
      </c>
      <c r="BV91">
        <v>25.065462499999999</v>
      </c>
      <c r="BW91">
        <v>-21.001825</v>
      </c>
      <c r="BX91">
        <v>489.84399999999999</v>
      </c>
      <c r="BY91">
        <v>510.537375</v>
      </c>
      <c r="BZ91">
        <v>2.0624712500000002</v>
      </c>
      <c r="CA91">
        <v>493.227125</v>
      </c>
      <c r="CB91">
        <v>33.905687499999999</v>
      </c>
      <c r="CC91">
        <v>3.6234875</v>
      </c>
      <c r="CD91">
        <v>3.4157099999999998</v>
      </c>
      <c r="CE91">
        <v>27.209724999999999</v>
      </c>
      <c r="CF91">
        <v>26.206487500000001</v>
      </c>
      <c r="CG91">
        <v>1199.9537499999999</v>
      </c>
      <c r="CH91">
        <v>0.499969</v>
      </c>
      <c r="CI91">
        <v>0.50003100000000011</v>
      </c>
      <c r="CJ91">
        <v>0</v>
      </c>
      <c r="CK91">
        <v>776.94775000000004</v>
      </c>
      <c r="CL91">
        <v>4.9990899999999998</v>
      </c>
      <c r="CM91">
        <v>8169.2087499999998</v>
      </c>
      <c r="CN91">
        <v>9557.3912500000006</v>
      </c>
      <c r="CO91">
        <v>44.476374999999997</v>
      </c>
      <c r="CP91">
        <v>46.311999999999998</v>
      </c>
      <c r="CQ91">
        <v>45.25</v>
      </c>
      <c r="CR91">
        <v>45.436999999999998</v>
      </c>
      <c r="CS91">
        <v>45.811999999999998</v>
      </c>
      <c r="CT91">
        <v>597.4425</v>
      </c>
      <c r="CU91">
        <v>597.51250000000005</v>
      </c>
      <c r="CV91">
        <v>0</v>
      </c>
      <c r="CW91">
        <v>1669666770.4000001</v>
      </c>
      <c r="CX91">
        <v>0</v>
      </c>
      <c r="CY91">
        <v>1669665965.5999999</v>
      </c>
      <c r="CZ91" t="s">
        <v>356</v>
      </c>
      <c r="DA91">
        <v>1669665965.5999999</v>
      </c>
      <c r="DB91">
        <v>1669665963.5999999</v>
      </c>
      <c r="DC91">
        <v>15</v>
      </c>
      <c r="DD91">
        <v>-5.5E-2</v>
      </c>
      <c r="DE91">
        <v>-1.2999999999999999E-2</v>
      </c>
      <c r="DF91">
        <v>-3.5779999999999998</v>
      </c>
      <c r="DG91">
        <v>0.11</v>
      </c>
      <c r="DH91">
        <v>415</v>
      </c>
      <c r="DI91">
        <v>36</v>
      </c>
      <c r="DJ91">
        <v>0.19</v>
      </c>
      <c r="DK91">
        <v>0.09</v>
      </c>
      <c r="DL91">
        <v>-20.616972499999999</v>
      </c>
      <c r="DM91">
        <v>-2.7991328330206739</v>
      </c>
      <c r="DN91">
        <v>0.27684207139405292</v>
      </c>
      <c r="DO91">
        <v>0</v>
      </c>
      <c r="DP91">
        <v>2.0798874999999999</v>
      </c>
      <c r="DQ91">
        <v>-0.1136258161350871</v>
      </c>
      <c r="DR91">
        <v>1.103399649945571E-2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385</v>
      </c>
      <c r="EA91">
        <v>3.29521</v>
      </c>
      <c r="EB91">
        <v>2.62513</v>
      </c>
      <c r="EC91">
        <v>0.11185</v>
      </c>
      <c r="ED91">
        <v>0.11390500000000001</v>
      </c>
      <c r="EE91">
        <v>0.14388799999999999</v>
      </c>
      <c r="EF91">
        <v>0.136654</v>
      </c>
      <c r="EG91">
        <v>26855.1</v>
      </c>
      <c r="EH91">
        <v>27272</v>
      </c>
      <c r="EI91">
        <v>28136.400000000001</v>
      </c>
      <c r="EJ91">
        <v>29631</v>
      </c>
      <c r="EK91">
        <v>33138</v>
      </c>
      <c r="EL91">
        <v>35506</v>
      </c>
      <c r="EM91">
        <v>39708.5</v>
      </c>
      <c r="EN91">
        <v>42344.7</v>
      </c>
      <c r="EO91">
        <v>1.82717</v>
      </c>
      <c r="EP91">
        <v>2.1618200000000001</v>
      </c>
      <c r="EQ91">
        <v>0.111863</v>
      </c>
      <c r="ER91">
        <v>0</v>
      </c>
      <c r="ES91">
        <v>31.859000000000002</v>
      </c>
      <c r="ET91">
        <v>999.9</v>
      </c>
      <c r="EU91">
        <v>72.599999999999994</v>
      </c>
      <c r="EV91">
        <v>34.9</v>
      </c>
      <c r="EW91">
        <v>40.482599999999998</v>
      </c>
      <c r="EX91">
        <v>57.548499999999997</v>
      </c>
      <c r="EY91">
        <v>-2.4959899999999999</v>
      </c>
      <c r="EZ91">
        <v>2</v>
      </c>
      <c r="FA91">
        <v>0.56806100000000004</v>
      </c>
      <c r="FB91">
        <v>0.65663700000000003</v>
      </c>
      <c r="FC91">
        <v>20.2714</v>
      </c>
      <c r="FD91">
        <v>5.2178899999999997</v>
      </c>
      <c r="FE91">
        <v>12.007300000000001</v>
      </c>
      <c r="FF91">
        <v>4.9859</v>
      </c>
      <c r="FG91">
        <v>3.2845499999999999</v>
      </c>
      <c r="FH91">
        <v>9999</v>
      </c>
      <c r="FI91">
        <v>9999</v>
      </c>
      <c r="FJ91">
        <v>9999</v>
      </c>
      <c r="FK91">
        <v>999.9</v>
      </c>
      <c r="FL91">
        <v>1.86582</v>
      </c>
      <c r="FM91">
        <v>1.8621799999999999</v>
      </c>
      <c r="FN91">
        <v>1.8642099999999999</v>
      </c>
      <c r="FO91">
        <v>1.86032</v>
      </c>
      <c r="FP91">
        <v>1.8609899999999999</v>
      </c>
      <c r="FQ91">
        <v>1.8601700000000001</v>
      </c>
      <c r="FR91">
        <v>1.86188</v>
      </c>
      <c r="FS91">
        <v>1.85839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-3.6749999999999998</v>
      </c>
      <c r="GH91">
        <v>0.1128</v>
      </c>
      <c r="GI91">
        <v>-2.6620400630577619</v>
      </c>
      <c r="GJ91">
        <v>-2.8314441237569559E-3</v>
      </c>
      <c r="GK91">
        <v>1.746196064066972E-6</v>
      </c>
      <c r="GL91">
        <v>-5.0840809965914505E-10</v>
      </c>
      <c r="GM91">
        <v>-0.19967665937034859</v>
      </c>
      <c r="GN91">
        <v>5.1166531179064507E-3</v>
      </c>
      <c r="GO91">
        <v>1.8935886849813399E-4</v>
      </c>
      <c r="GP91">
        <v>-2.4822471333493459E-6</v>
      </c>
      <c r="GQ91">
        <v>4</v>
      </c>
      <c r="GR91">
        <v>2082</v>
      </c>
      <c r="GS91">
        <v>4</v>
      </c>
      <c r="GT91">
        <v>36</v>
      </c>
      <c r="GU91">
        <v>13.2</v>
      </c>
      <c r="GV91">
        <v>13.2</v>
      </c>
      <c r="GW91">
        <v>1.58447</v>
      </c>
      <c r="GX91">
        <v>2.5622600000000002</v>
      </c>
      <c r="GY91">
        <v>2.04834</v>
      </c>
      <c r="GZ91">
        <v>2.6184099999999999</v>
      </c>
      <c r="HA91">
        <v>2.1972700000000001</v>
      </c>
      <c r="HB91">
        <v>2.36084</v>
      </c>
      <c r="HC91">
        <v>39.817700000000002</v>
      </c>
      <c r="HD91">
        <v>15.0602</v>
      </c>
      <c r="HE91">
        <v>18</v>
      </c>
      <c r="HF91">
        <v>437.02600000000001</v>
      </c>
      <c r="HG91">
        <v>743.38900000000001</v>
      </c>
      <c r="HH91">
        <v>30.9986</v>
      </c>
      <c r="HI91">
        <v>34.499200000000002</v>
      </c>
      <c r="HJ91">
        <v>29.999600000000001</v>
      </c>
      <c r="HK91">
        <v>34.500599999999999</v>
      </c>
      <c r="HL91">
        <v>34.506900000000002</v>
      </c>
      <c r="HM91">
        <v>31.780100000000001</v>
      </c>
      <c r="HN91">
        <v>20.831099999999999</v>
      </c>
      <c r="HO91">
        <v>100</v>
      </c>
      <c r="HP91">
        <v>31</v>
      </c>
      <c r="HQ91">
        <v>511.42899999999997</v>
      </c>
      <c r="HR91">
        <v>33.988799999999998</v>
      </c>
      <c r="HS91">
        <v>99.134299999999996</v>
      </c>
      <c r="HT91">
        <v>98.201599999999999</v>
      </c>
    </row>
    <row r="92" spans="1:228" x14ac:dyDescent="0.2">
      <c r="A92">
        <v>77</v>
      </c>
      <c r="B92">
        <v>1669666759</v>
      </c>
      <c r="C92">
        <v>303.5</v>
      </c>
      <c r="D92" t="s">
        <v>512</v>
      </c>
      <c r="E92" t="s">
        <v>513</v>
      </c>
      <c r="F92">
        <v>4</v>
      </c>
      <c r="G92">
        <v>1669666757</v>
      </c>
      <c r="H92">
        <f t="shared" si="34"/>
        <v>5.1298572327926105E-3</v>
      </c>
      <c r="I92">
        <f t="shared" si="35"/>
        <v>5.1298572327926104</v>
      </c>
      <c r="J92">
        <f t="shared" si="36"/>
        <v>25.873629719902709</v>
      </c>
      <c r="K92">
        <f t="shared" si="37"/>
        <v>479.26557142857138</v>
      </c>
      <c r="L92">
        <f t="shared" si="38"/>
        <v>334.20573681366255</v>
      </c>
      <c r="M92">
        <f t="shared" si="39"/>
        <v>33.70136607962386</v>
      </c>
      <c r="N92">
        <f t="shared" si="40"/>
        <v>48.329225662215215</v>
      </c>
      <c r="O92">
        <f t="shared" si="41"/>
        <v>0.32118255731676243</v>
      </c>
      <c r="P92">
        <f t="shared" si="42"/>
        <v>3.673791650270994</v>
      </c>
      <c r="Q92">
        <f t="shared" si="43"/>
        <v>0.30635848824391537</v>
      </c>
      <c r="R92">
        <f t="shared" si="44"/>
        <v>0.19274891379310111</v>
      </c>
      <c r="S92">
        <f t="shared" si="45"/>
        <v>226.1147130933042</v>
      </c>
      <c r="T92">
        <f t="shared" si="46"/>
        <v>33.449210740365785</v>
      </c>
      <c r="U92">
        <f t="shared" si="47"/>
        <v>33.653842857142862</v>
      </c>
      <c r="V92">
        <f t="shared" si="48"/>
        <v>5.2407054912952251</v>
      </c>
      <c r="W92">
        <f t="shared" si="49"/>
        <v>69.991935302708569</v>
      </c>
      <c r="X92">
        <f t="shared" si="50"/>
        <v>3.6264130504231389</v>
      </c>
      <c r="Y92">
        <f t="shared" si="51"/>
        <v>5.1811869963864297</v>
      </c>
      <c r="Z92">
        <f t="shared" si="52"/>
        <v>1.6142924408720862</v>
      </c>
      <c r="AA92">
        <f t="shared" si="53"/>
        <v>-226.22670396615413</v>
      </c>
      <c r="AB92">
        <f t="shared" si="54"/>
        <v>-40.424343057225336</v>
      </c>
      <c r="AC92">
        <f t="shared" si="55"/>
        <v>-2.5336772115235853</v>
      </c>
      <c r="AD92">
        <f t="shared" si="56"/>
        <v>-43.070011141598847</v>
      </c>
      <c r="AE92">
        <f t="shared" si="57"/>
        <v>48.609274190740564</v>
      </c>
      <c r="AF92">
        <f t="shared" si="58"/>
        <v>5.1317896780664096</v>
      </c>
      <c r="AG92">
        <f t="shared" si="59"/>
        <v>25.873629719902709</v>
      </c>
      <c r="AH92">
        <v>517.24552001889924</v>
      </c>
      <c r="AI92">
        <v>499.66043030303018</v>
      </c>
      <c r="AJ92">
        <v>1.680683083001939</v>
      </c>
      <c r="AK92">
        <v>63.211260208648952</v>
      </c>
      <c r="AL92">
        <f t="shared" si="60"/>
        <v>5.1298572327926104</v>
      </c>
      <c r="AM92">
        <v>33.906711795723353</v>
      </c>
      <c r="AN92">
        <v>35.961218181818161</v>
      </c>
      <c r="AO92">
        <v>-2.689902681588457E-5</v>
      </c>
      <c r="AP92">
        <v>91.751103356154943</v>
      </c>
      <c r="AQ92">
        <v>213</v>
      </c>
      <c r="AR92">
        <v>33</v>
      </c>
      <c r="AS92">
        <f t="shared" si="61"/>
        <v>1</v>
      </c>
      <c r="AT92">
        <f t="shared" si="62"/>
        <v>0</v>
      </c>
      <c r="AU92">
        <f t="shared" si="63"/>
        <v>47146.291764653542</v>
      </c>
      <c r="AV92">
        <f t="shared" si="64"/>
        <v>1199.987142857143</v>
      </c>
      <c r="AW92">
        <f t="shared" si="65"/>
        <v>1025.9149850224376</v>
      </c>
      <c r="AX92">
        <f t="shared" si="66"/>
        <v>0.85493831423873135</v>
      </c>
      <c r="AY92">
        <f t="shared" si="67"/>
        <v>0.18843094648075148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1669666757</v>
      </c>
      <c r="BF92">
        <v>479.26557142857138</v>
      </c>
      <c r="BG92">
        <v>500.48</v>
      </c>
      <c r="BH92">
        <v>35.961985714285717</v>
      </c>
      <c r="BI92">
        <v>33.906857142857142</v>
      </c>
      <c r="BJ92">
        <v>482.94514285714291</v>
      </c>
      <c r="BK92">
        <v>35.849242857142862</v>
      </c>
      <c r="BL92">
        <v>649.96171428571427</v>
      </c>
      <c r="BM92">
        <v>100.7402857142857</v>
      </c>
      <c r="BN92">
        <v>9.989255714285715E-2</v>
      </c>
      <c r="BO92">
        <v>33.449742857142859</v>
      </c>
      <c r="BP92">
        <v>33.653842857142862</v>
      </c>
      <c r="BQ92">
        <v>999.89999999999986</v>
      </c>
      <c r="BR92">
        <v>0</v>
      </c>
      <c r="BS92">
        <v>0</v>
      </c>
      <c r="BT92">
        <v>9014.4657142857141</v>
      </c>
      <c r="BU92">
        <v>0</v>
      </c>
      <c r="BV92">
        <v>24.63708571428571</v>
      </c>
      <c r="BW92">
        <v>-21.214271428571429</v>
      </c>
      <c r="BX92">
        <v>497.14371428571428</v>
      </c>
      <c r="BY92">
        <v>518.04528571428568</v>
      </c>
      <c r="BZ92">
        <v>2.055125714285714</v>
      </c>
      <c r="CA92">
        <v>500.48</v>
      </c>
      <c r="CB92">
        <v>33.906857142857142</v>
      </c>
      <c r="CC92">
        <v>3.6228199999999999</v>
      </c>
      <c r="CD92">
        <v>3.4157857142857151</v>
      </c>
      <c r="CE92">
        <v>27.206614285714291</v>
      </c>
      <c r="CF92">
        <v>26.206885714285711</v>
      </c>
      <c r="CG92">
        <v>1199.987142857143</v>
      </c>
      <c r="CH92">
        <v>0.49997114285714278</v>
      </c>
      <c r="CI92">
        <v>0.50002871428571427</v>
      </c>
      <c r="CJ92">
        <v>0</v>
      </c>
      <c r="CK92">
        <v>778.47014285714283</v>
      </c>
      <c r="CL92">
        <v>4.9990899999999998</v>
      </c>
      <c r="CM92">
        <v>8182.2285714285708</v>
      </c>
      <c r="CN92">
        <v>9557.65</v>
      </c>
      <c r="CO92">
        <v>44.454999999999998</v>
      </c>
      <c r="CP92">
        <v>46.294285714285706</v>
      </c>
      <c r="CQ92">
        <v>45.25</v>
      </c>
      <c r="CR92">
        <v>45.375</v>
      </c>
      <c r="CS92">
        <v>45.811999999999998</v>
      </c>
      <c r="CT92">
        <v>597.46142857142866</v>
      </c>
      <c r="CU92">
        <v>597.52571428571434</v>
      </c>
      <c r="CV92">
        <v>0</v>
      </c>
      <c r="CW92">
        <v>1669666774.5999999</v>
      </c>
      <c r="CX92">
        <v>0</v>
      </c>
      <c r="CY92">
        <v>1669665965.5999999</v>
      </c>
      <c r="CZ92" t="s">
        <v>356</v>
      </c>
      <c r="DA92">
        <v>1669665965.5999999</v>
      </c>
      <c r="DB92">
        <v>1669665963.5999999</v>
      </c>
      <c r="DC92">
        <v>15</v>
      </c>
      <c r="DD92">
        <v>-5.5E-2</v>
      </c>
      <c r="DE92">
        <v>-1.2999999999999999E-2</v>
      </c>
      <c r="DF92">
        <v>-3.5779999999999998</v>
      </c>
      <c r="DG92">
        <v>0.11</v>
      </c>
      <c r="DH92">
        <v>415</v>
      </c>
      <c r="DI92">
        <v>36</v>
      </c>
      <c r="DJ92">
        <v>0.19</v>
      </c>
      <c r="DK92">
        <v>0.09</v>
      </c>
      <c r="DL92">
        <v>-20.813745000000001</v>
      </c>
      <c r="DM92">
        <v>-2.5886183864915742</v>
      </c>
      <c r="DN92">
        <v>0.25305917386058152</v>
      </c>
      <c r="DO92">
        <v>0</v>
      </c>
      <c r="DP92">
        <v>2.0719569999999998</v>
      </c>
      <c r="DQ92">
        <v>-0.1175477673546003</v>
      </c>
      <c r="DR92">
        <v>1.1424203079427511E-2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385</v>
      </c>
      <c r="EA92">
        <v>3.2956099999999999</v>
      </c>
      <c r="EB92">
        <v>2.6255700000000002</v>
      </c>
      <c r="EC92">
        <v>0.112972</v>
      </c>
      <c r="ED92">
        <v>0.115035</v>
      </c>
      <c r="EE92">
        <v>0.14388300000000001</v>
      </c>
      <c r="EF92">
        <v>0.136657</v>
      </c>
      <c r="EG92">
        <v>26821</v>
      </c>
      <c r="EH92">
        <v>27237.5</v>
      </c>
      <c r="EI92">
        <v>28136.3</v>
      </c>
      <c r="EJ92">
        <v>29631.4</v>
      </c>
      <c r="EK92">
        <v>33138.699999999997</v>
      </c>
      <c r="EL92">
        <v>35506.1</v>
      </c>
      <c r="EM92">
        <v>39709</v>
      </c>
      <c r="EN92">
        <v>42344.800000000003</v>
      </c>
      <c r="EO92">
        <v>1.8276300000000001</v>
      </c>
      <c r="EP92">
        <v>2.16167</v>
      </c>
      <c r="EQ92">
        <v>0.11107300000000001</v>
      </c>
      <c r="ER92">
        <v>0</v>
      </c>
      <c r="ES92">
        <v>31.843800000000002</v>
      </c>
      <c r="ET92">
        <v>999.9</v>
      </c>
      <c r="EU92">
        <v>72.599999999999994</v>
      </c>
      <c r="EV92">
        <v>34.9</v>
      </c>
      <c r="EW92">
        <v>40.480600000000003</v>
      </c>
      <c r="EX92">
        <v>57.188499999999998</v>
      </c>
      <c r="EY92">
        <v>-2.5</v>
      </c>
      <c r="EZ92">
        <v>2</v>
      </c>
      <c r="FA92">
        <v>0.56764499999999996</v>
      </c>
      <c r="FB92">
        <v>0.65274500000000002</v>
      </c>
      <c r="FC92">
        <v>20.2713</v>
      </c>
      <c r="FD92">
        <v>5.21774</v>
      </c>
      <c r="FE92">
        <v>12.0059</v>
      </c>
      <c r="FF92">
        <v>4.9863499999999998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1.8658300000000001</v>
      </c>
      <c r="FM92">
        <v>1.8621799999999999</v>
      </c>
      <c r="FN92">
        <v>1.8642300000000001</v>
      </c>
      <c r="FO92">
        <v>1.86033</v>
      </c>
      <c r="FP92">
        <v>1.8610500000000001</v>
      </c>
      <c r="FQ92">
        <v>1.8601799999999999</v>
      </c>
      <c r="FR92">
        <v>1.8618699999999999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-3.6840000000000002</v>
      </c>
      <c r="GH92">
        <v>0.11269999999999999</v>
      </c>
      <c r="GI92">
        <v>-2.6620400630577619</v>
      </c>
      <c r="GJ92">
        <v>-2.8314441237569559E-3</v>
      </c>
      <c r="GK92">
        <v>1.746196064066972E-6</v>
      </c>
      <c r="GL92">
        <v>-5.0840809965914505E-10</v>
      </c>
      <c r="GM92">
        <v>-0.19967665937034859</v>
      </c>
      <c r="GN92">
        <v>5.1166531179064507E-3</v>
      </c>
      <c r="GO92">
        <v>1.8935886849813399E-4</v>
      </c>
      <c r="GP92">
        <v>-2.4822471333493459E-6</v>
      </c>
      <c r="GQ92">
        <v>4</v>
      </c>
      <c r="GR92">
        <v>2082</v>
      </c>
      <c r="GS92">
        <v>4</v>
      </c>
      <c r="GT92">
        <v>36</v>
      </c>
      <c r="GU92">
        <v>13.2</v>
      </c>
      <c r="GV92">
        <v>13.3</v>
      </c>
      <c r="GW92">
        <v>1.6015600000000001</v>
      </c>
      <c r="GX92">
        <v>2.5708000000000002</v>
      </c>
      <c r="GY92">
        <v>2.04834</v>
      </c>
      <c r="GZ92">
        <v>2.6171899999999999</v>
      </c>
      <c r="HA92">
        <v>2.1972700000000001</v>
      </c>
      <c r="HB92">
        <v>2.3120099999999999</v>
      </c>
      <c r="HC92">
        <v>39.842799999999997</v>
      </c>
      <c r="HD92">
        <v>14.998900000000001</v>
      </c>
      <c r="HE92">
        <v>18</v>
      </c>
      <c r="HF92">
        <v>437.26299999999998</v>
      </c>
      <c r="HG92">
        <v>743.19299999999998</v>
      </c>
      <c r="HH92">
        <v>30.998799999999999</v>
      </c>
      <c r="HI92">
        <v>34.495100000000001</v>
      </c>
      <c r="HJ92">
        <v>29.999600000000001</v>
      </c>
      <c r="HK92">
        <v>34.496499999999997</v>
      </c>
      <c r="HL92">
        <v>34.502699999999997</v>
      </c>
      <c r="HM92">
        <v>32.123800000000003</v>
      </c>
      <c r="HN92">
        <v>20.831099999999999</v>
      </c>
      <c r="HO92">
        <v>100</v>
      </c>
      <c r="HP92">
        <v>31</v>
      </c>
      <c r="HQ92">
        <v>518.10699999999997</v>
      </c>
      <c r="HR92">
        <v>33.9985</v>
      </c>
      <c r="HS92">
        <v>99.134799999999998</v>
      </c>
      <c r="HT92">
        <v>98.202399999999997</v>
      </c>
    </row>
    <row r="93" spans="1:228" x14ac:dyDescent="0.2">
      <c r="A93">
        <v>78</v>
      </c>
      <c r="B93">
        <v>1669666763</v>
      </c>
      <c r="C93">
        <v>307.5</v>
      </c>
      <c r="D93" t="s">
        <v>514</v>
      </c>
      <c r="E93" t="s">
        <v>515</v>
      </c>
      <c r="F93">
        <v>4</v>
      </c>
      <c r="G93">
        <v>1669666760.6875</v>
      </c>
      <c r="H93">
        <f t="shared" si="34"/>
        <v>5.1358472728546649E-3</v>
      </c>
      <c r="I93">
        <f t="shared" si="35"/>
        <v>5.1358472728546651</v>
      </c>
      <c r="J93">
        <f t="shared" si="36"/>
        <v>26.233325098979218</v>
      </c>
      <c r="K93">
        <f t="shared" si="37"/>
        <v>485.25274999999999</v>
      </c>
      <c r="L93">
        <f t="shared" si="38"/>
        <v>338.6174284193109</v>
      </c>
      <c r="M93">
        <f t="shared" si="39"/>
        <v>34.145775864683955</v>
      </c>
      <c r="N93">
        <f t="shared" si="40"/>
        <v>48.932306043927753</v>
      </c>
      <c r="O93">
        <f t="shared" si="41"/>
        <v>0.32216644825923108</v>
      </c>
      <c r="P93">
        <f t="shared" si="42"/>
        <v>3.6804005198416259</v>
      </c>
      <c r="Q93">
        <f t="shared" si="43"/>
        <v>0.30727913261637207</v>
      </c>
      <c r="R93">
        <f t="shared" si="44"/>
        <v>0.19332968685781601</v>
      </c>
      <c r="S93">
        <f t="shared" si="45"/>
        <v>226.1188087358224</v>
      </c>
      <c r="T93">
        <f t="shared" si="46"/>
        <v>33.438335179913032</v>
      </c>
      <c r="U93">
        <f t="shared" si="47"/>
        <v>33.643712499999999</v>
      </c>
      <c r="V93">
        <f t="shared" si="48"/>
        <v>5.2377373696466343</v>
      </c>
      <c r="W93">
        <f t="shared" si="49"/>
        <v>70.029498963279366</v>
      </c>
      <c r="X93">
        <f t="shared" si="50"/>
        <v>3.626400296049523</v>
      </c>
      <c r="Y93">
        <f t="shared" si="51"/>
        <v>5.1783896068584756</v>
      </c>
      <c r="Z93">
        <f t="shared" si="52"/>
        <v>1.6113370735971113</v>
      </c>
      <c r="AA93">
        <f t="shared" si="53"/>
        <v>-226.49086473289071</v>
      </c>
      <c r="AB93">
        <f t="shared" si="54"/>
        <v>-40.400334697222881</v>
      </c>
      <c r="AC93">
        <f t="shared" si="55"/>
        <v>-2.5273808858380753</v>
      </c>
      <c r="AD93">
        <f t="shared" si="56"/>
        <v>-43.299771580129281</v>
      </c>
      <c r="AE93">
        <f t="shared" si="57"/>
        <v>49.084851508224006</v>
      </c>
      <c r="AF93">
        <f t="shared" si="58"/>
        <v>5.1249839821790832</v>
      </c>
      <c r="AG93">
        <f t="shared" si="59"/>
        <v>26.233325098979218</v>
      </c>
      <c r="AH93">
        <v>524.21640313329397</v>
      </c>
      <c r="AI93">
        <v>506.4271151515149</v>
      </c>
      <c r="AJ93">
        <v>1.6947216175065669</v>
      </c>
      <c r="AK93">
        <v>63.211260208648952</v>
      </c>
      <c r="AL93">
        <f t="shared" si="60"/>
        <v>5.1358472728546651</v>
      </c>
      <c r="AM93">
        <v>33.908981883060797</v>
      </c>
      <c r="AN93">
        <v>35.965143636363621</v>
      </c>
      <c r="AO93">
        <v>1.014651864859752E-5</v>
      </c>
      <c r="AP93">
        <v>91.751103356154943</v>
      </c>
      <c r="AQ93">
        <v>213</v>
      </c>
      <c r="AR93">
        <v>33</v>
      </c>
      <c r="AS93">
        <f t="shared" si="61"/>
        <v>1</v>
      </c>
      <c r="AT93">
        <f t="shared" si="62"/>
        <v>0</v>
      </c>
      <c r="AU93">
        <f t="shared" si="63"/>
        <v>47265.613882142025</v>
      </c>
      <c r="AV93">
        <f t="shared" si="64"/>
        <v>1200.01125</v>
      </c>
      <c r="AW93">
        <f t="shared" si="65"/>
        <v>1025.9353635936905</v>
      </c>
      <c r="AX93">
        <f t="shared" si="66"/>
        <v>0.85493812128318825</v>
      </c>
      <c r="AY93">
        <f t="shared" si="67"/>
        <v>0.18843057407655336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1669666760.6875</v>
      </c>
      <c r="BF93">
        <v>485.25274999999999</v>
      </c>
      <c r="BG93">
        <v>506.67062499999997</v>
      </c>
      <c r="BH93">
        <v>35.962350000000001</v>
      </c>
      <c r="BI93">
        <v>33.910475000000012</v>
      </c>
      <c r="BJ93">
        <v>488.941125</v>
      </c>
      <c r="BK93">
        <v>35.849600000000002</v>
      </c>
      <c r="BL93">
        <v>650.12875000000008</v>
      </c>
      <c r="BM93">
        <v>100.73875</v>
      </c>
      <c r="BN93">
        <v>0.1000521375</v>
      </c>
      <c r="BO93">
        <v>33.440100000000001</v>
      </c>
      <c r="BP93">
        <v>33.643712499999999</v>
      </c>
      <c r="BQ93">
        <v>999.9</v>
      </c>
      <c r="BR93">
        <v>0</v>
      </c>
      <c r="BS93">
        <v>0</v>
      </c>
      <c r="BT93">
        <v>9037.5</v>
      </c>
      <c r="BU93">
        <v>0</v>
      </c>
      <c r="BV93">
        <v>24.3979125</v>
      </c>
      <c r="BW93">
        <v>-21.417825000000001</v>
      </c>
      <c r="BX93">
        <v>503.354375</v>
      </c>
      <c r="BY93">
        <v>524.45499999999993</v>
      </c>
      <c r="BZ93">
        <v>2.0518575000000001</v>
      </c>
      <c r="CA93">
        <v>506.67062499999997</v>
      </c>
      <c r="CB93">
        <v>33.910475000000012</v>
      </c>
      <c r="CC93">
        <v>3.6227974999999999</v>
      </c>
      <c r="CD93">
        <v>3.4160962499999998</v>
      </c>
      <c r="CE93">
        <v>27.206487500000001</v>
      </c>
      <c r="CF93">
        <v>26.208400000000001</v>
      </c>
      <c r="CG93">
        <v>1200.01125</v>
      </c>
      <c r="CH93">
        <v>0.49997912500000002</v>
      </c>
      <c r="CI93">
        <v>0.50002075000000001</v>
      </c>
      <c r="CJ93">
        <v>0</v>
      </c>
      <c r="CK93">
        <v>779.58449999999993</v>
      </c>
      <c r="CL93">
        <v>4.9990899999999998</v>
      </c>
      <c r="CM93">
        <v>8194.036250000001</v>
      </c>
      <c r="CN93">
        <v>9557.8712500000001</v>
      </c>
      <c r="CO93">
        <v>44.436999999999998</v>
      </c>
      <c r="CP93">
        <v>46.273249999999997</v>
      </c>
      <c r="CQ93">
        <v>45.25</v>
      </c>
      <c r="CR93">
        <v>45.375</v>
      </c>
      <c r="CS93">
        <v>45.796499999999988</v>
      </c>
      <c r="CT93">
        <v>597.48125000000005</v>
      </c>
      <c r="CU93">
        <v>597.53</v>
      </c>
      <c r="CV93">
        <v>0</v>
      </c>
      <c r="CW93">
        <v>1669666778.2</v>
      </c>
      <c r="CX93">
        <v>0</v>
      </c>
      <c r="CY93">
        <v>1669665965.5999999</v>
      </c>
      <c r="CZ93" t="s">
        <v>356</v>
      </c>
      <c r="DA93">
        <v>1669665965.5999999</v>
      </c>
      <c r="DB93">
        <v>1669665963.5999999</v>
      </c>
      <c r="DC93">
        <v>15</v>
      </c>
      <c r="DD93">
        <v>-5.5E-2</v>
      </c>
      <c r="DE93">
        <v>-1.2999999999999999E-2</v>
      </c>
      <c r="DF93">
        <v>-3.5779999999999998</v>
      </c>
      <c r="DG93">
        <v>0.11</v>
      </c>
      <c r="DH93">
        <v>415</v>
      </c>
      <c r="DI93">
        <v>36</v>
      </c>
      <c r="DJ93">
        <v>0.19</v>
      </c>
      <c r="DK93">
        <v>0.09</v>
      </c>
      <c r="DL93">
        <v>-20.99558</v>
      </c>
      <c r="DM93">
        <v>-2.8534041275797262</v>
      </c>
      <c r="DN93">
        <v>0.2766116973303912</v>
      </c>
      <c r="DO93">
        <v>0</v>
      </c>
      <c r="DP93">
        <v>2.0650962499999999</v>
      </c>
      <c r="DQ93">
        <v>-0.1090794371482196</v>
      </c>
      <c r="DR93">
        <v>1.071127552803589E-2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385</v>
      </c>
      <c r="EA93">
        <v>3.2952699999999999</v>
      </c>
      <c r="EB93">
        <v>2.6252399999999998</v>
      </c>
      <c r="EC93">
        <v>0.114083</v>
      </c>
      <c r="ED93">
        <v>0.11614099999999999</v>
      </c>
      <c r="EE93">
        <v>0.14388899999999999</v>
      </c>
      <c r="EF93">
        <v>0.13669100000000001</v>
      </c>
      <c r="EG93">
        <v>26787.8</v>
      </c>
      <c r="EH93">
        <v>27203.200000000001</v>
      </c>
      <c r="EI93">
        <v>28136.799999999999</v>
      </c>
      <c r="EJ93">
        <v>29631.1</v>
      </c>
      <c r="EK93">
        <v>33138.9</v>
      </c>
      <c r="EL93">
        <v>35504.699999999997</v>
      </c>
      <c r="EM93">
        <v>39709.5</v>
      </c>
      <c r="EN93">
        <v>42344.7</v>
      </c>
      <c r="EO93">
        <v>1.8292999999999999</v>
      </c>
      <c r="EP93">
        <v>2.1620200000000001</v>
      </c>
      <c r="EQ93">
        <v>0.11193</v>
      </c>
      <c r="ER93">
        <v>0</v>
      </c>
      <c r="ES93">
        <v>31.828800000000001</v>
      </c>
      <c r="ET93">
        <v>999.9</v>
      </c>
      <c r="EU93">
        <v>72.599999999999994</v>
      </c>
      <c r="EV93">
        <v>34.9</v>
      </c>
      <c r="EW93">
        <v>40.483600000000003</v>
      </c>
      <c r="EX93">
        <v>57.278500000000001</v>
      </c>
      <c r="EY93">
        <v>-2.5040100000000001</v>
      </c>
      <c r="EZ93">
        <v>2</v>
      </c>
      <c r="FA93">
        <v>0.56741900000000001</v>
      </c>
      <c r="FB93">
        <v>0.64900899999999995</v>
      </c>
      <c r="FC93">
        <v>20.2714</v>
      </c>
      <c r="FD93">
        <v>5.2171399999999997</v>
      </c>
      <c r="FE93">
        <v>12.0067</v>
      </c>
      <c r="FF93">
        <v>4.9859499999999999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1.86582</v>
      </c>
      <c r="FM93">
        <v>1.8621799999999999</v>
      </c>
      <c r="FN93">
        <v>1.86419</v>
      </c>
      <c r="FO93">
        <v>1.86029</v>
      </c>
      <c r="FP93">
        <v>1.8610199999999999</v>
      </c>
      <c r="FQ93">
        <v>1.8601399999999999</v>
      </c>
      <c r="FR93">
        <v>1.8618399999999999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-3.694</v>
      </c>
      <c r="GH93">
        <v>0.1128</v>
      </c>
      <c r="GI93">
        <v>-2.6620400630577619</v>
      </c>
      <c r="GJ93">
        <v>-2.8314441237569559E-3</v>
      </c>
      <c r="GK93">
        <v>1.746196064066972E-6</v>
      </c>
      <c r="GL93">
        <v>-5.0840809965914505E-10</v>
      </c>
      <c r="GM93">
        <v>-0.19967665937034859</v>
      </c>
      <c r="GN93">
        <v>5.1166531179064507E-3</v>
      </c>
      <c r="GO93">
        <v>1.8935886849813399E-4</v>
      </c>
      <c r="GP93">
        <v>-2.4822471333493459E-6</v>
      </c>
      <c r="GQ93">
        <v>4</v>
      </c>
      <c r="GR93">
        <v>2082</v>
      </c>
      <c r="GS93">
        <v>4</v>
      </c>
      <c r="GT93">
        <v>36</v>
      </c>
      <c r="GU93">
        <v>13.3</v>
      </c>
      <c r="GV93">
        <v>13.3</v>
      </c>
      <c r="GW93">
        <v>1.6186499999999999</v>
      </c>
      <c r="GX93">
        <v>2.5610400000000002</v>
      </c>
      <c r="GY93">
        <v>2.04834</v>
      </c>
      <c r="GZ93">
        <v>2.6184099999999999</v>
      </c>
      <c r="HA93">
        <v>2.1972700000000001</v>
      </c>
      <c r="HB93">
        <v>2.34375</v>
      </c>
      <c r="HC93">
        <v>39.817700000000002</v>
      </c>
      <c r="HD93">
        <v>15.0426</v>
      </c>
      <c r="HE93">
        <v>18</v>
      </c>
      <c r="HF93">
        <v>438.21499999999997</v>
      </c>
      <c r="HG93">
        <v>743.46900000000005</v>
      </c>
      <c r="HH93">
        <v>30.998899999999999</v>
      </c>
      <c r="HI93">
        <v>34.491199999999999</v>
      </c>
      <c r="HJ93">
        <v>29.999700000000001</v>
      </c>
      <c r="HK93">
        <v>34.491999999999997</v>
      </c>
      <c r="HL93">
        <v>34.497500000000002</v>
      </c>
      <c r="HM93">
        <v>32.468499999999999</v>
      </c>
      <c r="HN93">
        <v>20.557500000000001</v>
      </c>
      <c r="HO93">
        <v>100</v>
      </c>
      <c r="HP93">
        <v>31</v>
      </c>
      <c r="HQ93">
        <v>524.78800000000001</v>
      </c>
      <c r="HR93">
        <v>34.009099999999997</v>
      </c>
      <c r="HS93">
        <v>99.136200000000002</v>
      </c>
      <c r="HT93">
        <v>98.201800000000006</v>
      </c>
    </row>
    <row r="94" spans="1:228" x14ac:dyDescent="0.2">
      <c r="A94">
        <v>79</v>
      </c>
      <c r="B94">
        <v>1669666767</v>
      </c>
      <c r="C94">
        <v>311.5</v>
      </c>
      <c r="D94" t="s">
        <v>516</v>
      </c>
      <c r="E94" t="s">
        <v>517</v>
      </c>
      <c r="F94">
        <v>4</v>
      </c>
      <c r="G94">
        <v>1669666765</v>
      </c>
      <c r="H94">
        <f t="shared" si="34"/>
        <v>5.059918875213943E-3</v>
      </c>
      <c r="I94">
        <f t="shared" si="35"/>
        <v>5.0599188752139428</v>
      </c>
      <c r="J94">
        <f t="shared" si="36"/>
        <v>26.435459823863024</v>
      </c>
      <c r="K94">
        <f t="shared" si="37"/>
        <v>492.27671428571432</v>
      </c>
      <c r="L94">
        <f t="shared" si="38"/>
        <v>342.62094679935052</v>
      </c>
      <c r="M94">
        <f t="shared" si="39"/>
        <v>34.549035552693134</v>
      </c>
      <c r="N94">
        <f t="shared" si="40"/>
        <v>49.63994718507486</v>
      </c>
      <c r="O94">
        <f t="shared" si="41"/>
        <v>0.3177585498155136</v>
      </c>
      <c r="P94">
        <f t="shared" si="42"/>
        <v>3.6645397436287177</v>
      </c>
      <c r="Q94">
        <f t="shared" si="43"/>
        <v>0.30320633881077091</v>
      </c>
      <c r="R94">
        <f t="shared" si="44"/>
        <v>0.1907558761045568</v>
      </c>
      <c r="S94">
        <f t="shared" si="45"/>
        <v>226.12254780659063</v>
      </c>
      <c r="T94">
        <f t="shared" si="46"/>
        <v>33.440693685606725</v>
      </c>
      <c r="U94">
        <f t="shared" si="47"/>
        <v>33.635357142857139</v>
      </c>
      <c r="V94">
        <f t="shared" si="48"/>
        <v>5.2352904105909728</v>
      </c>
      <c r="W94">
        <f t="shared" si="49"/>
        <v>70.083885461515038</v>
      </c>
      <c r="X94">
        <f t="shared" si="50"/>
        <v>3.6264531476318846</v>
      </c>
      <c r="Y94">
        <f t="shared" si="51"/>
        <v>5.1744464847390184</v>
      </c>
      <c r="Z94">
        <f t="shared" si="52"/>
        <v>1.6088372629590881</v>
      </c>
      <c r="AA94">
        <f t="shared" si="53"/>
        <v>-223.14242239693488</v>
      </c>
      <c r="AB94">
        <f t="shared" si="54"/>
        <v>-41.262374093534511</v>
      </c>
      <c r="AC94">
        <f t="shared" si="55"/>
        <v>-2.592202568611762</v>
      </c>
      <c r="AD94">
        <f t="shared" si="56"/>
        <v>-40.874451252490509</v>
      </c>
      <c r="AE94">
        <f t="shared" si="57"/>
        <v>49.369386207247373</v>
      </c>
      <c r="AF94">
        <f t="shared" si="58"/>
        <v>5.0352512363817894</v>
      </c>
      <c r="AG94">
        <f t="shared" si="59"/>
        <v>26.435459823863024</v>
      </c>
      <c r="AH94">
        <v>531.05486368818754</v>
      </c>
      <c r="AI94">
        <v>513.17975757575766</v>
      </c>
      <c r="AJ94">
        <v>1.6919769924799599</v>
      </c>
      <c r="AK94">
        <v>63.211260208648952</v>
      </c>
      <c r="AL94">
        <f t="shared" si="60"/>
        <v>5.0599188752139428</v>
      </c>
      <c r="AM94">
        <v>33.935591941670808</v>
      </c>
      <c r="AN94">
        <v>35.962515757575737</v>
      </c>
      <c r="AO94">
        <v>-1.760422707350284E-5</v>
      </c>
      <c r="AP94">
        <v>91.751103356154943</v>
      </c>
      <c r="AQ94">
        <v>214</v>
      </c>
      <c r="AR94">
        <v>33</v>
      </c>
      <c r="AS94">
        <f t="shared" si="61"/>
        <v>1</v>
      </c>
      <c r="AT94">
        <f t="shared" si="62"/>
        <v>0</v>
      </c>
      <c r="AU94">
        <f t="shared" si="63"/>
        <v>46984.917721082798</v>
      </c>
      <c r="AV94">
        <f t="shared" si="64"/>
        <v>1200.035714285714</v>
      </c>
      <c r="AW94">
        <f t="shared" si="65"/>
        <v>1025.9558278790623</v>
      </c>
      <c r="AX94">
        <f t="shared" si="66"/>
        <v>0.85493774532346511</v>
      </c>
      <c r="AY94">
        <f t="shared" si="67"/>
        <v>0.18842984847428765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1669666765</v>
      </c>
      <c r="BF94">
        <v>492.27671428571432</v>
      </c>
      <c r="BG94">
        <v>513.81999999999994</v>
      </c>
      <c r="BH94">
        <v>35.963342857142862</v>
      </c>
      <c r="BI94">
        <v>33.946399999999997</v>
      </c>
      <c r="BJ94">
        <v>495.97557142857153</v>
      </c>
      <c r="BK94">
        <v>35.850557142857141</v>
      </c>
      <c r="BL94">
        <v>649.80771428571427</v>
      </c>
      <c r="BM94">
        <v>100.7377142857143</v>
      </c>
      <c r="BN94">
        <v>9.9773542857142863E-2</v>
      </c>
      <c r="BO94">
        <v>33.426499999999997</v>
      </c>
      <c r="BP94">
        <v>33.635357142857139</v>
      </c>
      <c r="BQ94">
        <v>999.89999999999986</v>
      </c>
      <c r="BR94">
        <v>0</v>
      </c>
      <c r="BS94">
        <v>0</v>
      </c>
      <c r="BT94">
        <v>8982.6785714285706</v>
      </c>
      <c r="BU94">
        <v>0</v>
      </c>
      <c r="BV94">
        <v>24.227428571428572</v>
      </c>
      <c r="BW94">
        <v>-21.54297142857143</v>
      </c>
      <c r="BX94">
        <v>510.64114285714282</v>
      </c>
      <c r="BY94">
        <v>531.87500000000011</v>
      </c>
      <c r="BZ94">
        <v>2.0169171428571429</v>
      </c>
      <c r="CA94">
        <v>513.81999999999994</v>
      </c>
      <c r="CB94">
        <v>33.946399999999997</v>
      </c>
      <c r="CC94">
        <v>3.6228628571428572</v>
      </c>
      <c r="CD94">
        <v>3.419682857142857</v>
      </c>
      <c r="CE94">
        <v>27.206800000000001</v>
      </c>
      <c r="CF94">
        <v>26.22617142857143</v>
      </c>
      <c r="CG94">
        <v>1200.035714285714</v>
      </c>
      <c r="CH94">
        <v>0.49999157142857142</v>
      </c>
      <c r="CI94">
        <v>0.50000842857142858</v>
      </c>
      <c r="CJ94">
        <v>0</v>
      </c>
      <c r="CK94">
        <v>780.97914285714285</v>
      </c>
      <c r="CL94">
        <v>4.9990899999999998</v>
      </c>
      <c r="CM94">
        <v>8206.6542857142867</v>
      </c>
      <c r="CN94">
        <v>9558.1042857142875</v>
      </c>
      <c r="CO94">
        <v>44.436999999999998</v>
      </c>
      <c r="CP94">
        <v>46.25</v>
      </c>
      <c r="CQ94">
        <v>45.241</v>
      </c>
      <c r="CR94">
        <v>45.375</v>
      </c>
      <c r="CS94">
        <v>45.811999999999998</v>
      </c>
      <c r="CT94">
        <v>597.50857142857137</v>
      </c>
      <c r="CU94">
        <v>597.52714285714285</v>
      </c>
      <c r="CV94">
        <v>0</v>
      </c>
      <c r="CW94">
        <v>1669666782.4000001</v>
      </c>
      <c r="CX94">
        <v>0</v>
      </c>
      <c r="CY94">
        <v>1669665965.5999999</v>
      </c>
      <c r="CZ94" t="s">
        <v>356</v>
      </c>
      <c r="DA94">
        <v>1669665965.5999999</v>
      </c>
      <c r="DB94">
        <v>1669665963.5999999</v>
      </c>
      <c r="DC94">
        <v>15</v>
      </c>
      <c r="DD94">
        <v>-5.5E-2</v>
      </c>
      <c r="DE94">
        <v>-1.2999999999999999E-2</v>
      </c>
      <c r="DF94">
        <v>-3.5779999999999998</v>
      </c>
      <c r="DG94">
        <v>0.11</v>
      </c>
      <c r="DH94">
        <v>415</v>
      </c>
      <c r="DI94">
        <v>36</v>
      </c>
      <c r="DJ94">
        <v>0.19</v>
      </c>
      <c r="DK94">
        <v>0.09</v>
      </c>
      <c r="DL94">
        <v>-21.1700175</v>
      </c>
      <c r="DM94">
        <v>-2.815439774859239</v>
      </c>
      <c r="DN94">
        <v>0.27260613519095639</v>
      </c>
      <c r="DO94">
        <v>0</v>
      </c>
      <c r="DP94">
        <v>2.0544484999999999</v>
      </c>
      <c r="DQ94">
        <v>-0.1621409380863047</v>
      </c>
      <c r="DR94">
        <v>1.7358148453968221E-2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385</v>
      </c>
      <c r="EA94">
        <v>3.29528</v>
      </c>
      <c r="EB94">
        <v>2.6251199999999999</v>
      </c>
      <c r="EC94">
        <v>0.115193</v>
      </c>
      <c r="ED94">
        <v>0.117261</v>
      </c>
      <c r="EE94">
        <v>0.14389199999999999</v>
      </c>
      <c r="EF94">
        <v>0.136818</v>
      </c>
      <c r="EG94">
        <v>26754.3</v>
      </c>
      <c r="EH94">
        <v>27169.1</v>
      </c>
      <c r="EI94">
        <v>28136.9</v>
      </c>
      <c r="EJ94">
        <v>29631.5</v>
      </c>
      <c r="EK94">
        <v>33139</v>
      </c>
      <c r="EL94">
        <v>35499.9</v>
      </c>
      <c r="EM94">
        <v>39709.5</v>
      </c>
      <c r="EN94">
        <v>42345.2</v>
      </c>
      <c r="EO94">
        <v>1.82612</v>
      </c>
      <c r="EP94">
        <v>2.16208</v>
      </c>
      <c r="EQ94">
        <v>0.11189300000000001</v>
      </c>
      <c r="ER94">
        <v>0</v>
      </c>
      <c r="ES94">
        <v>31.812999999999999</v>
      </c>
      <c r="ET94">
        <v>999.9</v>
      </c>
      <c r="EU94">
        <v>72.599999999999994</v>
      </c>
      <c r="EV94">
        <v>34.9</v>
      </c>
      <c r="EW94">
        <v>40.479599999999998</v>
      </c>
      <c r="EX94">
        <v>57.098500000000001</v>
      </c>
      <c r="EY94">
        <v>-2.4479099999999998</v>
      </c>
      <c r="EZ94">
        <v>2</v>
      </c>
      <c r="FA94">
        <v>0.56684999999999997</v>
      </c>
      <c r="FB94">
        <v>0.64532699999999998</v>
      </c>
      <c r="FC94">
        <v>20.2715</v>
      </c>
      <c r="FD94">
        <v>5.2183400000000004</v>
      </c>
      <c r="FE94">
        <v>12.0067</v>
      </c>
      <c r="FF94">
        <v>4.9859999999999998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1.86582</v>
      </c>
      <c r="FM94">
        <v>1.8621799999999999</v>
      </c>
      <c r="FN94">
        <v>1.8641799999999999</v>
      </c>
      <c r="FO94">
        <v>1.8603099999999999</v>
      </c>
      <c r="FP94">
        <v>1.8610199999999999</v>
      </c>
      <c r="FQ94">
        <v>1.86016</v>
      </c>
      <c r="FR94">
        <v>1.8618699999999999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-3.7040000000000002</v>
      </c>
      <c r="GH94">
        <v>0.1128</v>
      </c>
      <c r="GI94">
        <v>-2.6620400630577619</v>
      </c>
      <c r="GJ94">
        <v>-2.8314441237569559E-3</v>
      </c>
      <c r="GK94">
        <v>1.746196064066972E-6</v>
      </c>
      <c r="GL94">
        <v>-5.0840809965914505E-10</v>
      </c>
      <c r="GM94">
        <v>-0.19967665937034859</v>
      </c>
      <c r="GN94">
        <v>5.1166531179064507E-3</v>
      </c>
      <c r="GO94">
        <v>1.8935886849813399E-4</v>
      </c>
      <c r="GP94">
        <v>-2.4822471333493459E-6</v>
      </c>
      <c r="GQ94">
        <v>4</v>
      </c>
      <c r="GR94">
        <v>2082</v>
      </c>
      <c r="GS94">
        <v>4</v>
      </c>
      <c r="GT94">
        <v>36</v>
      </c>
      <c r="GU94">
        <v>13.4</v>
      </c>
      <c r="GV94">
        <v>13.4</v>
      </c>
      <c r="GW94">
        <v>1.63696</v>
      </c>
      <c r="GX94">
        <v>2.5634800000000002</v>
      </c>
      <c r="GY94">
        <v>2.04834</v>
      </c>
      <c r="GZ94">
        <v>2.6171899999999999</v>
      </c>
      <c r="HA94">
        <v>2.1972700000000001</v>
      </c>
      <c r="HB94">
        <v>2.34497</v>
      </c>
      <c r="HC94">
        <v>39.842799999999997</v>
      </c>
      <c r="HD94">
        <v>15.068899999999999</v>
      </c>
      <c r="HE94">
        <v>18</v>
      </c>
      <c r="HF94">
        <v>436.32900000000001</v>
      </c>
      <c r="HG94">
        <v>743.46500000000003</v>
      </c>
      <c r="HH94">
        <v>30.998999999999999</v>
      </c>
      <c r="HI94">
        <v>34.486600000000003</v>
      </c>
      <c r="HJ94">
        <v>29.999600000000001</v>
      </c>
      <c r="HK94">
        <v>34.487900000000003</v>
      </c>
      <c r="HL94">
        <v>34.493299999999998</v>
      </c>
      <c r="HM94">
        <v>32.810499999999998</v>
      </c>
      <c r="HN94">
        <v>20.557500000000001</v>
      </c>
      <c r="HO94">
        <v>100</v>
      </c>
      <c r="HP94">
        <v>31</v>
      </c>
      <c r="HQ94">
        <v>531.46600000000001</v>
      </c>
      <c r="HR94">
        <v>34.016199999999998</v>
      </c>
      <c r="HS94">
        <v>99.136399999999995</v>
      </c>
      <c r="HT94">
        <v>98.203000000000003</v>
      </c>
    </row>
    <row r="95" spans="1:228" x14ac:dyDescent="0.2">
      <c r="A95">
        <v>80</v>
      </c>
      <c r="B95">
        <v>1669666771</v>
      </c>
      <c r="C95">
        <v>315.5</v>
      </c>
      <c r="D95" t="s">
        <v>518</v>
      </c>
      <c r="E95" t="s">
        <v>519</v>
      </c>
      <c r="F95">
        <v>4</v>
      </c>
      <c r="G95">
        <v>1669666768.6875</v>
      </c>
      <c r="H95">
        <f t="shared" si="34"/>
        <v>5.0201221895244596E-3</v>
      </c>
      <c r="I95">
        <f t="shared" si="35"/>
        <v>5.0201221895244599</v>
      </c>
      <c r="J95">
        <f t="shared" si="36"/>
        <v>27.034546444453639</v>
      </c>
      <c r="K95">
        <f t="shared" si="37"/>
        <v>498.31375000000003</v>
      </c>
      <c r="L95">
        <f t="shared" si="38"/>
        <v>344.87871101101484</v>
      </c>
      <c r="M95">
        <f t="shared" si="39"/>
        <v>34.776814839280249</v>
      </c>
      <c r="N95">
        <f t="shared" si="40"/>
        <v>50.248868550961099</v>
      </c>
      <c r="O95">
        <f t="shared" si="41"/>
        <v>0.31643837513285333</v>
      </c>
      <c r="P95">
        <f t="shared" si="42"/>
        <v>3.6620032276831984</v>
      </c>
      <c r="Q95">
        <f t="shared" si="43"/>
        <v>0.30199437217993186</v>
      </c>
      <c r="R95">
        <f t="shared" si="44"/>
        <v>0.18998926991068119</v>
      </c>
      <c r="S95">
        <f t="shared" si="45"/>
        <v>226.11558336016265</v>
      </c>
      <c r="T95">
        <f t="shared" si="46"/>
        <v>33.439546658023154</v>
      </c>
      <c r="U95">
        <f t="shared" si="47"/>
        <v>33.616824999999999</v>
      </c>
      <c r="V95">
        <f t="shared" si="48"/>
        <v>5.2298666150433188</v>
      </c>
      <c r="W95">
        <f t="shared" si="49"/>
        <v>70.136223910381418</v>
      </c>
      <c r="X95">
        <f t="shared" si="50"/>
        <v>3.6272331765159018</v>
      </c>
      <c r="Y95">
        <f t="shared" si="51"/>
        <v>5.1716972689472183</v>
      </c>
      <c r="Z95">
        <f t="shared" si="52"/>
        <v>1.602633438527417</v>
      </c>
      <c r="AA95">
        <f t="shared" si="53"/>
        <v>-221.38738855802868</v>
      </c>
      <c r="AB95">
        <f t="shared" si="54"/>
        <v>-39.448166242544318</v>
      </c>
      <c r="AC95">
        <f t="shared" si="55"/>
        <v>-2.4796061478734259</v>
      </c>
      <c r="AD95">
        <f t="shared" si="56"/>
        <v>-37.199577588283773</v>
      </c>
      <c r="AE95">
        <f t="shared" si="57"/>
        <v>49.907850853907775</v>
      </c>
      <c r="AF95">
        <f t="shared" si="58"/>
        <v>4.9999222031943855</v>
      </c>
      <c r="AG95">
        <f t="shared" si="59"/>
        <v>27.034546444453639</v>
      </c>
      <c r="AH95">
        <v>538.13415946678788</v>
      </c>
      <c r="AI95">
        <v>519.98419999999999</v>
      </c>
      <c r="AJ95">
        <v>1.6975618783506079</v>
      </c>
      <c r="AK95">
        <v>63.211260208648952</v>
      </c>
      <c r="AL95">
        <f t="shared" si="60"/>
        <v>5.0201221895244599</v>
      </c>
      <c r="AM95">
        <v>33.968727165837372</v>
      </c>
      <c r="AN95">
        <v>35.978132121212091</v>
      </c>
      <c r="AO95">
        <v>1.647744216116768E-4</v>
      </c>
      <c r="AP95">
        <v>91.751103356154943</v>
      </c>
      <c r="AQ95">
        <v>213</v>
      </c>
      <c r="AR95">
        <v>33</v>
      </c>
      <c r="AS95">
        <f t="shared" si="61"/>
        <v>1</v>
      </c>
      <c r="AT95">
        <f t="shared" si="62"/>
        <v>0</v>
      </c>
      <c r="AU95">
        <f t="shared" si="63"/>
        <v>46941.164859781275</v>
      </c>
      <c r="AV95">
        <f t="shared" si="64"/>
        <v>1199.99875</v>
      </c>
      <c r="AW95">
        <f t="shared" si="65"/>
        <v>1025.9242260933486</v>
      </c>
      <c r="AX95">
        <f t="shared" si="66"/>
        <v>0.85493774563794211</v>
      </c>
      <c r="AY95">
        <f t="shared" si="67"/>
        <v>0.18842984908122834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1669666768.6875</v>
      </c>
      <c r="BF95">
        <v>498.31375000000003</v>
      </c>
      <c r="BG95">
        <v>520.080375</v>
      </c>
      <c r="BH95">
        <v>35.970962499999999</v>
      </c>
      <c r="BI95">
        <v>33.968712500000002</v>
      </c>
      <c r="BJ95">
        <v>502.0215</v>
      </c>
      <c r="BK95">
        <v>35.858137499999998</v>
      </c>
      <c r="BL95">
        <v>649.97825000000012</v>
      </c>
      <c r="BM95">
        <v>100.73775000000001</v>
      </c>
      <c r="BN95">
        <v>0.100062625</v>
      </c>
      <c r="BO95">
        <v>33.417012499999998</v>
      </c>
      <c r="BP95">
        <v>33.616824999999999</v>
      </c>
      <c r="BQ95">
        <v>999.9</v>
      </c>
      <c r="BR95">
        <v>0</v>
      </c>
      <c r="BS95">
        <v>0</v>
      </c>
      <c r="BT95">
        <v>8973.9050000000007</v>
      </c>
      <c r="BU95">
        <v>0</v>
      </c>
      <c r="BV95">
        <v>24.114337500000001</v>
      </c>
      <c r="BW95">
        <v>-21.766575</v>
      </c>
      <c r="BX95">
        <v>516.90750000000003</v>
      </c>
      <c r="BY95">
        <v>538.36799999999994</v>
      </c>
      <c r="BZ95">
        <v>2.0022574999999998</v>
      </c>
      <c r="CA95">
        <v>520.080375</v>
      </c>
      <c r="CB95">
        <v>33.968712500000002</v>
      </c>
      <c r="CC95">
        <v>3.6236337500000002</v>
      </c>
      <c r="CD95">
        <v>3.4219312500000001</v>
      </c>
      <c r="CE95">
        <v>27.2104125</v>
      </c>
      <c r="CF95">
        <v>26.237287500000001</v>
      </c>
      <c r="CG95">
        <v>1199.99875</v>
      </c>
      <c r="CH95">
        <v>0.49999225000000003</v>
      </c>
      <c r="CI95">
        <v>0.50000774999999997</v>
      </c>
      <c r="CJ95">
        <v>0</v>
      </c>
      <c r="CK95">
        <v>782.24137500000006</v>
      </c>
      <c r="CL95">
        <v>4.9990899999999998</v>
      </c>
      <c r="CM95">
        <v>8217.1887500000012</v>
      </c>
      <c r="CN95">
        <v>9557.8337499999998</v>
      </c>
      <c r="CO95">
        <v>44.436999999999998</v>
      </c>
      <c r="CP95">
        <v>46.25</v>
      </c>
      <c r="CQ95">
        <v>45.202749999999988</v>
      </c>
      <c r="CR95">
        <v>45.351374999999997</v>
      </c>
      <c r="CS95">
        <v>45.757750000000001</v>
      </c>
      <c r="CT95">
        <v>597.49</v>
      </c>
      <c r="CU95">
        <v>597.50874999999996</v>
      </c>
      <c r="CV95">
        <v>0</v>
      </c>
      <c r="CW95">
        <v>1669666786.5999999</v>
      </c>
      <c r="CX95">
        <v>0</v>
      </c>
      <c r="CY95">
        <v>1669665965.5999999</v>
      </c>
      <c r="CZ95" t="s">
        <v>356</v>
      </c>
      <c r="DA95">
        <v>1669665965.5999999</v>
      </c>
      <c r="DB95">
        <v>1669665963.5999999</v>
      </c>
      <c r="DC95">
        <v>15</v>
      </c>
      <c r="DD95">
        <v>-5.5E-2</v>
      </c>
      <c r="DE95">
        <v>-1.2999999999999999E-2</v>
      </c>
      <c r="DF95">
        <v>-3.5779999999999998</v>
      </c>
      <c r="DG95">
        <v>0.11</v>
      </c>
      <c r="DH95">
        <v>415</v>
      </c>
      <c r="DI95">
        <v>36</v>
      </c>
      <c r="DJ95">
        <v>0.19</v>
      </c>
      <c r="DK95">
        <v>0.09</v>
      </c>
      <c r="DL95">
        <v>-21.363142499999999</v>
      </c>
      <c r="DM95">
        <v>-2.800922701688537</v>
      </c>
      <c r="DN95">
        <v>0.27124406895589448</v>
      </c>
      <c r="DO95">
        <v>0</v>
      </c>
      <c r="DP95">
        <v>2.0398702499999999</v>
      </c>
      <c r="DQ95">
        <v>-0.22964589118198711</v>
      </c>
      <c r="DR95">
        <v>2.416372275617933E-2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385</v>
      </c>
      <c r="EA95">
        <v>3.2953899999999998</v>
      </c>
      <c r="EB95">
        <v>2.6251199999999999</v>
      </c>
      <c r="EC95">
        <v>0.116301</v>
      </c>
      <c r="ED95">
        <v>0.118368</v>
      </c>
      <c r="EE95">
        <v>0.143932</v>
      </c>
      <c r="EF95">
        <v>0.13683100000000001</v>
      </c>
      <c r="EG95">
        <v>26720.6</v>
      </c>
      <c r="EH95">
        <v>27135.1</v>
      </c>
      <c r="EI95">
        <v>28136.7</v>
      </c>
      <c r="EJ95">
        <v>29631.599999999999</v>
      </c>
      <c r="EK95">
        <v>33137.300000000003</v>
      </c>
      <c r="EL95">
        <v>35499.599999999999</v>
      </c>
      <c r="EM95">
        <v>39709.300000000003</v>
      </c>
      <c r="EN95">
        <v>42345.3</v>
      </c>
      <c r="EO95">
        <v>1.8283799999999999</v>
      </c>
      <c r="EP95">
        <v>2.1622499999999998</v>
      </c>
      <c r="EQ95">
        <v>0.11171399999999999</v>
      </c>
      <c r="ER95">
        <v>0</v>
      </c>
      <c r="ES95">
        <v>31.797999999999998</v>
      </c>
      <c r="ET95">
        <v>999.9</v>
      </c>
      <c r="EU95">
        <v>72.5</v>
      </c>
      <c r="EV95">
        <v>34.9</v>
      </c>
      <c r="EW95">
        <v>40.424500000000002</v>
      </c>
      <c r="EX95">
        <v>57.128500000000003</v>
      </c>
      <c r="EY95">
        <v>-2.3237199999999998</v>
      </c>
      <c r="EZ95">
        <v>2</v>
      </c>
      <c r="FA95">
        <v>0.56670500000000001</v>
      </c>
      <c r="FB95">
        <v>0.64311499999999999</v>
      </c>
      <c r="FC95">
        <v>20.2714</v>
      </c>
      <c r="FD95">
        <v>5.2183400000000004</v>
      </c>
      <c r="FE95">
        <v>12.0061</v>
      </c>
      <c r="FF95">
        <v>4.9863</v>
      </c>
      <c r="FG95">
        <v>3.2844799999999998</v>
      </c>
      <c r="FH95">
        <v>9999</v>
      </c>
      <c r="FI95">
        <v>9999</v>
      </c>
      <c r="FJ95">
        <v>9999</v>
      </c>
      <c r="FK95">
        <v>999.9</v>
      </c>
      <c r="FL95">
        <v>1.86582</v>
      </c>
      <c r="FM95">
        <v>1.8621799999999999</v>
      </c>
      <c r="FN95">
        <v>1.8642099999999999</v>
      </c>
      <c r="FO95">
        <v>1.86032</v>
      </c>
      <c r="FP95">
        <v>1.861</v>
      </c>
      <c r="FQ95">
        <v>1.8601399999999999</v>
      </c>
      <c r="FR95">
        <v>1.8618399999999999</v>
      </c>
      <c r="FS95">
        <v>1.8583799999999999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-3.7130000000000001</v>
      </c>
      <c r="GH95">
        <v>0.1129</v>
      </c>
      <c r="GI95">
        <v>-2.6620400630577619</v>
      </c>
      <c r="GJ95">
        <v>-2.8314441237569559E-3</v>
      </c>
      <c r="GK95">
        <v>1.746196064066972E-6</v>
      </c>
      <c r="GL95">
        <v>-5.0840809965914505E-10</v>
      </c>
      <c r="GM95">
        <v>-0.19967665937034859</v>
      </c>
      <c r="GN95">
        <v>5.1166531179064507E-3</v>
      </c>
      <c r="GO95">
        <v>1.8935886849813399E-4</v>
      </c>
      <c r="GP95">
        <v>-2.4822471333493459E-6</v>
      </c>
      <c r="GQ95">
        <v>4</v>
      </c>
      <c r="GR95">
        <v>2082</v>
      </c>
      <c r="GS95">
        <v>4</v>
      </c>
      <c r="GT95">
        <v>36</v>
      </c>
      <c r="GU95">
        <v>13.4</v>
      </c>
      <c r="GV95">
        <v>13.5</v>
      </c>
      <c r="GW95">
        <v>1.65405</v>
      </c>
      <c r="GX95">
        <v>2.5671400000000002</v>
      </c>
      <c r="GY95">
        <v>2.04834</v>
      </c>
      <c r="GZ95">
        <v>2.6184099999999999</v>
      </c>
      <c r="HA95">
        <v>2.1972700000000001</v>
      </c>
      <c r="HB95">
        <v>2.3095699999999999</v>
      </c>
      <c r="HC95">
        <v>39.842799999999997</v>
      </c>
      <c r="HD95">
        <v>15.0777</v>
      </c>
      <c r="HE95">
        <v>18</v>
      </c>
      <c r="HF95">
        <v>437.61200000000002</v>
      </c>
      <c r="HG95">
        <v>743.58600000000001</v>
      </c>
      <c r="HH95">
        <v>30.999199999999998</v>
      </c>
      <c r="HI95">
        <v>34.482599999999998</v>
      </c>
      <c r="HJ95">
        <v>29.999700000000001</v>
      </c>
      <c r="HK95">
        <v>34.482599999999998</v>
      </c>
      <c r="HL95">
        <v>34.489400000000003</v>
      </c>
      <c r="HM95">
        <v>33.154000000000003</v>
      </c>
      <c r="HN95">
        <v>20.557500000000001</v>
      </c>
      <c r="HO95">
        <v>100</v>
      </c>
      <c r="HP95">
        <v>31</v>
      </c>
      <c r="HQ95">
        <v>538.15300000000002</v>
      </c>
      <c r="HR95">
        <v>34.014200000000002</v>
      </c>
      <c r="HS95">
        <v>99.135900000000007</v>
      </c>
      <c r="HT95">
        <v>98.203400000000002</v>
      </c>
    </row>
    <row r="96" spans="1:228" x14ac:dyDescent="0.2">
      <c r="A96">
        <v>81</v>
      </c>
      <c r="B96">
        <v>1669666775</v>
      </c>
      <c r="C96">
        <v>319.5</v>
      </c>
      <c r="D96" t="s">
        <v>520</v>
      </c>
      <c r="E96" t="s">
        <v>521</v>
      </c>
      <c r="F96">
        <v>4</v>
      </c>
      <c r="G96">
        <v>1669666773</v>
      </c>
      <c r="H96">
        <f t="shared" si="34"/>
        <v>5.0387142283329798E-3</v>
      </c>
      <c r="I96">
        <f t="shared" si="35"/>
        <v>5.0387142283329798</v>
      </c>
      <c r="J96">
        <f t="shared" si="36"/>
        <v>27.552638480076144</v>
      </c>
      <c r="K96">
        <f t="shared" si="37"/>
        <v>505.34214285714279</v>
      </c>
      <c r="L96">
        <f t="shared" si="38"/>
        <v>350.06256644809037</v>
      </c>
      <c r="M96">
        <f t="shared" si="39"/>
        <v>35.299951891763868</v>
      </c>
      <c r="N96">
        <f t="shared" si="40"/>
        <v>50.958185882989085</v>
      </c>
      <c r="O96">
        <f t="shared" si="41"/>
        <v>0.31870636469330454</v>
      </c>
      <c r="P96">
        <f t="shared" si="42"/>
        <v>3.6719050274035867</v>
      </c>
      <c r="Q96">
        <f t="shared" si="43"/>
        <v>0.30409727320936275</v>
      </c>
      <c r="R96">
        <f t="shared" si="44"/>
        <v>0.19131755190841632</v>
      </c>
      <c r="S96">
        <f t="shared" si="45"/>
        <v>226.12043537764211</v>
      </c>
      <c r="T96">
        <f t="shared" si="46"/>
        <v>33.424302462957399</v>
      </c>
      <c r="U96">
        <f t="shared" si="47"/>
        <v>33.6038</v>
      </c>
      <c r="V96">
        <f t="shared" si="48"/>
        <v>5.2260575182562237</v>
      </c>
      <c r="W96">
        <f t="shared" si="49"/>
        <v>70.206599446541318</v>
      </c>
      <c r="X96">
        <f t="shared" si="50"/>
        <v>3.6285725444490349</v>
      </c>
      <c r="Y96">
        <f t="shared" si="51"/>
        <v>5.1684208793106476</v>
      </c>
      <c r="Z96">
        <f t="shared" si="52"/>
        <v>1.5974849738071888</v>
      </c>
      <c r="AA96">
        <f t="shared" si="53"/>
        <v>-222.20729746948442</v>
      </c>
      <c r="AB96">
        <f t="shared" si="54"/>
        <v>-39.215825254184736</v>
      </c>
      <c r="AC96">
        <f t="shared" si="55"/>
        <v>-2.4580618133758394</v>
      </c>
      <c r="AD96">
        <f t="shared" si="56"/>
        <v>-37.760749159402891</v>
      </c>
      <c r="AE96">
        <f t="shared" si="57"/>
        <v>50.263052345683683</v>
      </c>
      <c r="AF96">
        <f t="shared" si="58"/>
        <v>5.0270287411088477</v>
      </c>
      <c r="AG96">
        <f t="shared" si="59"/>
        <v>27.552638480076144</v>
      </c>
      <c r="AH96">
        <v>545.02354029797323</v>
      </c>
      <c r="AI96">
        <v>526.72066666666649</v>
      </c>
      <c r="AJ96">
        <v>1.6792075627035581</v>
      </c>
      <c r="AK96">
        <v>63.211260208648952</v>
      </c>
      <c r="AL96">
        <f t="shared" si="60"/>
        <v>5.0387142283329798</v>
      </c>
      <c r="AM96">
        <v>33.97024924223291</v>
      </c>
      <c r="AN96">
        <v>35.987527878787859</v>
      </c>
      <c r="AO96">
        <v>9.094890539727439E-5</v>
      </c>
      <c r="AP96">
        <v>91.751103356154943</v>
      </c>
      <c r="AQ96">
        <v>214</v>
      </c>
      <c r="AR96">
        <v>33</v>
      </c>
      <c r="AS96">
        <f t="shared" si="61"/>
        <v>1</v>
      </c>
      <c r="AT96">
        <f t="shared" si="62"/>
        <v>0</v>
      </c>
      <c r="AU96">
        <f t="shared" si="63"/>
        <v>47119.420209899326</v>
      </c>
      <c r="AV96">
        <f t="shared" si="64"/>
        <v>1200.027142857143</v>
      </c>
      <c r="AW96">
        <f t="shared" si="65"/>
        <v>1025.9482421645814</v>
      </c>
      <c r="AX96">
        <f t="shared" si="66"/>
        <v>0.85493753059776856</v>
      </c>
      <c r="AY96">
        <f t="shared" si="67"/>
        <v>0.18842943405369339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1669666773</v>
      </c>
      <c r="BF96">
        <v>505.34214285714279</v>
      </c>
      <c r="BG96">
        <v>527.27700000000004</v>
      </c>
      <c r="BH96">
        <v>35.983828571428567</v>
      </c>
      <c r="BI96">
        <v>33.970714285714287</v>
      </c>
      <c r="BJ96">
        <v>509.06057142857139</v>
      </c>
      <c r="BK96">
        <v>35.870914285714292</v>
      </c>
      <c r="BL96">
        <v>649.96657142857134</v>
      </c>
      <c r="BM96">
        <v>100.73914285714289</v>
      </c>
      <c r="BN96">
        <v>9.9836442857142854E-2</v>
      </c>
      <c r="BO96">
        <v>33.405700000000003</v>
      </c>
      <c r="BP96">
        <v>33.6038</v>
      </c>
      <c r="BQ96">
        <v>999.89999999999986</v>
      </c>
      <c r="BR96">
        <v>0</v>
      </c>
      <c r="BS96">
        <v>0</v>
      </c>
      <c r="BT96">
        <v>9008.0357142857138</v>
      </c>
      <c r="BU96">
        <v>0</v>
      </c>
      <c r="BV96">
        <v>23.927485714285719</v>
      </c>
      <c r="BW96">
        <v>-21.9344</v>
      </c>
      <c r="BX96">
        <v>524.20528571428576</v>
      </c>
      <c r="BY96">
        <v>545.81900000000007</v>
      </c>
      <c r="BZ96">
        <v>2.0131357142857151</v>
      </c>
      <c r="CA96">
        <v>527.27700000000004</v>
      </c>
      <c r="CB96">
        <v>33.970714285714287</v>
      </c>
      <c r="CC96">
        <v>3.6249757142857142</v>
      </c>
      <c r="CD96">
        <v>3.4221728571428569</v>
      </c>
      <c r="CE96">
        <v>27.216728571428568</v>
      </c>
      <c r="CF96">
        <v>26.238485714285709</v>
      </c>
      <c r="CG96">
        <v>1200.027142857143</v>
      </c>
      <c r="CH96">
        <v>0.49999814285714278</v>
      </c>
      <c r="CI96">
        <v>0.50000185714285705</v>
      </c>
      <c r="CJ96">
        <v>0</v>
      </c>
      <c r="CK96">
        <v>783.54071428571422</v>
      </c>
      <c r="CL96">
        <v>4.9990899999999998</v>
      </c>
      <c r="CM96">
        <v>8230.6685714285722</v>
      </c>
      <c r="CN96">
        <v>9558.0671428571422</v>
      </c>
      <c r="CO96">
        <v>44.436999999999998</v>
      </c>
      <c r="CP96">
        <v>46.25</v>
      </c>
      <c r="CQ96">
        <v>45.186999999999998</v>
      </c>
      <c r="CR96">
        <v>45.311999999999998</v>
      </c>
      <c r="CS96">
        <v>45.75</v>
      </c>
      <c r="CT96">
        <v>597.51285714285711</v>
      </c>
      <c r="CU96">
        <v>597.51428571428562</v>
      </c>
      <c r="CV96">
        <v>0</v>
      </c>
      <c r="CW96">
        <v>1669666790.2</v>
      </c>
      <c r="CX96">
        <v>0</v>
      </c>
      <c r="CY96">
        <v>1669665965.5999999</v>
      </c>
      <c r="CZ96" t="s">
        <v>356</v>
      </c>
      <c r="DA96">
        <v>1669665965.5999999</v>
      </c>
      <c r="DB96">
        <v>1669665963.5999999</v>
      </c>
      <c r="DC96">
        <v>15</v>
      </c>
      <c r="DD96">
        <v>-5.5E-2</v>
      </c>
      <c r="DE96">
        <v>-1.2999999999999999E-2</v>
      </c>
      <c r="DF96">
        <v>-3.5779999999999998</v>
      </c>
      <c r="DG96">
        <v>0.11</v>
      </c>
      <c r="DH96">
        <v>415</v>
      </c>
      <c r="DI96">
        <v>36</v>
      </c>
      <c r="DJ96">
        <v>0.19</v>
      </c>
      <c r="DK96">
        <v>0.09</v>
      </c>
      <c r="DL96">
        <v>-21.54711</v>
      </c>
      <c r="DM96">
        <v>-2.7151046904314451</v>
      </c>
      <c r="DN96">
        <v>0.26316025421784339</v>
      </c>
      <c r="DO96">
        <v>0</v>
      </c>
      <c r="DP96">
        <v>2.0294037500000002</v>
      </c>
      <c r="DQ96">
        <v>-0.20574675422139371</v>
      </c>
      <c r="DR96">
        <v>2.2802584358740989E-2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385</v>
      </c>
      <c r="EA96">
        <v>3.2953100000000002</v>
      </c>
      <c r="EB96">
        <v>2.6251500000000001</v>
      </c>
      <c r="EC96">
        <v>0.117392</v>
      </c>
      <c r="ED96">
        <v>0.11946</v>
      </c>
      <c r="EE96">
        <v>0.14396400000000001</v>
      </c>
      <c r="EF96">
        <v>0.13683600000000001</v>
      </c>
      <c r="EG96">
        <v>26687.8</v>
      </c>
      <c r="EH96">
        <v>27101.9</v>
      </c>
      <c r="EI96">
        <v>28136.9</v>
      </c>
      <c r="EJ96">
        <v>29632.1</v>
      </c>
      <c r="EK96">
        <v>33136.5</v>
      </c>
      <c r="EL96">
        <v>35500.1</v>
      </c>
      <c r="EM96">
        <v>39709.800000000003</v>
      </c>
      <c r="EN96">
        <v>42346.1</v>
      </c>
      <c r="EO96">
        <v>1.82735</v>
      </c>
      <c r="EP96">
        <v>2.16235</v>
      </c>
      <c r="EQ96">
        <v>0.11179600000000001</v>
      </c>
      <c r="ER96">
        <v>0</v>
      </c>
      <c r="ES96">
        <v>31.783999999999999</v>
      </c>
      <c r="ET96">
        <v>999.9</v>
      </c>
      <c r="EU96">
        <v>72.599999999999994</v>
      </c>
      <c r="EV96">
        <v>34.9</v>
      </c>
      <c r="EW96">
        <v>40.482399999999998</v>
      </c>
      <c r="EX96">
        <v>57.338500000000003</v>
      </c>
      <c r="EY96">
        <v>-2.4038499999999998</v>
      </c>
      <c r="EZ96">
        <v>2</v>
      </c>
      <c r="FA96">
        <v>0.56618900000000005</v>
      </c>
      <c r="FB96">
        <v>0.64151400000000003</v>
      </c>
      <c r="FC96">
        <v>20.2715</v>
      </c>
      <c r="FD96">
        <v>5.2174399999999999</v>
      </c>
      <c r="FE96">
        <v>12.006500000000001</v>
      </c>
      <c r="FF96">
        <v>4.9858000000000002</v>
      </c>
      <c r="FG96">
        <v>3.28443</v>
      </c>
      <c r="FH96">
        <v>9999</v>
      </c>
      <c r="FI96">
        <v>9999</v>
      </c>
      <c r="FJ96">
        <v>9999</v>
      </c>
      <c r="FK96">
        <v>999.9</v>
      </c>
      <c r="FL96">
        <v>1.8657999999999999</v>
      </c>
      <c r="FM96">
        <v>1.8621799999999999</v>
      </c>
      <c r="FN96">
        <v>1.86422</v>
      </c>
      <c r="FO96">
        <v>1.86033</v>
      </c>
      <c r="FP96">
        <v>1.8610199999999999</v>
      </c>
      <c r="FQ96">
        <v>1.86016</v>
      </c>
      <c r="FR96">
        <v>1.8618399999999999</v>
      </c>
      <c r="FS96">
        <v>1.85839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-3.722</v>
      </c>
      <c r="GH96">
        <v>0.113</v>
      </c>
      <c r="GI96">
        <v>-2.6620400630577619</v>
      </c>
      <c r="GJ96">
        <v>-2.8314441237569559E-3</v>
      </c>
      <c r="GK96">
        <v>1.746196064066972E-6</v>
      </c>
      <c r="GL96">
        <v>-5.0840809965914505E-10</v>
      </c>
      <c r="GM96">
        <v>-0.19967665937034859</v>
      </c>
      <c r="GN96">
        <v>5.1166531179064507E-3</v>
      </c>
      <c r="GO96">
        <v>1.8935886849813399E-4</v>
      </c>
      <c r="GP96">
        <v>-2.4822471333493459E-6</v>
      </c>
      <c r="GQ96">
        <v>4</v>
      </c>
      <c r="GR96">
        <v>2082</v>
      </c>
      <c r="GS96">
        <v>4</v>
      </c>
      <c r="GT96">
        <v>36</v>
      </c>
      <c r="GU96">
        <v>13.5</v>
      </c>
      <c r="GV96">
        <v>13.5</v>
      </c>
      <c r="GW96">
        <v>1.6699200000000001</v>
      </c>
      <c r="GX96">
        <v>2.5549300000000001</v>
      </c>
      <c r="GY96">
        <v>2.04834</v>
      </c>
      <c r="GZ96">
        <v>2.6184099999999999</v>
      </c>
      <c r="HA96">
        <v>2.1972700000000001</v>
      </c>
      <c r="HB96">
        <v>2.3290999999999999</v>
      </c>
      <c r="HC96">
        <v>39.842799999999997</v>
      </c>
      <c r="HD96">
        <v>15.103899999999999</v>
      </c>
      <c r="HE96">
        <v>18</v>
      </c>
      <c r="HF96">
        <v>436.98500000000001</v>
      </c>
      <c r="HG96">
        <v>743.62099999999998</v>
      </c>
      <c r="HH96">
        <v>30.999400000000001</v>
      </c>
      <c r="HI96">
        <v>34.478099999999998</v>
      </c>
      <c r="HJ96">
        <v>29.999600000000001</v>
      </c>
      <c r="HK96">
        <v>34.4786</v>
      </c>
      <c r="HL96">
        <v>34.484299999999998</v>
      </c>
      <c r="HM96">
        <v>33.497</v>
      </c>
      <c r="HN96">
        <v>20.557500000000001</v>
      </c>
      <c r="HO96">
        <v>100</v>
      </c>
      <c r="HP96">
        <v>31</v>
      </c>
      <c r="HQ96">
        <v>544.83100000000002</v>
      </c>
      <c r="HR96">
        <v>34.003999999999998</v>
      </c>
      <c r="HS96">
        <v>99.136799999999994</v>
      </c>
      <c r="HT96">
        <v>98.204999999999998</v>
      </c>
    </row>
    <row r="97" spans="1:228" x14ac:dyDescent="0.2">
      <c r="A97">
        <v>82</v>
      </c>
      <c r="B97">
        <v>1669666779</v>
      </c>
      <c r="C97">
        <v>323.5</v>
      </c>
      <c r="D97" t="s">
        <v>522</v>
      </c>
      <c r="E97" t="s">
        <v>523</v>
      </c>
      <c r="F97">
        <v>4</v>
      </c>
      <c r="G97">
        <v>1669666776.6875</v>
      </c>
      <c r="H97">
        <f t="shared" si="34"/>
        <v>5.0466923016627288E-3</v>
      </c>
      <c r="I97">
        <f t="shared" si="35"/>
        <v>5.0466923016627288</v>
      </c>
      <c r="J97">
        <f t="shared" si="36"/>
        <v>27.371546328418709</v>
      </c>
      <c r="K97">
        <f t="shared" si="37"/>
        <v>511.35612500000002</v>
      </c>
      <c r="L97">
        <f t="shared" si="38"/>
        <v>357.55758650227858</v>
      </c>
      <c r="M97">
        <f t="shared" si="39"/>
        <v>36.055534188819372</v>
      </c>
      <c r="N97">
        <f t="shared" si="40"/>
        <v>51.56433241413604</v>
      </c>
      <c r="O97">
        <f t="shared" si="41"/>
        <v>0.3202873664796162</v>
      </c>
      <c r="P97">
        <f t="shared" si="42"/>
        <v>3.6705593578953497</v>
      </c>
      <c r="Q97">
        <f t="shared" si="43"/>
        <v>0.30553143803154403</v>
      </c>
      <c r="R97">
        <f t="shared" si="44"/>
        <v>0.19222625056466691</v>
      </c>
      <c r="S97">
        <f t="shared" si="45"/>
        <v>226.11030636062634</v>
      </c>
      <c r="T97">
        <f t="shared" si="46"/>
        <v>33.413187666195121</v>
      </c>
      <c r="U97">
        <f t="shared" si="47"/>
        <v>33.589599999999997</v>
      </c>
      <c r="V97">
        <f t="shared" si="48"/>
        <v>5.2219075481609805</v>
      </c>
      <c r="W97">
        <f t="shared" si="49"/>
        <v>70.259323265654174</v>
      </c>
      <c r="X97">
        <f t="shared" si="50"/>
        <v>3.6293857019563927</v>
      </c>
      <c r="Y97">
        <f t="shared" si="51"/>
        <v>5.1656997723042331</v>
      </c>
      <c r="Z97">
        <f t="shared" si="52"/>
        <v>1.5925218462045878</v>
      </c>
      <c r="AA97">
        <f t="shared" si="53"/>
        <v>-222.55913050332634</v>
      </c>
      <c r="AB97">
        <f t="shared" si="54"/>
        <v>-38.251595006681832</v>
      </c>
      <c r="AC97">
        <f t="shared" si="55"/>
        <v>-2.398225498350302</v>
      </c>
      <c r="AD97">
        <f t="shared" si="56"/>
        <v>-37.098644647732151</v>
      </c>
      <c r="AE97">
        <f t="shared" si="57"/>
        <v>50.643612644599663</v>
      </c>
      <c r="AF97">
        <f t="shared" si="58"/>
        <v>5.0403939123579855</v>
      </c>
      <c r="AG97">
        <f t="shared" si="59"/>
        <v>27.371546328418709</v>
      </c>
      <c r="AH97">
        <v>551.96467656908169</v>
      </c>
      <c r="AI97">
        <v>533.57061818181819</v>
      </c>
      <c r="AJ97">
        <v>1.7230747654780241</v>
      </c>
      <c r="AK97">
        <v>63.211260208648952</v>
      </c>
      <c r="AL97">
        <f t="shared" si="60"/>
        <v>5.0466923016627288</v>
      </c>
      <c r="AM97">
        <v>33.973075182587237</v>
      </c>
      <c r="AN97">
        <v>35.993649696969698</v>
      </c>
      <c r="AO97">
        <v>7.518040063930703E-5</v>
      </c>
      <c r="AP97">
        <v>91.751103356154943</v>
      </c>
      <c r="AQ97">
        <v>214</v>
      </c>
      <c r="AR97">
        <v>33</v>
      </c>
      <c r="AS97">
        <f t="shared" si="61"/>
        <v>1</v>
      </c>
      <c r="AT97">
        <f t="shared" si="62"/>
        <v>0</v>
      </c>
      <c r="AU97">
        <f t="shared" si="63"/>
        <v>47096.86772854672</v>
      </c>
      <c r="AV97">
        <f t="shared" si="64"/>
        <v>1199.9675</v>
      </c>
      <c r="AW97">
        <f t="shared" si="65"/>
        <v>1025.8978260935889</v>
      </c>
      <c r="AX97">
        <f t="shared" si="66"/>
        <v>0.85493800964908551</v>
      </c>
      <c r="AY97">
        <f t="shared" si="67"/>
        <v>0.18843035862273466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1669666776.6875</v>
      </c>
      <c r="BF97">
        <v>511.35612500000002</v>
      </c>
      <c r="BG97">
        <v>533.46474999999987</v>
      </c>
      <c r="BH97">
        <v>35.992100000000001</v>
      </c>
      <c r="BI97">
        <v>33.973624999999998</v>
      </c>
      <c r="BJ97">
        <v>515.08299999999997</v>
      </c>
      <c r="BK97">
        <v>35.879100000000001</v>
      </c>
      <c r="BL97">
        <v>649.95825000000002</v>
      </c>
      <c r="BM97">
        <v>100.7385</v>
      </c>
      <c r="BN97">
        <v>9.9897924999999999E-2</v>
      </c>
      <c r="BO97">
        <v>33.396299999999997</v>
      </c>
      <c r="BP97">
        <v>33.589599999999997</v>
      </c>
      <c r="BQ97">
        <v>999.9</v>
      </c>
      <c r="BR97">
        <v>0</v>
      </c>
      <c r="BS97">
        <v>0</v>
      </c>
      <c r="BT97">
        <v>9003.4350000000013</v>
      </c>
      <c r="BU97">
        <v>0</v>
      </c>
      <c r="BV97">
        <v>24.381074999999999</v>
      </c>
      <c r="BW97">
        <v>-22.108587499999999</v>
      </c>
      <c r="BX97">
        <v>530.44825000000003</v>
      </c>
      <c r="BY97">
        <v>552.22612500000002</v>
      </c>
      <c r="BZ97">
        <v>2.0185124999999999</v>
      </c>
      <c r="CA97">
        <v>533.46474999999987</v>
      </c>
      <c r="CB97">
        <v>33.973624999999998</v>
      </c>
      <c r="CC97">
        <v>3.6257825000000001</v>
      </c>
      <c r="CD97">
        <v>3.4224412499999999</v>
      </c>
      <c r="CE97">
        <v>27.220512500000002</v>
      </c>
      <c r="CF97">
        <v>26.2398375</v>
      </c>
      <c r="CG97">
        <v>1199.9675</v>
      </c>
      <c r="CH97">
        <v>0.49998387500000002</v>
      </c>
      <c r="CI97">
        <v>0.50001612499999992</v>
      </c>
      <c r="CJ97">
        <v>0</v>
      </c>
      <c r="CK97">
        <v>784.9513750000001</v>
      </c>
      <c r="CL97">
        <v>4.9990899999999998</v>
      </c>
      <c r="CM97">
        <v>8244.9737499999992</v>
      </c>
      <c r="CN97">
        <v>9557.5349999999999</v>
      </c>
      <c r="CO97">
        <v>44.382750000000001</v>
      </c>
      <c r="CP97">
        <v>46.218499999999999</v>
      </c>
      <c r="CQ97">
        <v>45.186999999999998</v>
      </c>
      <c r="CR97">
        <v>45.311999999999998</v>
      </c>
      <c r="CS97">
        <v>45.75</v>
      </c>
      <c r="CT97">
        <v>597.46375</v>
      </c>
      <c r="CU97">
        <v>597.50375000000008</v>
      </c>
      <c r="CV97">
        <v>0</v>
      </c>
      <c r="CW97">
        <v>1669666794.4000001</v>
      </c>
      <c r="CX97">
        <v>0</v>
      </c>
      <c r="CY97">
        <v>1669665965.5999999</v>
      </c>
      <c r="CZ97" t="s">
        <v>356</v>
      </c>
      <c r="DA97">
        <v>1669665965.5999999</v>
      </c>
      <c r="DB97">
        <v>1669665963.5999999</v>
      </c>
      <c r="DC97">
        <v>15</v>
      </c>
      <c r="DD97">
        <v>-5.5E-2</v>
      </c>
      <c r="DE97">
        <v>-1.2999999999999999E-2</v>
      </c>
      <c r="DF97">
        <v>-3.5779999999999998</v>
      </c>
      <c r="DG97">
        <v>0.11</v>
      </c>
      <c r="DH97">
        <v>415</v>
      </c>
      <c r="DI97">
        <v>36</v>
      </c>
      <c r="DJ97">
        <v>0.19</v>
      </c>
      <c r="DK97">
        <v>0.09</v>
      </c>
      <c r="DL97">
        <v>-21.730765000000002</v>
      </c>
      <c r="DM97">
        <v>-2.6630048780487638</v>
      </c>
      <c r="DN97">
        <v>0.25797705765242002</v>
      </c>
      <c r="DO97">
        <v>0</v>
      </c>
      <c r="DP97">
        <v>2.0219909999999999</v>
      </c>
      <c r="DQ97">
        <v>-0.12387016885553501</v>
      </c>
      <c r="DR97">
        <v>1.8780393606098879E-2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385</v>
      </c>
      <c r="EA97">
        <v>3.2953000000000001</v>
      </c>
      <c r="EB97">
        <v>2.6252599999999999</v>
      </c>
      <c r="EC97">
        <v>0.118494</v>
      </c>
      <c r="ED97">
        <v>0.120561</v>
      </c>
      <c r="EE97">
        <v>0.14397399999999999</v>
      </c>
      <c r="EF97">
        <v>0.136851</v>
      </c>
      <c r="EG97">
        <v>26654.9</v>
      </c>
      <c r="EH97">
        <v>27068.400000000001</v>
      </c>
      <c r="EI97">
        <v>28137.4</v>
      </c>
      <c r="EJ97">
        <v>29632.6</v>
      </c>
      <c r="EK97">
        <v>33136.699999999997</v>
      </c>
      <c r="EL97">
        <v>35500.199999999997</v>
      </c>
      <c r="EM97">
        <v>39710.400000000001</v>
      </c>
      <c r="EN97">
        <v>42346.9</v>
      </c>
      <c r="EO97">
        <v>1.8273999999999999</v>
      </c>
      <c r="EP97">
        <v>2.1623700000000001</v>
      </c>
      <c r="EQ97">
        <v>0.11168400000000001</v>
      </c>
      <c r="ER97">
        <v>0</v>
      </c>
      <c r="ES97">
        <v>31.771100000000001</v>
      </c>
      <c r="ET97">
        <v>999.9</v>
      </c>
      <c r="EU97">
        <v>72.599999999999994</v>
      </c>
      <c r="EV97">
        <v>34.9</v>
      </c>
      <c r="EW97">
        <v>40.482500000000002</v>
      </c>
      <c r="EX97">
        <v>56.858499999999999</v>
      </c>
      <c r="EY97">
        <v>-2.2596099999999999</v>
      </c>
      <c r="EZ97">
        <v>2</v>
      </c>
      <c r="FA97">
        <v>0.56584900000000005</v>
      </c>
      <c r="FB97">
        <v>0.63937900000000003</v>
      </c>
      <c r="FC97">
        <v>20.2715</v>
      </c>
      <c r="FD97">
        <v>5.2174399999999999</v>
      </c>
      <c r="FE97">
        <v>12.0067</v>
      </c>
      <c r="FF97">
        <v>4.9857500000000003</v>
      </c>
      <c r="FG97">
        <v>3.28443</v>
      </c>
      <c r="FH97">
        <v>9999</v>
      </c>
      <c r="FI97">
        <v>9999</v>
      </c>
      <c r="FJ97">
        <v>9999</v>
      </c>
      <c r="FK97">
        <v>999.9</v>
      </c>
      <c r="FL97">
        <v>1.86582</v>
      </c>
      <c r="FM97">
        <v>1.8621799999999999</v>
      </c>
      <c r="FN97">
        <v>1.8642000000000001</v>
      </c>
      <c r="FO97">
        <v>1.8603099999999999</v>
      </c>
      <c r="FP97">
        <v>1.8609899999999999</v>
      </c>
      <c r="FQ97">
        <v>1.86016</v>
      </c>
      <c r="FR97">
        <v>1.8618399999999999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-3.7330000000000001</v>
      </c>
      <c r="GH97">
        <v>0.113</v>
      </c>
      <c r="GI97">
        <v>-2.6620400630577619</v>
      </c>
      <c r="GJ97">
        <v>-2.8314441237569559E-3</v>
      </c>
      <c r="GK97">
        <v>1.746196064066972E-6</v>
      </c>
      <c r="GL97">
        <v>-5.0840809965914505E-10</v>
      </c>
      <c r="GM97">
        <v>-0.19967665937034859</v>
      </c>
      <c r="GN97">
        <v>5.1166531179064507E-3</v>
      </c>
      <c r="GO97">
        <v>1.8935886849813399E-4</v>
      </c>
      <c r="GP97">
        <v>-2.4822471333493459E-6</v>
      </c>
      <c r="GQ97">
        <v>4</v>
      </c>
      <c r="GR97">
        <v>2082</v>
      </c>
      <c r="GS97">
        <v>4</v>
      </c>
      <c r="GT97">
        <v>36</v>
      </c>
      <c r="GU97">
        <v>13.6</v>
      </c>
      <c r="GV97">
        <v>13.6</v>
      </c>
      <c r="GW97">
        <v>1.6882299999999999</v>
      </c>
      <c r="GX97">
        <v>2.5622600000000002</v>
      </c>
      <c r="GY97">
        <v>2.04834</v>
      </c>
      <c r="GZ97">
        <v>2.6171899999999999</v>
      </c>
      <c r="HA97">
        <v>2.1972700000000001</v>
      </c>
      <c r="HB97">
        <v>2.3535200000000001</v>
      </c>
      <c r="HC97">
        <v>39.842799999999997</v>
      </c>
      <c r="HD97">
        <v>15.121499999999999</v>
      </c>
      <c r="HE97">
        <v>18</v>
      </c>
      <c r="HF97">
        <v>436.98899999999998</v>
      </c>
      <c r="HG97">
        <v>743.59299999999996</v>
      </c>
      <c r="HH97">
        <v>30.999400000000001</v>
      </c>
      <c r="HI97">
        <v>34.473199999999999</v>
      </c>
      <c r="HJ97">
        <v>29.999600000000001</v>
      </c>
      <c r="HK97">
        <v>34.474699999999999</v>
      </c>
      <c r="HL97">
        <v>34.4801</v>
      </c>
      <c r="HM97">
        <v>33.837299999999999</v>
      </c>
      <c r="HN97">
        <v>20.557500000000001</v>
      </c>
      <c r="HO97">
        <v>100</v>
      </c>
      <c r="HP97">
        <v>31</v>
      </c>
      <c r="HQ97">
        <v>551.50900000000001</v>
      </c>
      <c r="HR97">
        <v>34.004100000000001</v>
      </c>
      <c r="HS97">
        <v>99.138400000000004</v>
      </c>
      <c r="HT97">
        <v>98.206800000000001</v>
      </c>
    </row>
    <row r="98" spans="1:228" x14ac:dyDescent="0.2">
      <c r="A98">
        <v>83</v>
      </c>
      <c r="B98">
        <v>1669666782.5</v>
      </c>
      <c r="C98">
        <v>327</v>
      </c>
      <c r="D98" t="s">
        <v>524</v>
      </c>
      <c r="E98" t="s">
        <v>525</v>
      </c>
      <c r="F98">
        <v>4</v>
      </c>
      <c r="G98">
        <v>1669666780.125</v>
      </c>
      <c r="H98">
        <f t="shared" si="34"/>
        <v>5.048842080462493E-3</v>
      </c>
      <c r="I98">
        <f t="shared" si="35"/>
        <v>5.0488420804624932</v>
      </c>
      <c r="J98">
        <f t="shared" si="36"/>
        <v>27.994853257559924</v>
      </c>
      <c r="K98">
        <f t="shared" si="37"/>
        <v>517.03174999999999</v>
      </c>
      <c r="L98">
        <f t="shared" si="38"/>
        <v>360.38416721568905</v>
      </c>
      <c r="M98">
        <f t="shared" si="39"/>
        <v>36.340611242994612</v>
      </c>
      <c r="N98">
        <f t="shared" si="40"/>
        <v>52.1367239082672</v>
      </c>
      <c r="O98">
        <f t="shared" si="41"/>
        <v>0.32139319098770797</v>
      </c>
      <c r="P98">
        <f t="shared" si="42"/>
        <v>3.6650953442632104</v>
      </c>
      <c r="Q98">
        <f t="shared" si="43"/>
        <v>0.30651668822549644</v>
      </c>
      <c r="R98">
        <f t="shared" si="44"/>
        <v>0.19285213294104317</v>
      </c>
      <c r="S98">
        <f t="shared" si="45"/>
        <v>226.12508510950909</v>
      </c>
      <c r="T98">
        <f t="shared" si="46"/>
        <v>33.406880312493335</v>
      </c>
      <c r="U98">
        <f t="shared" si="47"/>
        <v>33.575499999999998</v>
      </c>
      <c r="V98">
        <f t="shared" si="48"/>
        <v>5.2177896396810066</v>
      </c>
      <c r="W98">
        <f t="shared" si="49"/>
        <v>70.288384918548388</v>
      </c>
      <c r="X98">
        <f t="shared" si="50"/>
        <v>3.6296767433196</v>
      </c>
      <c r="Y98">
        <f t="shared" si="51"/>
        <v>5.1639780136159672</v>
      </c>
      <c r="Z98">
        <f t="shared" si="52"/>
        <v>1.5881128963614066</v>
      </c>
      <c r="AA98">
        <f t="shared" si="53"/>
        <v>-222.65393574839595</v>
      </c>
      <c r="AB98">
        <f t="shared" si="54"/>
        <v>-36.584273630014884</v>
      </c>
      <c r="AC98">
        <f t="shared" si="55"/>
        <v>-2.2968850370772174</v>
      </c>
      <c r="AD98">
        <f t="shared" si="56"/>
        <v>-35.410009305978981</v>
      </c>
      <c r="AE98">
        <f t="shared" si="57"/>
        <v>50.851280236429218</v>
      </c>
      <c r="AF98">
        <f t="shared" si="58"/>
        <v>5.0394489975340102</v>
      </c>
      <c r="AG98">
        <f t="shared" si="59"/>
        <v>27.994853257559924</v>
      </c>
      <c r="AH98">
        <v>558.07304757243207</v>
      </c>
      <c r="AI98">
        <v>539.51829090909087</v>
      </c>
      <c r="AJ98">
        <v>1.695803564653017</v>
      </c>
      <c r="AK98">
        <v>63.211260208648952</v>
      </c>
      <c r="AL98">
        <f t="shared" si="60"/>
        <v>5.0488420804624932</v>
      </c>
      <c r="AM98">
        <v>33.976877640906963</v>
      </c>
      <c r="AN98">
        <v>35.998450303030289</v>
      </c>
      <c r="AO98">
        <v>-3.4108980216346951E-6</v>
      </c>
      <c r="AP98">
        <v>91.751103356154943</v>
      </c>
      <c r="AQ98">
        <v>213</v>
      </c>
      <c r="AR98">
        <v>33</v>
      </c>
      <c r="AS98">
        <f t="shared" si="61"/>
        <v>1</v>
      </c>
      <c r="AT98">
        <f t="shared" si="62"/>
        <v>0</v>
      </c>
      <c r="AU98">
        <f t="shared" si="63"/>
        <v>47000.37060860631</v>
      </c>
      <c r="AV98">
        <f t="shared" si="64"/>
        <v>1200.05375</v>
      </c>
      <c r="AW98">
        <f t="shared" si="65"/>
        <v>1025.9708010930099</v>
      </c>
      <c r="AX98">
        <f t="shared" si="66"/>
        <v>0.8549373735076532</v>
      </c>
      <c r="AY98">
        <f t="shared" si="67"/>
        <v>0.1884291308697707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1669666780.125</v>
      </c>
      <c r="BF98">
        <v>517.03174999999999</v>
      </c>
      <c r="BG98">
        <v>539.23512500000004</v>
      </c>
      <c r="BH98">
        <v>35.994937499999999</v>
      </c>
      <c r="BI98">
        <v>33.977137499999998</v>
      </c>
      <c r="BJ98">
        <v>520.76662499999998</v>
      </c>
      <c r="BK98">
        <v>35.881912499999999</v>
      </c>
      <c r="BL98">
        <v>650.051875</v>
      </c>
      <c r="BM98">
        <v>100.7385</v>
      </c>
      <c r="BN98">
        <v>0.1000344</v>
      </c>
      <c r="BO98">
        <v>33.390349999999998</v>
      </c>
      <c r="BP98">
        <v>33.575499999999998</v>
      </c>
      <c r="BQ98">
        <v>999.9</v>
      </c>
      <c r="BR98">
        <v>0</v>
      </c>
      <c r="BS98">
        <v>0</v>
      </c>
      <c r="BT98">
        <v>8984.5300000000007</v>
      </c>
      <c r="BU98">
        <v>0</v>
      </c>
      <c r="BV98">
        <v>25.058025000000001</v>
      </c>
      <c r="BW98">
        <v>-22.2032375</v>
      </c>
      <c r="BX98">
        <v>536.33749999999998</v>
      </c>
      <c r="BY98">
        <v>558.20124999999996</v>
      </c>
      <c r="BZ98">
        <v>2.0177887499999998</v>
      </c>
      <c r="CA98">
        <v>539.23512500000004</v>
      </c>
      <c r="CB98">
        <v>33.977137499999998</v>
      </c>
      <c r="CC98">
        <v>3.6260712499999999</v>
      </c>
      <c r="CD98">
        <v>3.42280125</v>
      </c>
      <c r="CE98">
        <v>27.221875000000001</v>
      </c>
      <c r="CF98">
        <v>26.241612499999999</v>
      </c>
      <c r="CG98">
        <v>1200.05375</v>
      </c>
      <c r="CH98">
        <v>0.50000437499999995</v>
      </c>
      <c r="CI98">
        <v>0.49999562499999989</v>
      </c>
      <c r="CJ98">
        <v>0</v>
      </c>
      <c r="CK98">
        <v>786.19762500000002</v>
      </c>
      <c r="CL98">
        <v>4.9990899999999998</v>
      </c>
      <c r="CM98">
        <v>8256.2524999999987</v>
      </c>
      <c r="CN98">
        <v>9558.2937500000007</v>
      </c>
      <c r="CO98">
        <v>44.375</v>
      </c>
      <c r="CP98">
        <v>46.210625</v>
      </c>
      <c r="CQ98">
        <v>45.186999999999998</v>
      </c>
      <c r="CR98">
        <v>45.311999999999998</v>
      </c>
      <c r="CS98">
        <v>45.726374999999997</v>
      </c>
      <c r="CT98">
        <v>597.53250000000003</v>
      </c>
      <c r="CU98">
        <v>597.52125000000001</v>
      </c>
      <c r="CV98">
        <v>0</v>
      </c>
      <c r="CW98">
        <v>1669666798.5999999</v>
      </c>
      <c r="CX98">
        <v>0</v>
      </c>
      <c r="CY98">
        <v>1669665965.5999999</v>
      </c>
      <c r="CZ98" t="s">
        <v>356</v>
      </c>
      <c r="DA98">
        <v>1669665965.5999999</v>
      </c>
      <c r="DB98">
        <v>1669665963.5999999</v>
      </c>
      <c r="DC98">
        <v>15</v>
      </c>
      <c r="DD98">
        <v>-5.5E-2</v>
      </c>
      <c r="DE98">
        <v>-1.2999999999999999E-2</v>
      </c>
      <c r="DF98">
        <v>-3.5779999999999998</v>
      </c>
      <c r="DG98">
        <v>0.11</v>
      </c>
      <c r="DH98">
        <v>415</v>
      </c>
      <c r="DI98">
        <v>36</v>
      </c>
      <c r="DJ98">
        <v>0.19</v>
      </c>
      <c r="DK98">
        <v>0.09</v>
      </c>
      <c r="DL98">
        <v>-21.82449512195122</v>
      </c>
      <c r="DM98">
        <v>-2.644553310104536</v>
      </c>
      <c r="DN98">
        <v>0.26253356761097452</v>
      </c>
      <c r="DO98">
        <v>0</v>
      </c>
      <c r="DP98">
        <v>2.0183719512195122</v>
      </c>
      <c r="DQ98">
        <v>-6.6403902439027204E-2</v>
      </c>
      <c r="DR98">
        <v>1.553016219027209E-2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3.29542</v>
      </c>
      <c r="EB98">
        <v>2.6249799999999999</v>
      </c>
      <c r="EC98">
        <v>0.119435</v>
      </c>
      <c r="ED98">
        <v>0.12148200000000001</v>
      </c>
      <c r="EE98">
        <v>0.143987</v>
      </c>
      <c r="EF98">
        <v>0.136851</v>
      </c>
      <c r="EG98">
        <v>26626.3</v>
      </c>
      <c r="EH98">
        <v>27040</v>
      </c>
      <c r="EI98">
        <v>28137.200000000001</v>
      </c>
      <c r="EJ98">
        <v>29632.6</v>
      </c>
      <c r="EK98">
        <v>33136.1</v>
      </c>
      <c r="EL98">
        <v>35500</v>
      </c>
      <c r="EM98">
        <v>39710.1</v>
      </c>
      <c r="EN98">
        <v>42346.6</v>
      </c>
      <c r="EO98">
        <v>1.8288</v>
      </c>
      <c r="EP98">
        <v>2.1619799999999998</v>
      </c>
      <c r="EQ98">
        <v>0.111513</v>
      </c>
      <c r="ER98">
        <v>0</v>
      </c>
      <c r="ES98">
        <v>31.761500000000002</v>
      </c>
      <c r="ET98">
        <v>999.9</v>
      </c>
      <c r="EU98">
        <v>72.599999999999994</v>
      </c>
      <c r="EV98">
        <v>34.9</v>
      </c>
      <c r="EW98">
        <v>40.484999999999999</v>
      </c>
      <c r="EX98">
        <v>56.6785</v>
      </c>
      <c r="EY98">
        <v>-2.34375</v>
      </c>
      <c r="EZ98">
        <v>2</v>
      </c>
      <c r="FA98">
        <v>0.56557400000000002</v>
      </c>
      <c r="FB98">
        <v>0.63842299999999996</v>
      </c>
      <c r="FC98">
        <v>20.270900000000001</v>
      </c>
      <c r="FD98">
        <v>5.21549</v>
      </c>
      <c r="FE98">
        <v>12.005800000000001</v>
      </c>
      <c r="FF98">
        <v>4.9847000000000001</v>
      </c>
      <c r="FG98">
        <v>3.2839</v>
      </c>
      <c r="FH98">
        <v>9999</v>
      </c>
      <c r="FI98">
        <v>9999</v>
      </c>
      <c r="FJ98">
        <v>9999</v>
      </c>
      <c r="FK98">
        <v>999.9</v>
      </c>
      <c r="FL98">
        <v>1.8658300000000001</v>
      </c>
      <c r="FM98">
        <v>1.8621799999999999</v>
      </c>
      <c r="FN98">
        <v>1.8642099999999999</v>
      </c>
      <c r="FO98">
        <v>1.86032</v>
      </c>
      <c r="FP98">
        <v>1.861</v>
      </c>
      <c r="FQ98">
        <v>1.8601799999999999</v>
      </c>
      <c r="FR98">
        <v>1.8618699999999999</v>
      </c>
      <c r="FS98">
        <v>1.8584000000000001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-3.74</v>
      </c>
      <c r="GH98">
        <v>0.11310000000000001</v>
      </c>
      <c r="GI98">
        <v>-2.6620400630577619</v>
      </c>
      <c r="GJ98">
        <v>-2.8314441237569559E-3</v>
      </c>
      <c r="GK98">
        <v>1.746196064066972E-6</v>
      </c>
      <c r="GL98">
        <v>-5.0840809965914505E-10</v>
      </c>
      <c r="GM98">
        <v>-0.19967665937034859</v>
      </c>
      <c r="GN98">
        <v>5.1166531179064507E-3</v>
      </c>
      <c r="GO98">
        <v>1.8935886849813399E-4</v>
      </c>
      <c r="GP98">
        <v>-2.4822471333493459E-6</v>
      </c>
      <c r="GQ98">
        <v>4</v>
      </c>
      <c r="GR98">
        <v>2082</v>
      </c>
      <c r="GS98">
        <v>4</v>
      </c>
      <c r="GT98">
        <v>36</v>
      </c>
      <c r="GU98">
        <v>13.6</v>
      </c>
      <c r="GV98">
        <v>13.6</v>
      </c>
      <c r="GW98">
        <v>1.7040999999999999</v>
      </c>
      <c r="GX98">
        <v>2.5610400000000002</v>
      </c>
      <c r="GY98">
        <v>2.04834</v>
      </c>
      <c r="GZ98">
        <v>2.6184099999999999</v>
      </c>
      <c r="HA98">
        <v>2.1972700000000001</v>
      </c>
      <c r="HB98">
        <v>2.34619</v>
      </c>
      <c r="HC98">
        <v>39.842799999999997</v>
      </c>
      <c r="HD98">
        <v>15.138999999999999</v>
      </c>
      <c r="HE98">
        <v>18</v>
      </c>
      <c r="HF98">
        <v>437.78699999999998</v>
      </c>
      <c r="HG98">
        <v>743.16899999999998</v>
      </c>
      <c r="HH98">
        <v>30.999600000000001</v>
      </c>
      <c r="HI98">
        <v>34.470199999999998</v>
      </c>
      <c r="HJ98">
        <v>29.999700000000001</v>
      </c>
      <c r="HK98">
        <v>34.471200000000003</v>
      </c>
      <c r="HL98">
        <v>34.476799999999997</v>
      </c>
      <c r="HM98">
        <v>34.113700000000001</v>
      </c>
      <c r="HN98">
        <v>20.557500000000001</v>
      </c>
      <c r="HO98">
        <v>100</v>
      </c>
      <c r="HP98">
        <v>31</v>
      </c>
      <c r="HQ98">
        <v>558.19799999999998</v>
      </c>
      <c r="HR98">
        <v>34.004100000000001</v>
      </c>
      <c r="HS98">
        <v>99.137799999999999</v>
      </c>
      <c r="HT98">
        <v>98.206299999999999</v>
      </c>
    </row>
    <row r="99" spans="1:228" x14ac:dyDescent="0.2">
      <c r="A99">
        <v>84</v>
      </c>
      <c r="B99">
        <v>1669666787</v>
      </c>
      <c r="C99">
        <v>331.5</v>
      </c>
      <c r="D99" t="s">
        <v>526</v>
      </c>
      <c r="E99" t="s">
        <v>527</v>
      </c>
      <c r="F99">
        <v>4</v>
      </c>
      <c r="G99">
        <v>1669666784.75</v>
      </c>
      <c r="H99">
        <f t="shared" si="34"/>
        <v>5.0554215331368377E-3</v>
      </c>
      <c r="I99">
        <f t="shared" si="35"/>
        <v>5.0554215331368377</v>
      </c>
      <c r="J99">
        <f t="shared" si="36"/>
        <v>28.082157275018577</v>
      </c>
      <c r="K99">
        <f t="shared" si="37"/>
        <v>524.54624999999999</v>
      </c>
      <c r="L99">
        <f t="shared" si="38"/>
        <v>367.88450444571043</v>
      </c>
      <c r="M99">
        <f t="shared" si="39"/>
        <v>37.095463118832342</v>
      </c>
      <c r="N99">
        <f t="shared" si="40"/>
        <v>52.892377460460047</v>
      </c>
      <c r="O99">
        <f t="shared" si="41"/>
        <v>0.32278002983148107</v>
      </c>
      <c r="P99">
        <f t="shared" si="42"/>
        <v>3.6658573115137316</v>
      </c>
      <c r="Q99">
        <f t="shared" si="43"/>
        <v>0.30778104596486439</v>
      </c>
      <c r="R99">
        <f t="shared" si="44"/>
        <v>0.19365266226358008</v>
      </c>
      <c r="S99">
        <f t="shared" si="45"/>
        <v>226.12537460972862</v>
      </c>
      <c r="T99">
        <f t="shared" si="46"/>
        <v>33.404396966475929</v>
      </c>
      <c r="U99">
        <f t="shared" si="47"/>
        <v>33.562875000000012</v>
      </c>
      <c r="V99">
        <f t="shared" si="48"/>
        <v>5.2141049023832746</v>
      </c>
      <c r="W99">
        <f t="shared" si="49"/>
        <v>70.30860284608022</v>
      </c>
      <c r="X99">
        <f t="shared" si="50"/>
        <v>3.6304970329596946</v>
      </c>
      <c r="Y99">
        <f t="shared" si="51"/>
        <v>5.1636597599693292</v>
      </c>
      <c r="Z99">
        <f t="shared" si="52"/>
        <v>1.58360786942358</v>
      </c>
      <c r="AA99">
        <f t="shared" si="53"/>
        <v>-222.94408961133453</v>
      </c>
      <c r="AB99">
        <f t="shared" si="54"/>
        <v>-34.314151054565308</v>
      </c>
      <c r="AC99">
        <f t="shared" si="55"/>
        <v>-2.1537665257780252</v>
      </c>
      <c r="AD99">
        <f t="shared" si="56"/>
        <v>-33.286632581949242</v>
      </c>
      <c r="AE99">
        <f t="shared" si="57"/>
        <v>50.577168255276234</v>
      </c>
      <c r="AF99">
        <f t="shared" si="58"/>
        <v>5.0504663063311765</v>
      </c>
      <c r="AG99">
        <f t="shared" si="59"/>
        <v>28.082157275018577</v>
      </c>
      <c r="AH99">
        <v>565.48867818565702</v>
      </c>
      <c r="AI99">
        <v>547.03671515151507</v>
      </c>
      <c r="AJ99">
        <v>1.658986167534503</v>
      </c>
      <c r="AK99">
        <v>63.211260208648952</v>
      </c>
      <c r="AL99">
        <f t="shared" si="60"/>
        <v>5.0554215331368377</v>
      </c>
      <c r="AM99">
        <v>33.981448296935532</v>
      </c>
      <c r="AN99">
        <v>36.00525575757576</v>
      </c>
      <c r="AO99">
        <v>9.1885293976879453E-5</v>
      </c>
      <c r="AP99">
        <v>91.751103356154943</v>
      </c>
      <c r="AQ99">
        <v>213</v>
      </c>
      <c r="AR99">
        <v>33</v>
      </c>
      <c r="AS99">
        <f t="shared" si="61"/>
        <v>1</v>
      </c>
      <c r="AT99">
        <f t="shared" si="62"/>
        <v>0</v>
      </c>
      <c r="AU99">
        <f t="shared" si="63"/>
        <v>47014.096356284448</v>
      </c>
      <c r="AV99">
        <f t="shared" si="64"/>
        <v>1200.05375</v>
      </c>
      <c r="AW99">
        <f t="shared" si="65"/>
        <v>1025.9709510931239</v>
      </c>
      <c r="AX99">
        <f t="shared" si="66"/>
        <v>0.8549374985021494</v>
      </c>
      <c r="AY99">
        <f t="shared" si="67"/>
        <v>0.18842937210914812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1669666784.75</v>
      </c>
      <c r="BF99">
        <v>524.54624999999999</v>
      </c>
      <c r="BG99">
        <v>546.65549999999996</v>
      </c>
      <c r="BH99">
        <v>36.004500000000007</v>
      </c>
      <c r="BI99">
        <v>33.982162500000001</v>
      </c>
      <c r="BJ99">
        <v>528.29174999999998</v>
      </c>
      <c r="BK99">
        <v>35.8913625</v>
      </c>
      <c r="BL99">
        <v>650.00487499999997</v>
      </c>
      <c r="BM99">
        <v>100.73475000000001</v>
      </c>
      <c r="BN99">
        <v>9.9785487499999992E-2</v>
      </c>
      <c r="BO99">
        <v>33.389249999999997</v>
      </c>
      <c r="BP99">
        <v>33.562875000000012</v>
      </c>
      <c r="BQ99">
        <v>999.9</v>
      </c>
      <c r="BR99">
        <v>0</v>
      </c>
      <c r="BS99">
        <v>0</v>
      </c>
      <c r="BT99">
        <v>8987.5</v>
      </c>
      <c r="BU99">
        <v>0</v>
      </c>
      <c r="BV99">
        <v>25.621749999999999</v>
      </c>
      <c r="BW99">
        <v>-22.1090625</v>
      </c>
      <c r="BX99">
        <v>544.13774999999998</v>
      </c>
      <c r="BY99">
        <v>565.88525000000004</v>
      </c>
      <c r="BZ99">
        <v>2.02233375</v>
      </c>
      <c r="CA99">
        <v>546.65549999999996</v>
      </c>
      <c r="CB99">
        <v>33.982162500000001</v>
      </c>
      <c r="CC99">
        <v>3.6268937499999998</v>
      </c>
      <c r="CD99">
        <v>3.4231775</v>
      </c>
      <c r="CE99">
        <v>27.225774999999999</v>
      </c>
      <c r="CF99">
        <v>26.2434625</v>
      </c>
      <c r="CG99">
        <v>1200.05375</v>
      </c>
      <c r="CH99">
        <v>0.50000062499999998</v>
      </c>
      <c r="CI99">
        <v>0.49999937500000002</v>
      </c>
      <c r="CJ99">
        <v>0</v>
      </c>
      <c r="CK99">
        <v>787.78899999999999</v>
      </c>
      <c r="CL99">
        <v>4.9990899999999998</v>
      </c>
      <c r="CM99">
        <v>8272.1400000000012</v>
      </c>
      <c r="CN99">
        <v>9558.2662500000006</v>
      </c>
      <c r="CO99">
        <v>44.375</v>
      </c>
      <c r="CP99">
        <v>46.186999999999998</v>
      </c>
      <c r="CQ99">
        <v>45.186999999999998</v>
      </c>
      <c r="CR99">
        <v>45.311999999999998</v>
      </c>
      <c r="CS99">
        <v>45.710624999999993</v>
      </c>
      <c r="CT99">
        <v>597.52750000000003</v>
      </c>
      <c r="CU99">
        <v>597.52625</v>
      </c>
      <c r="CV99">
        <v>0</v>
      </c>
      <c r="CW99">
        <v>1669666802.2</v>
      </c>
      <c r="CX99">
        <v>0</v>
      </c>
      <c r="CY99">
        <v>1669665965.5999999</v>
      </c>
      <c r="CZ99" t="s">
        <v>356</v>
      </c>
      <c r="DA99">
        <v>1669665965.5999999</v>
      </c>
      <c r="DB99">
        <v>1669665963.5999999</v>
      </c>
      <c r="DC99">
        <v>15</v>
      </c>
      <c r="DD99">
        <v>-5.5E-2</v>
      </c>
      <c r="DE99">
        <v>-1.2999999999999999E-2</v>
      </c>
      <c r="DF99">
        <v>-3.5779999999999998</v>
      </c>
      <c r="DG99">
        <v>0.11</v>
      </c>
      <c r="DH99">
        <v>415</v>
      </c>
      <c r="DI99">
        <v>36</v>
      </c>
      <c r="DJ99">
        <v>0.19</v>
      </c>
      <c r="DK99">
        <v>0.09</v>
      </c>
      <c r="DL99">
        <v>-22.010737500000001</v>
      </c>
      <c r="DM99">
        <v>-1.523125328330148</v>
      </c>
      <c r="DN99">
        <v>0.17143397371510119</v>
      </c>
      <c r="DO99">
        <v>0</v>
      </c>
      <c r="DP99">
        <v>2.0141742499999999</v>
      </c>
      <c r="DQ99">
        <v>7.3077185741080908E-2</v>
      </c>
      <c r="DR99">
        <v>7.6817302372251739E-3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3.2955999999999999</v>
      </c>
      <c r="EB99">
        <v>2.62548</v>
      </c>
      <c r="EC99">
        <v>0.120627</v>
      </c>
      <c r="ED99">
        <v>0.12268800000000001</v>
      </c>
      <c r="EE99">
        <v>0.14399999999999999</v>
      </c>
      <c r="EF99">
        <v>0.13686699999999999</v>
      </c>
      <c r="EG99">
        <v>26590.6</v>
      </c>
      <c r="EH99">
        <v>27003.1</v>
      </c>
      <c r="EI99">
        <v>28137.7</v>
      </c>
      <c r="EJ99">
        <v>29632.799999999999</v>
      </c>
      <c r="EK99">
        <v>33135.9</v>
      </c>
      <c r="EL99">
        <v>35499.9</v>
      </c>
      <c r="EM99">
        <v>39710.400000000001</v>
      </c>
      <c r="EN99">
        <v>42347.1</v>
      </c>
      <c r="EO99">
        <v>1.8282700000000001</v>
      </c>
      <c r="EP99">
        <v>2.1623000000000001</v>
      </c>
      <c r="EQ99">
        <v>0.111874</v>
      </c>
      <c r="ER99">
        <v>0</v>
      </c>
      <c r="ES99">
        <v>31.7483</v>
      </c>
      <c r="ET99">
        <v>999.9</v>
      </c>
      <c r="EU99">
        <v>72.599999999999994</v>
      </c>
      <c r="EV99">
        <v>34.9</v>
      </c>
      <c r="EW99">
        <v>40.483699999999999</v>
      </c>
      <c r="EX99">
        <v>56.738500000000002</v>
      </c>
      <c r="EY99">
        <v>-2.4559299999999999</v>
      </c>
      <c r="EZ99">
        <v>2</v>
      </c>
      <c r="FA99">
        <v>0.56506400000000001</v>
      </c>
      <c r="FB99">
        <v>0.63873100000000005</v>
      </c>
      <c r="FC99">
        <v>20.271000000000001</v>
      </c>
      <c r="FD99">
        <v>5.2150400000000001</v>
      </c>
      <c r="FE99">
        <v>12.0061</v>
      </c>
      <c r="FF99">
        <v>4.9848499999999998</v>
      </c>
      <c r="FG99">
        <v>3.2839800000000001</v>
      </c>
      <c r="FH99">
        <v>9999</v>
      </c>
      <c r="FI99">
        <v>9999</v>
      </c>
      <c r="FJ99">
        <v>9999</v>
      </c>
      <c r="FK99">
        <v>999.9</v>
      </c>
      <c r="FL99">
        <v>1.8658300000000001</v>
      </c>
      <c r="FM99">
        <v>1.8621799999999999</v>
      </c>
      <c r="FN99">
        <v>1.8642000000000001</v>
      </c>
      <c r="FO99">
        <v>1.86032</v>
      </c>
      <c r="FP99">
        <v>1.861</v>
      </c>
      <c r="FQ99">
        <v>1.8601700000000001</v>
      </c>
      <c r="FR99">
        <v>1.8618399999999999</v>
      </c>
      <c r="FS99">
        <v>1.8583799999999999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-3.7509999999999999</v>
      </c>
      <c r="GH99">
        <v>0.11310000000000001</v>
      </c>
      <c r="GI99">
        <v>-2.6620400630577619</v>
      </c>
      <c r="GJ99">
        <v>-2.8314441237569559E-3</v>
      </c>
      <c r="GK99">
        <v>1.746196064066972E-6</v>
      </c>
      <c r="GL99">
        <v>-5.0840809965914505E-10</v>
      </c>
      <c r="GM99">
        <v>-0.19967665937034859</v>
      </c>
      <c r="GN99">
        <v>5.1166531179064507E-3</v>
      </c>
      <c r="GO99">
        <v>1.8935886849813399E-4</v>
      </c>
      <c r="GP99">
        <v>-2.4822471333493459E-6</v>
      </c>
      <c r="GQ99">
        <v>4</v>
      </c>
      <c r="GR99">
        <v>2082</v>
      </c>
      <c r="GS99">
        <v>4</v>
      </c>
      <c r="GT99">
        <v>36</v>
      </c>
      <c r="GU99">
        <v>13.7</v>
      </c>
      <c r="GV99">
        <v>13.7</v>
      </c>
      <c r="GW99">
        <v>1.72241</v>
      </c>
      <c r="GX99">
        <v>2.5622600000000002</v>
      </c>
      <c r="GY99">
        <v>2.04834</v>
      </c>
      <c r="GZ99">
        <v>2.6184099999999999</v>
      </c>
      <c r="HA99">
        <v>2.1972700000000001</v>
      </c>
      <c r="HB99">
        <v>2.33765</v>
      </c>
      <c r="HC99">
        <v>39.868000000000002</v>
      </c>
      <c r="HD99">
        <v>15.121499999999999</v>
      </c>
      <c r="HE99">
        <v>18</v>
      </c>
      <c r="HF99">
        <v>437.44499999999999</v>
      </c>
      <c r="HG99">
        <v>743.40599999999995</v>
      </c>
      <c r="HH99">
        <v>30.9999</v>
      </c>
      <c r="HI99">
        <v>34.463700000000003</v>
      </c>
      <c r="HJ99">
        <v>29.999700000000001</v>
      </c>
      <c r="HK99">
        <v>34.466000000000001</v>
      </c>
      <c r="HL99">
        <v>34.470599999999997</v>
      </c>
      <c r="HM99">
        <v>34.527900000000002</v>
      </c>
      <c r="HN99">
        <v>20.557500000000001</v>
      </c>
      <c r="HO99">
        <v>100</v>
      </c>
      <c r="HP99">
        <v>31</v>
      </c>
      <c r="HQ99">
        <v>564.87599999999998</v>
      </c>
      <c r="HR99">
        <v>34.004100000000001</v>
      </c>
      <c r="HS99">
        <v>99.138999999999996</v>
      </c>
      <c r="HT99">
        <v>98.207300000000004</v>
      </c>
    </row>
    <row r="100" spans="1:228" x14ac:dyDescent="0.2">
      <c r="A100">
        <v>85</v>
      </c>
      <c r="B100">
        <v>1669666791</v>
      </c>
      <c r="C100">
        <v>335.5</v>
      </c>
      <c r="D100" t="s">
        <v>528</v>
      </c>
      <c r="E100" t="s">
        <v>529</v>
      </c>
      <c r="F100">
        <v>4</v>
      </c>
      <c r="G100">
        <v>1669666789</v>
      </c>
      <c r="H100">
        <f t="shared" si="34"/>
        <v>5.045088006589862E-3</v>
      </c>
      <c r="I100">
        <f t="shared" si="35"/>
        <v>5.0450880065898618</v>
      </c>
      <c r="J100">
        <f t="shared" si="36"/>
        <v>29.326873865602025</v>
      </c>
      <c r="K100">
        <f t="shared" si="37"/>
        <v>531.30600000000004</v>
      </c>
      <c r="L100">
        <f t="shared" si="38"/>
        <v>367.82357186159078</v>
      </c>
      <c r="M100">
        <f t="shared" si="39"/>
        <v>37.090649038377123</v>
      </c>
      <c r="N100">
        <f t="shared" si="40"/>
        <v>53.575914882908592</v>
      </c>
      <c r="O100">
        <f t="shared" si="41"/>
        <v>0.32212912756970358</v>
      </c>
      <c r="P100">
        <f t="shared" si="42"/>
        <v>3.6584704898059783</v>
      </c>
      <c r="Q100">
        <f t="shared" si="43"/>
        <v>0.30716041154544277</v>
      </c>
      <c r="R100">
        <f t="shared" si="44"/>
        <v>0.1932621636163695</v>
      </c>
      <c r="S100">
        <f t="shared" si="45"/>
        <v>226.12167609286871</v>
      </c>
      <c r="T100">
        <f t="shared" si="46"/>
        <v>33.400117752189054</v>
      </c>
      <c r="U100">
        <f t="shared" si="47"/>
        <v>33.563099999999999</v>
      </c>
      <c r="V100">
        <f t="shared" si="48"/>
        <v>5.2141705511544716</v>
      </c>
      <c r="W100">
        <f t="shared" si="49"/>
        <v>70.335060127028299</v>
      </c>
      <c r="X100">
        <f t="shared" si="50"/>
        <v>3.6305479931338787</v>
      </c>
      <c r="Y100">
        <f t="shared" si="51"/>
        <v>5.1617898478752196</v>
      </c>
      <c r="Z100">
        <f t="shared" si="52"/>
        <v>1.5836225580205929</v>
      </c>
      <c r="AA100">
        <f t="shared" si="53"/>
        <v>-222.4883810906129</v>
      </c>
      <c r="AB100">
        <f t="shared" si="54"/>
        <v>-35.564371276113633</v>
      </c>
      <c r="AC100">
        <f t="shared" si="55"/>
        <v>-2.2366768378938038</v>
      </c>
      <c r="AD100">
        <f t="shared" si="56"/>
        <v>-34.167753111751637</v>
      </c>
      <c r="AE100">
        <f t="shared" si="57"/>
        <v>52.53811487747187</v>
      </c>
      <c r="AF100">
        <f t="shared" si="58"/>
        <v>5.0480512177652326</v>
      </c>
      <c r="AG100">
        <f t="shared" si="59"/>
        <v>29.326873865602025</v>
      </c>
      <c r="AH100">
        <v>572.91878007966193</v>
      </c>
      <c r="AI100">
        <v>553.73632121212097</v>
      </c>
      <c r="AJ100">
        <v>1.7102318796798961</v>
      </c>
      <c r="AK100">
        <v>63.211260208648952</v>
      </c>
      <c r="AL100">
        <f t="shared" si="60"/>
        <v>5.0450880065898618</v>
      </c>
      <c r="AM100">
        <v>33.982595360174471</v>
      </c>
      <c r="AN100">
        <v>36.002655757575752</v>
      </c>
      <c r="AO100">
        <v>-1.5676344738980601E-5</v>
      </c>
      <c r="AP100">
        <v>91.751103356154943</v>
      </c>
      <c r="AQ100">
        <v>211</v>
      </c>
      <c r="AR100">
        <v>32</v>
      </c>
      <c r="AS100">
        <f t="shared" si="61"/>
        <v>1</v>
      </c>
      <c r="AT100">
        <f t="shared" si="62"/>
        <v>0</v>
      </c>
      <c r="AU100">
        <f t="shared" si="63"/>
        <v>46883.446234811214</v>
      </c>
      <c r="AV100">
        <f t="shared" si="64"/>
        <v>1200.027142857143</v>
      </c>
      <c r="AW100">
        <f t="shared" si="65"/>
        <v>1025.9488850222117</v>
      </c>
      <c r="AX100">
        <f t="shared" si="66"/>
        <v>0.85493806630034341</v>
      </c>
      <c r="AY100">
        <f t="shared" si="67"/>
        <v>0.18843046795966292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1669666789</v>
      </c>
      <c r="BF100">
        <v>531.30600000000004</v>
      </c>
      <c r="BG100">
        <v>554.2410000000001</v>
      </c>
      <c r="BH100">
        <v>36.003714285714288</v>
      </c>
      <c r="BI100">
        <v>33.982557142857146</v>
      </c>
      <c r="BJ100">
        <v>535.06085714285723</v>
      </c>
      <c r="BK100">
        <v>35.890571428571427</v>
      </c>
      <c r="BL100">
        <v>650.07399999999996</v>
      </c>
      <c r="BM100">
        <v>100.7377142857143</v>
      </c>
      <c r="BN100">
        <v>0.10043714285714291</v>
      </c>
      <c r="BO100">
        <v>33.38278571428571</v>
      </c>
      <c r="BP100">
        <v>33.563099999999999</v>
      </c>
      <c r="BQ100">
        <v>999.89999999999986</v>
      </c>
      <c r="BR100">
        <v>0</v>
      </c>
      <c r="BS100">
        <v>0</v>
      </c>
      <c r="BT100">
        <v>8961.6985714285711</v>
      </c>
      <c r="BU100">
        <v>0</v>
      </c>
      <c r="BV100">
        <v>26.742899999999999</v>
      </c>
      <c r="BW100">
        <v>-22.93485714285714</v>
      </c>
      <c r="BX100">
        <v>551.14928571428572</v>
      </c>
      <c r="BY100">
        <v>573.73785714285702</v>
      </c>
      <c r="BZ100">
        <v>2.0211399999999999</v>
      </c>
      <c r="CA100">
        <v>554.2410000000001</v>
      </c>
      <c r="CB100">
        <v>33.982557142857146</v>
      </c>
      <c r="CC100">
        <v>3.6269314285714289</v>
      </c>
      <c r="CD100">
        <v>3.4233257142857139</v>
      </c>
      <c r="CE100">
        <v>27.225928571428572</v>
      </c>
      <c r="CF100">
        <v>26.24418571428571</v>
      </c>
      <c r="CG100">
        <v>1200.027142857143</v>
      </c>
      <c r="CH100">
        <v>0.49998228571428571</v>
      </c>
      <c r="CI100">
        <v>0.50001771428571429</v>
      </c>
      <c r="CJ100">
        <v>0</v>
      </c>
      <c r="CK100">
        <v>789.24385714285722</v>
      </c>
      <c r="CL100">
        <v>4.9990899999999998</v>
      </c>
      <c r="CM100">
        <v>8286.2100000000009</v>
      </c>
      <c r="CN100">
        <v>9557.9985714285722</v>
      </c>
      <c r="CO100">
        <v>44.375</v>
      </c>
      <c r="CP100">
        <v>46.186999999999998</v>
      </c>
      <c r="CQ100">
        <v>45.186999999999998</v>
      </c>
      <c r="CR100">
        <v>45.276571428571437</v>
      </c>
      <c r="CS100">
        <v>45.686999999999998</v>
      </c>
      <c r="CT100">
        <v>597.49142857142851</v>
      </c>
      <c r="CU100">
        <v>597.53571428571433</v>
      </c>
      <c r="CV100">
        <v>0</v>
      </c>
      <c r="CW100">
        <v>1669666806.4000001</v>
      </c>
      <c r="CX100">
        <v>0</v>
      </c>
      <c r="CY100">
        <v>1669665965.5999999</v>
      </c>
      <c r="CZ100" t="s">
        <v>356</v>
      </c>
      <c r="DA100">
        <v>1669665965.5999999</v>
      </c>
      <c r="DB100">
        <v>1669665963.5999999</v>
      </c>
      <c r="DC100">
        <v>15</v>
      </c>
      <c r="DD100">
        <v>-5.5E-2</v>
      </c>
      <c r="DE100">
        <v>-1.2999999999999999E-2</v>
      </c>
      <c r="DF100">
        <v>-3.5779999999999998</v>
      </c>
      <c r="DG100">
        <v>0.11</v>
      </c>
      <c r="DH100">
        <v>415</v>
      </c>
      <c r="DI100">
        <v>36</v>
      </c>
      <c r="DJ100">
        <v>0.19</v>
      </c>
      <c r="DK100">
        <v>0.09</v>
      </c>
      <c r="DL100">
        <v>-22.216472499999998</v>
      </c>
      <c r="DM100">
        <v>-2.6849144465290671</v>
      </c>
      <c r="DN100">
        <v>0.32466346421140468</v>
      </c>
      <c r="DO100">
        <v>0</v>
      </c>
      <c r="DP100">
        <v>2.0181930000000001</v>
      </c>
      <c r="DQ100">
        <v>3.5168330206374082E-2</v>
      </c>
      <c r="DR100">
        <v>4.0349765798576688E-3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3.2955999999999999</v>
      </c>
      <c r="EB100">
        <v>2.6251600000000002</v>
      </c>
      <c r="EC100">
        <v>0.121701</v>
      </c>
      <c r="ED100">
        <v>0.12382799999999999</v>
      </c>
      <c r="EE100">
        <v>0.14400299999999999</v>
      </c>
      <c r="EF100">
        <v>0.13686899999999999</v>
      </c>
      <c r="EG100">
        <v>26558.1</v>
      </c>
      <c r="EH100">
        <v>26968.3</v>
      </c>
      <c r="EI100">
        <v>28137.599999999999</v>
      </c>
      <c r="EJ100">
        <v>29633.200000000001</v>
      </c>
      <c r="EK100">
        <v>33135.800000000003</v>
      </c>
      <c r="EL100">
        <v>35500.5</v>
      </c>
      <c r="EM100">
        <v>39710.300000000003</v>
      </c>
      <c r="EN100">
        <v>42347.8</v>
      </c>
      <c r="EO100">
        <v>1.8322799999999999</v>
      </c>
      <c r="EP100">
        <v>2.1623999999999999</v>
      </c>
      <c r="EQ100">
        <v>0.112876</v>
      </c>
      <c r="ER100">
        <v>0</v>
      </c>
      <c r="ES100">
        <v>31.736999999999998</v>
      </c>
      <c r="ET100">
        <v>999.9</v>
      </c>
      <c r="EU100">
        <v>72.599999999999994</v>
      </c>
      <c r="EV100">
        <v>34.9</v>
      </c>
      <c r="EW100">
        <v>40.4848</v>
      </c>
      <c r="EX100">
        <v>56.918500000000002</v>
      </c>
      <c r="EY100">
        <v>-2.3637800000000002</v>
      </c>
      <c r="EZ100">
        <v>2</v>
      </c>
      <c r="FA100">
        <v>0.56473600000000002</v>
      </c>
      <c r="FB100">
        <v>0.63899799999999995</v>
      </c>
      <c r="FC100">
        <v>20.271000000000001</v>
      </c>
      <c r="FD100">
        <v>5.21549</v>
      </c>
      <c r="FE100">
        <v>12.005800000000001</v>
      </c>
      <c r="FF100">
        <v>4.9856499999999997</v>
      </c>
      <c r="FG100">
        <v>3.2841300000000002</v>
      </c>
      <c r="FH100">
        <v>9999</v>
      </c>
      <c r="FI100">
        <v>9999</v>
      </c>
      <c r="FJ100">
        <v>9999</v>
      </c>
      <c r="FK100">
        <v>999.9</v>
      </c>
      <c r="FL100">
        <v>1.8658300000000001</v>
      </c>
      <c r="FM100">
        <v>1.8621799999999999</v>
      </c>
      <c r="FN100">
        <v>1.8642099999999999</v>
      </c>
      <c r="FO100">
        <v>1.86032</v>
      </c>
      <c r="FP100">
        <v>1.861</v>
      </c>
      <c r="FQ100">
        <v>1.8601799999999999</v>
      </c>
      <c r="FR100">
        <v>1.8618399999999999</v>
      </c>
      <c r="FS100">
        <v>1.85839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-3.76</v>
      </c>
      <c r="GH100">
        <v>0.11310000000000001</v>
      </c>
      <c r="GI100">
        <v>-2.6620400630577619</v>
      </c>
      <c r="GJ100">
        <v>-2.8314441237569559E-3</v>
      </c>
      <c r="GK100">
        <v>1.746196064066972E-6</v>
      </c>
      <c r="GL100">
        <v>-5.0840809965914505E-10</v>
      </c>
      <c r="GM100">
        <v>-0.19967665937034859</v>
      </c>
      <c r="GN100">
        <v>5.1166531179064507E-3</v>
      </c>
      <c r="GO100">
        <v>1.8935886849813399E-4</v>
      </c>
      <c r="GP100">
        <v>-2.4822471333493459E-6</v>
      </c>
      <c r="GQ100">
        <v>4</v>
      </c>
      <c r="GR100">
        <v>2082</v>
      </c>
      <c r="GS100">
        <v>4</v>
      </c>
      <c r="GT100">
        <v>36</v>
      </c>
      <c r="GU100">
        <v>13.8</v>
      </c>
      <c r="GV100">
        <v>13.8</v>
      </c>
      <c r="GW100">
        <v>1.7395</v>
      </c>
      <c r="GX100">
        <v>2.5695800000000002</v>
      </c>
      <c r="GY100">
        <v>2.04834</v>
      </c>
      <c r="GZ100">
        <v>2.6196299999999999</v>
      </c>
      <c r="HA100">
        <v>2.1972700000000001</v>
      </c>
      <c r="HB100">
        <v>2.32422</v>
      </c>
      <c r="HC100">
        <v>39.868000000000002</v>
      </c>
      <c r="HD100">
        <v>15.0952</v>
      </c>
      <c r="HE100">
        <v>18</v>
      </c>
      <c r="HF100">
        <v>439.75799999999998</v>
      </c>
      <c r="HG100">
        <v>743.44899999999996</v>
      </c>
      <c r="HH100">
        <v>31</v>
      </c>
      <c r="HI100">
        <v>34.459800000000001</v>
      </c>
      <c r="HJ100">
        <v>29.999600000000001</v>
      </c>
      <c r="HK100">
        <v>34.460500000000003</v>
      </c>
      <c r="HL100">
        <v>34.466099999999997</v>
      </c>
      <c r="HM100">
        <v>34.859499999999997</v>
      </c>
      <c r="HN100">
        <v>20.557500000000001</v>
      </c>
      <c r="HO100">
        <v>100</v>
      </c>
      <c r="HP100">
        <v>31</v>
      </c>
      <c r="HQ100">
        <v>571.55399999999997</v>
      </c>
      <c r="HR100">
        <v>33.874499999999998</v>
      </c>
      <c r="HS100">
        <v>99.138599999999997</v>
      </c>
      <c r="HT100">
        <v>98.2089</v>
      </c>
    </row>
    <row r="101" spans="1:228" x14ac:dyDescent="0.2">
      <c r="A101">
        <v>86</v>
      </c>
      <c r="B101">
        <v>1669666795</v>
      </c>
      <c r="C101">
        <v>339.5</v>
      </c>
      <c r="D101" t="s">
        <v>530</v>
      </c>
      <c r="E101" t="s">
        <v>531</v>
      </c>
      <c r="F101">
        <v>4</v>
      </c>
      <c r="G101">
        <v>1669666792.6875</v>
      </c>
      <c r="H101">
        <f t="shared" si="34"/>
        <v>5.0442309494252774E-3</v>
      </c>
      <c r="I101">
        <f t="shared" si="35"/>
        <v>5.0442309494252777</v>
      </c>
      <c r="J101">
        <f t="shared" si="36"/>
        <v>29.665632668289334</v>
      </c>
      <c r="K101">
        <f t="shared" si="37"/>
        <v>537.44312500000001</v>
      </c>
      <c r="L101">
        <f t="shared" si="38"/>
        <v>371.94644735145533</v>
      </c>
      <c r="M101">
        <f t="shared" si="39"/>
        <v>37.506535188776517</v>
      </c>
      <c r="N101">
        <f t="shared" si="40"/>
        <v>54.194977861238733</v>
      </c>
      <c r="O101">
        <f t="shared" si="41"/>
        <v>0.32183720552861689</v>
      </c>
      <c r="P101">
        <f t="shared" si="42"/>
        <v>3.6665188473578079</v>
      </c>
      <c r="Q101">
        <f t="shared" si="43"/>
        <v>0.30692609771982837</v>
      </c>
      <c r="R101">
        <f t="shared" si="44"/>
        <v>0.19311093512782851</v>
      </c>
      <c r="S101">
        <f t="shared" si="45"/>
        <v>226.11585523519022</v>
      </c>
      <c r="T101">
        <f t="shared" si="46"/>
        <v>33.391623542004439</v>
      </c>
      <c r="U101">
        <f t="shared" si="47"/>
        <v>33.565537499999998</v>
      </c>
      <c r="V101">
        <f t="shared" si="48"/>
        <v>5.2148817922597868</v>
      </c>
      <c r="W101">
        <f t="shared" si="49"/>
        <v>70.364529152225757</v>
      </c>
      <c r="X101">
        <f t="shared" si="50"/>
        <v>3.6303171224649873</v>
      </c>
      <c r="Y101">
        <f t="shared" si="51"/>
        <v>5.1592999572429514</v>
      </c>
      <c r="Z101">
        <f t="shared" si="52"/>
        <v>1.5845646697947995</v>
      </c>
      <c r="AA101">
        <f t="shared" si="53"/>
        <v>-222.45058486965473</v>
      </c>
      <c r="AB101">
        <f t="shared" si="54"/>
        <v>-37.826503687347206</v>
      </c>
      <c r="AC101">
        <f t="shared" si="55"/>
        <v>-2.3736507751482545</v>
      </c>
      <c r="AD101">
        <f t="shared" si="56"/>
        <v>-36.534884096959978</v>
      </c>
      <c r="AE101">
        <f t="shared" si="57"/>
        <v>52.708394339970987</v>
      </c>
      <c r="AF101">
        <f t="shared" si="58"/>
        <v>5.0442275712919393</v>
      </c>
      <c r="AG101">
        <f t="shared" si="59"/>
        <v>29.665632668289334</v>
      </c>
      <c r="AH101">
        <v>579.91752815140819</v>
      </c>
      <c r="AI101">
        <v>560.60520606060606</v>
      </c>
      <c r="AJ101">
        <v>1.705709810247505</v>
      </c>
      <c r="AK101">
        <v>63.211260208648952</v>
      </c>
      <c r="AL101">
        <f t="shared" si="60"/>
        <v>5.0442309494252777</v>
      </c>
      <c r="AM101">
        <v>33.981537616261591</v>
      </c>
      <c r="AN101">
        <v>36.001458181818158</v>
      </c>
      <c r="AO101">
        <v>-2.5910728340181451E-5</v>
      </c>
      <c r="AP101">
        <v>91.751103356154943</v>
      </c>
      <c r="AQ101">
        <v>210</v>
      </c>
      <c r="AR101">
        <v>32</v>
      </c>
      <c r="AS101">
        <f t="shared" si="61"/>
        <v>1</v>
      </c>
      <c r="AT101">
        <f t="shared" si="62"/>
        <v>0</v>
      </c>
      <c r="AU101">
        <f t="shared" si="63"/>
        <v>47028.229172823623</v>
      </c>
      <c r="AV101">
        <f t="shared" si="64"/>
        <v>1200</v>
      </c>
      <c r="AW101">
        <f t="shared" si="65"/>
        <v>1025.9253135933627</v>
      </c>
      <c r="AX101">
        <f t="shared" si="66"/>
        <v>0.8549377613278023</v>
      </c>
      <c r="AY101">
        <f t="shared" si="67"/>
        <v>0.18842987936265851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1669666792.6875</v>
      </c>
      <c r="BF101">
        <v>537.44312500000001</v>
      </c>
      <c r="BG101">
        <v>560.46249999999998</v>
      </c>
      <c r="BH101">
        <v>36.001287499999997</v>
      </c>
      <c r="BI101">
        <v>33.981512499999987</v>
      </c>
      <c r="BJ101">
        <v>541.20675000000006</v>
      </c>
      <c r="BK101">
        <v>35.888187500000001</v>
      </c>
      <c r="BL101">
        <v>650.02774999999997</v>
      </c>
      <c r="BM101">
        <v>100.7385</v>
      </c>
      <c r="BN101">
        <v>0.1000359125</v>
      </c>
      <c r="BO101">
        <v>33.374175000000001</v>
      </c>
      <c r="BP101">
        <v>33.565537499999998</v>
      </c>
      <c r="BQ101">
        <v>999.9</v>
      </c>
      <c r="BR101">
        <v>0</v>
      </c>
      <c r="BS101">
        <v>0</v>
      </c>
      <c r="BT101">
        <v>8989.4537500000006</v>
      </c>
      <c r="BU101">
        <v>0</v>
      </c>
      <c r="BV101">
        <v>27.6095875</v>
      </c>
      <c r="BW101">
        <v>-23.01915</v>
      </c>
      <c r="BX101">
        <v>557.51437499999997</v>
      </c>
      <c r="BY101">
        <v>580.17762500000003</v>
      </c>
      <c r="BZ101">
        <v>2.0197850000000002</v>
      </c>
      <c r="CA101">
        <v>560.46249999999998</v>
      </c>
      <c r="CB101">
        <v>33.981512499999987</v>
      </c>
      <c r="CC101">
        <v>3.62671375</v>
      </c>
      <c r="CD101">
        <v>3.4232412499999998</v>
      </c>
      <c r="CE101">
        <v>27.224912499999999</v>
      </c>
      <c r="CF101">
        <v>26.2437875</v>
      </c>
      <c r="CG101">
        <v>1200</v>
      </c>
      <c r="CH101">
        <v>0.49999212500000001</v>
      </c>
      <c r="CI101">
        <v>0.50000787499999999</v>
      </c>
      <c r="CJ101">
        <v>0</v>
      </c>
      <c r="CK101">
        <v>790.47587499999997</v>
      </c>
      <c r="CL101">
        <v>4.9990899999999998</v>
      </c>
      <c r="CM101">
        <v>8299.3100000000013</v>
      </c>
      <c r="CN101">
        <v>9557.8249999999989</v>
      </c>
      <c r="CO101">
        <v>44.375</v>
      </c>
      <c r="CP101">
        <v>46.16375</v>
      </c>
      <c r="CQ101">
        <v>45.186999999999998</v>
      </c>
      <c r="CR101">
        <v>45.304250000000003</v>
      </c>
      <c r="CS101">
        <v>45.686999999999998</v>
      </c>
      <c r="CT101">
        <v>597.49</v>
      </c>
      <c r="CU101">
        <v>597.51</v>
      </c>
      <c r="CV101">
        <v>0</v>
      </c>
      <c r="CW101">
        <v>1669666810.5999999</v>
      </c>
      <c r="CX101">
        <v>0</v>
      </c>
      <c r="CY101">
        <v>1669665965.5999999</v>
      </c>
      <c r="CZ101" t="s">
        <v>356</v>
      </c>
      <c r="DA101">
        <v>1669665965.5999999</v>
      </c>
      <c r="DB101">
        <v>1669665963.5999999</v>
      </c>
      <c r="DC101">
        <v>15</v>
      </c>
      <c r="DD101">
        <v>-5.5E-2</v>
      </c>
      <c r="DE101">
        <v>-1.2999999999999999E-2</v>
      </c>
      <c r="DF101">
        <v>-3.5779999999999998</v>
      </c>
      <c r="DG101">
        <v>0.11</v>
      </c>
      <c r="DH101">
        <v>415</v>
      </c>
      <c r="DI101">
        <v>36</v>
      </c>
      <c r="DJ101">
        <v>0.19</v>
      </c>
      <c r="DK101">
        <v>0.09</v>
      </c>
      <c r="DL101">
        <v>-22.4403425</v>
      </c>
      <c r="DM101">
        <v>-3.6204281425890632</v>
      </c>
      <c r="DN101">
        <v>0.40644848928708083</v>
      </c>
      <c r="DO101">
        <v>0</v>
      </c>
      <c r="DP101">
        <v>2.0198339999999999</v>
      </c>
      <c r="DQ101">
        <v>9.1686303939896158E-3</v>
      </c>
      <c r="DR101">
        <v>1.9738589108646812E-3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3.2955199999999998</v>
      </c>
      <c r="EB101">
        <v>2.6253500000000001</v>
      </c>
      <c r="EC101">
        <v>0.122782</v>
      </c>
      <c r="ED101">
        <v>0.124877</v>
      </c>
      <c r="EE101">
        <v>0.144008</v>
      </c>
      <c r="EF101">
        <v>0.13686400000000001</v>
      </c>
      <c r="EG101">
        <v>26525.1</v>
      </c>
      <c r="EH101">
        <v>26936.1</v>
      </c>
      <c r="EI101">
        <v>28137.4</v>
      </c>
      <c r="EJ101">
        <v>29633.3</v>
      </c>
      <c r="EK101">
        <v>33135.800000000003</v>
      </c>
      <c r="EL101">
        <v>35500.699999999997</v>
      </c>
      <c r="EM101">
        <v>39710.400000000001</v>
      </c>
      <c r="EN101">
        <v>42347.6</v>
      </c>
      <c r="EO101">
        <v>1.8342000000000001</v>
      </c>
      <c r="EP101">
        <v>2.1625200000000002</v>
      </c>
      <c r="EQ101">
        <v>0.113249</v>
      </c>
      <c r="ER101">
        <v>0</v>
      </c>
      <c r="ES101">
        <v>31.7285</v>
      </c>
      <c r="ET101">
        <v>999.9</v>
      </c>
      <c r="EU101">
        <v>72.599999999999994</v>
      </c>
      <c r="EV101">
        <v>34.9</v>
      </c>
      <c r="EW101">
        <v>40.478900000000003</v>
      </c>
      <c r="EX101">
        <v>57.038499999999999</v>
      </c>
      <c r="EY101">
        <v>-2.5520900000000002</v>
      </c>
      <c r="EZ101">
        <v>2</v>
      </c>
      <c r="FA101">
        <v>0.56452000000000002</v>
      </c>
      <c r="FB101">
        <v>0.64061000000000001</v>
      </c>
      <c r="FC101">
        <v>20.2714</v>
      </c>
      <c r="FD101">
        <v>5.2186399999999997</v>
      </c>
      <c r="FE101">
        <v>12.0068</v>
      </c>
      <c r="FF101">
        <v>4.9858500000000001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1.86425</v>
      </c>
      <c r="FO101">
        <v>1.86032</v>
      </c>
      <c r="FP101">
        <v>1.8610100000000001</v>
      </c>
      <c r="FQ101">
        <v>1.8601700000000001</v>
      </c>
      <c r="FR101">
        <v>1.8618399999999999</v>
      </c>
      <c r="FS101">
        <v>1.85839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-3.7690000000000001</v>
      </c>
      <c r="GH101">
        <v>0.11310000000000001</v>
      </c>
      <c r="GI101">
        <v>-2.6620400630577619</v>
      </c>
      <c r="GJ101">
        <v>-2.8314441237569559E-3</v>
      </c>
      <c r="GK101">
        <v>1.746196064066972E-6</v>
      </c>
      <c r="GL101">
        <v>-5.0840809965914505E-10</v>
      </c>
      <c r="GM101">
        <v>-0.19967665937034859</v>
      </c>
      <c r="GN101">
        <v>5.1166531179064507E-3</v>
      </c>
      <c r="GO101">
        <v>1.8935886849813399E-4</v>
      </c>
      <c r="GP101">
        <v>-2.4822471333493459E-6</v>
      </c>
      <c r="GQ101">
        <v>4</v>
      </c>
      <c r="GR101">
        <v>2082</v>
      </c>
      <c r="GS101">
        <v>4</v>
      </c>
      <c r="GT101">
        <v>36</v>
      </c>
      <c r="GU101">
        <v>13.8</v>
      </c>
      <c r="GV101">
        <v>13.9</v>
      </c>
      <c r="GW101">
        <v>1.7553700000000001</v>
      </c>
      <c r="GX101">
        <v>2.5561500000000001</v>
      </c>
      <c r="GY101">
        <v>2.04834</v>
      </c>
      <c r="GZ101">
        <v>2.6196299999999999</v>
      </c>
      <c r="HA101">
        <v>2.1972700000000001</v>
      </c>
      <c r="HB101">
        <v>2.31934</v>
      </c>
      <c r="HC101">
        <v>39.868000000000002</v>
      </c>
      <c r="HD101">
        <v>15.103899999999999</v>
      </c>
      <c r="HE101">
        <v>18</v>
      </c>
      <c r="HF101">
        <v>440.86200000000002</v>
      </c>
      <c r="HG101">
        <v>743.51900000000001</v>
      </c>
      <c r="HH101">
        <v>31.000299999999999</v>
      </c>
      <c r="HI101">
        <v>34.454999999999998</v>
      </c>
      <c r="HJ101">
        <v>29.9998</v>
      </c>
      <c r="HK101">
        <v>34.456600000000002</v>
      </c>
      <c r="HL101">
        <v>34.462000000000003</v>
      </c>
      <c r="HM101">
        <v>35.191699999999997</v>
      </c>
      <c r="HN101">
        <v>20.840499999999999</v>
      </c>
      <c r="HO101">
        <v>100</v>
      </c>
      <c r="HP101">
        <v>31</v>
      </c>
      <c r="HQ101">
        <v>578.23299999999995</v>
      </c>
      <c r="HR101">
        <v>33.816000000000003</v>
      </c>
      <c r="HS101">
        <v>99.138499999999993</v>
      </c>
      <c r="HT101">
        <v>98.208699999999993</v>
      </c>
    </row>
    <row r="102" spans="1:228" x14ac:dyDescent="0.2">
      <c r="A102">
        <v>87</v>
      </c>
      <c r="B102">
        <v>1669666799</v>
      </c>
      <c r="C102">
        <v>343.5</v>
      </c>
      <c r="D102" t="s">
        <v>532</v>
      </c>
      <c r="E102" t="s">
        <v>533</v>
      </c>
      <c r="F102">
        <v>4</v>
      </c>
      <c r="G102">
        <v>1669666797</v>
      </c>
      <c r="H102">
        <f t="shared" si="34"/>
        <v>5.0790443441878583E-3</v>
      </c>
      <c r="I102">
        <f t="shared" si="35"/>
        <v>5.0790443441878583</v>
      </c>
      <c r="J102">
        <f t="shared" si="36"/>
        <v>29.700513612262931</v>
      </c>
      <c r="K102">
        <f t="shared" si="37"/>
        <v>544.54228571428564</v>
      </c>
      <c r="L102">
        <f t="shared" si="38"/>
        <v>379.85657525547686</v>
      </c>
      <c r="M102">
        <f t="shared" si="39"/>
        <v>38.303936343660766</v>
      </c>
      <c r="N102">
        <f t="shared" si="40"/>
        <v>54.910496242965309</v>
      </c>
      <c r="O102">
        <f t="shared" si="41"/>
        <v>0.32440047353045109</v>
      </c>
      <c r="P102">
        <f t="shared" si="42"/>
        <v>3.6731096494713884</v>
      </c>
      <c r="Q102">
        <f t="shared" si="43"/>
        <v>0.30928271827449777</v>
      </c>
      <c r="R102">
        <f t="shared" si="44"/>
        <v>0.19460124941179946</v>
      </c>
      <c r="S102">
        <f t="shared" si="45"/>
        <v>226.11144266347739</v>
      </c>
      <c r="T102">
        <f t="shared" si="46"/>
        <v>33.379687523988778</v>
      </c>
      <c r="U102">
        <f t="shared" si="47"/>
        <v>33.562214285714283</v>
      </c>
      <c r="V102">
        <f t="shared" si="48"/>
        <v>5.2139121284009269</v>
      </c>
      <c r="W102">
        <f t="shared" si="49"/>
        <v>70.387592011182051</v>
      </c>
      <c r="X102">
        <f t="shared" si="50"/>
        <v>3.6305732288193187</v>
      </c>
      <c r="Y102">
        <f t="shared" si="51"/>
        <v>5.1579733374634431</v>
      </c>
      <c r="Z102">
        <f t="shared" si="52"/>
        <v>1.5833388995816082</v>
      </c>
      <c r="AA102">
        <f t="shared" si="53"/>
        <v>-223.98585557868455</v>
      </c>
      <c r="AB102">
        <f t="shared" si="54"/>
        <v>-38.145212645747279</v>
      </c>
      <c r="AC102">
        <f t="shared" si="55"/>
        <v>-2.3892625321605445</v>
      </c>
      <c r="AD102">
        <f t="shared" si="56"/>
        <v>-38.408888093114996</v>
      </c>
      <c r="AE102">
        <f t="shared" si="57"/>
        <v>52.905410237258558</v>
      </c>
      <c r="AF102">
        <f t="shared" si="58"/>
        <v>5.1044286969852442</v>
      </c>
      <c r="AG102">
        <f t="shared" si="59"/>
        <v>29.700513612262931</v>
      </c>
      <c r="AH102">
        <v>586.84139889682024</v>
      </c>
      <c r="AI102">
        <v>567.46396969696934</v>
      </c>
      <c r="AJ102">
        <v>1.7189874266425631</v>
      </c>
      <c r="AK102">
        <v>63.211260208648952</v>
      </c>
      <c r="AL102">
        <f t="shared" si="60"/>
        <v>5.0790443441878583</v>
      </c>
      <c r="AM102">
        <v>33.969338174607238</v>
      </c>
      <c r="AN102">
        <v>36.002778181818179</v>
      </c>
      <c r="AO102">
        <v>3.5642122685101948E-5</v>
      </c>
      <c r="AP102">
        <v>91.751103356154943</v>
      </c>
      <c r="AQ102">
        <v>210</v>
      </c>
      <c r="AR102">
        <v>32</v>
      </c>
      <c r="AS102">
        <f t="shared" si="61"/>
        <v>1</v>
      </c>
      <c r="AT102">
        <f t="shared" si="62"/>
        <v>0</v>
      </c>
      <c r="AU102">
        <f t="shared" si="63"/>
        <v>47146.446860957789</v>
      </c>
      <c r="AV102">
        <f t="shared" si="64"/>
        <v>1199.9785714285711</v>
      </c>
      <c r="AW102">
        <f t="shared" si="65"/>
        <v>1025.9067993075009</v>
      </c>
      <c r="AX102">
        <f t="shared" si="66"/>
        <v>0.85493759949909931</v>
      </c>
      <c r="AY102">
        <f t="shared" si="67"/>
        <v>0.18842956703326158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1669666797</v>
      </c>
      <c r="BF102">
        <v>544.54228571428564</v>
      </c>
      <c r="BG102">
        <v>567.67114285714274</v>
      </c>
      <c r="BH102">
        <v>36.00405714285715</v>
      </c>
      <c r="BI102">
        <v>33.960257142857152</v>
      </c>
      <c r="BJ102">
        <v>548.31571428571431</v>
      </c>
      <c r="BK102">
        <v>35.890928571428567</v>
      </c>
      <c r="BL102">
        <v>650.05142857142857</v>
      </c>
      <c r="BM102">
        <v>100.7378571428571</v>
      </c>
      <c r="BN102">
        <v>0.1000349428571429</v>
      </c>
      <c r="BO102">
        <v>33.369585714285712</v>
      </c>
      <c r="BP102">
        <v>33.562214285714283</v>
      </c>
      <c r="BQ102">
        <v>999.89999999999986</v>
      </c>
      <c r="BR102">
        <v>0</v>
      </c>
      <c r="BS102">
        <v>0</v>
      </c>
      <c r="BT102">
        <v>9012.3214285714294</v>
      </c>
      <c r="BU102">
        <v>0</v>
      </c>
      <c r="BV102">
        <v>28.77807142857143</v>
      </c>
      <c r="BW102">
        <v>-23.12892857142857</v>
      </c>
      <c r="BX102">
        <v>564.88014285714291</v>
      </c>
      <c r="BY102">
        <v>587.62714285714276</v>
      </c>
      <c r="BZ102">
        <v>2.043805714285714</v>
      </c>
      <c r="CA102">
        <v>567.67114285714274</v>
      </c>
      <c r="CB102">
        <v>33.960257142857152</v>
      </c>
      <c r="CC102">
        <v>3.626972857142857</v>
      </c>
      <c r="CD102">
        <v>3.421084285714286</v>
      </c>
      <c r="CE102">
        <v>27.226114285714289</v>
      </c>
      <c r="CF102">
        <v>26.2331</v>
      </c>
      <c r="CG102">
        <v>1199.9785714285711</v>
      </c>
      <c r="CH102">
        <v>0.49999785714285711</v>
      </c>
      <c r="CI102">
        <v>0.50000214285714273</v>
      </c>
      <c r="CJ102">
        <v>0</v>
      </c>
      <c r="CK102">
        <v>792.08071428571418</v>
      </c>
      <c r="CL102">
        <v>4.9990899999999998</v>
      </c>
      <c r="CM102">
        <v>8314.4114285714295</v>
      </c>
      <c r="CN102">
        <v>9557.6857142857152</v>
      </c>
      <c r="CO102">
        <v>44.357000000000014</v>
      </c>
      <c r="CP102">
        <v>46.125</v>
      </c>
      <c r="CQ102">
        <v>45.186999999999998</v>
      </c>
      <c r="CR102">
        <v>45.25</v>
      </c>
      <c r="CS102">
        <v>45.686999999999998</v>
      </c>
      <c r="CT102">
        <v>597.48571428571427</v>
      </c>
      <c r="CU102">
        <v>597.49285714285725</v>
      </c>
      <c r="CV102">
        <v>0</v>
      </c>
      <c r="CW102">
        <v>1669666814.2</v>
      </c>
      <c r="CX102">
        <v>0</v>
      </c>
      <c r="CY102">
        <v>1669665965.5999999</v>
      </c>
      <c r="CZ102" t="s">
        <v>356</v>
      </c>
      <c r="DA102">
        <v>1669665965.5999999</v>
      </c>
      <c r="DB102">
        <v>1669665963.5999999</v>
      </c>
      <c r="DC102">
        <v>15</v>
      </c>
      <c r="DD102">
        <v>-5.5E-2</v>
      </c>
      <c r="DE102">
        <v>-1.2999999999999999E-2</v>
      </c>
      <c r="DF102">
        <v>-3.5779999999999998</v>
      </c>
      <c r="DG102">
        <v>0.11</v>
      </c>
      <c r="DH102">
        <v>415</v>
      </c>
      <c r="DI102">
        <v>36</v>
      </c>
      <c r="DJ102">
        <v>0.19</v>
      </c>
      <c r="DK102">
        <v>0.09</v>
      </c>
      <c r="DL102">
        <v>-22.643000000000001</v>
      </c>
      <c r="DM102">
        <v>-4.0232420262663862</v>
      </c>
      <c r="DN102">
        <v>0.43348287221065629</v>
      </c>
      <c r="DO102">
        <v>0</v>
      </c>
      <c r="DP102">
        <v>2.0234920000000001</v>
      </c>
      <c r="DQ102">
        <v>5.634236397748503E-2</v>
      </c>
      <c r="DR102">
        <v>8.558059125759767E-3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3.29542</v>
      </c>
      <c r="EB102">
        <v>2.6253899999999999</v>
      </c>
      <c r="EC102">
        <v>0.12384299999999999</v>
      </c>
      <c r="ED102">
        <v>0.12593499999999999</v>
      </c>
      <c r="EE102">
        <v>0.14399799999999999</v>
      </c>
      <c r="EF102">
        <v>0.13675599999999999</v>
      </c>
      <c r="EG102">
        <v>26493.3</v>
      </c>
      <c r="EH102">
        <v>26904</v>
      </c>
      <c r="EI102">
        <v>28137.7</v>
      </c>
      <c r="EJ102">
        <v>29633.8</v>
      </c>
      <c r="EK102">
        <v>33136.699999999997</v>
      </c>
      <c r="EL102">
        <v>35505.9</v>
      </c>
      <c r="EM102">
        <v>39710.9</v>
      </c>
      <c r="EN102">
        <v>42348.5</v>
      </c>
      <c r="EO102">
        <v>1.83555</v>
      </c>
      <c r="EP102">
        <v>2.1625000000000001</v>
      </c>
      <c r="EQ102">
        <v>0.113174</v>
      </c>
      <c r="ER102">
        <v>0</v>
      </c>
      <c r="ES102">
        <v>31.717500000000001</v>
      </c>
      <c r="ET102">
        <v>999.9</v>
      </c>
      <c r="EU102">
        <v>72.599999999999994</v>
      </c>
      <c r="EV102">
        <v>34.9</v>
      </c>
      <c r="EW102">
        <v>40.477600000000002</v>
      </c>
      <c r="EX102">
        <v>56.438499999999998</v>
      </c>
      <c r="EY102">
        <v>-2.38381</v>
      </c>
      <c r="EZ102">
        <v>2</v>
      </c>
      <c r="FA102">
        <v>0.56412099999999998</v>
      </c>
      <c r="FB102">
        <v>0.64171599999999995</v>
      </c>
      <c r="FC102">
        <v>20.2715</v>
      </c>
      <c r="FD102">
        <v>5.2184900000000001</v>
      </c>
      <c r="FE102">
        <v>12.005800000000001</v>
      </c>
      <c r="FF102">
        <v>4.9865000000000004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1.86581</v>
      </c>
      <c r="FM102">
        <v>1.8621799999999999</v>
      </c>
      <c r="FN102">
        <v>1.8642099999999999</v>
      </c>
      <c r="FO102">
        <v>1.86032</v>
      </c>
      <c r="FP102">
        <v>1.8610100000000001</v>
      </c>
      <c r="FQ102">
        <v>1.8601399999999999</v>
      </c>
      <c r="FR102">
        <v>1.8618300000000001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-3.778</v>
      </c>
      <c r="GH102">
        <v>0.11310000000000001</v>
      </c>
      <c r="GI102">
        <v>-2.6620400630577619</v>
      </c>
      <c r="GJ102">
        <v>-2.8314441237569559E-3</v>
      </c>
      <c r="GK102">
        <v>1.746196064066972E-6</v>
      </c>
      <c r="GL102">
        <v>-5.0840809965914505E-10</v>
      </c>
      <c r="GM102">
        <v>-0.19967665937034859</v>
      </c>
      <c r="GN102">
        <v>5.1166531179064507E-3</v>
      </c>
      <c r="GO102">
        <v>1.8935886849813399E-4</v>
      </c>
      <c r="GP102">
        <v>-2.4822471333493459E-6</v>
      </c>
      <c r="GQ102">
        <v>4</v>
      </c>
      <c r="GR102">
        <v>2082</v>
      </c>
      <c r="GS102">
        <v>4</v>
      </c>
      <c r="GT102">
        <v>36</v>
      </c>
      <c r="GU102">
        <v>13.9</v>
      </c>
      <c r="GV102">
        <v>13.9</v>
      </c>
      <c r="GW102">
        <v>1.7724599999999999</v>
      </c>
      <c r="GX102">
        <v>2.5708000000000002</v>
      </c>
      <c r="GY102">
        <v>2.04834</v>
      </c>
      <c r="GZ102">
        <v>2.6184099999999999</v>
      </c>
      <c r="HA102">
        <v>2.1972700000000001</v>
      </c>
      <c r="HB102">
        <v>2.34497</v>
      </c>
      <c r="HC102">
        <v>39.868000000000002</v>
      </c>
      <c r="HD102">
        <v>15.0952</v>
      </c>
      <c r="HE102">
        <v>18</v>
      </c>
      <c r="HF102">
        <v>441.62700000000001</v>
      </c>
      <c r="HG102">
        <v>743.43200000000002</v>
      </c>
      <c r="HH102">
        <v>31.000299999999999</v>
      </c>
      <c r="HI102">
        <v>34.450400000000002</v>
      </c>
      <c r="HJ102">
        <v>29.999700000000001</v>
      </c>
      <c r="HK102">
        <v>34.451900000000002</v>
      </c>
      <c r="HL102">
        <v>34.456699999999998</v>
      </c>
      <c r="HM102">
        <v>35.5259</v>
      </c>
      <c r="HN102">
        <v>21.1281</v>
      </c>
      <c r="HO102">
        <v>100</v>
      </c>
      <c r="HP102">
        <v>31</v>
      </c>
      <c r="HQ102">
        <v>584.91200000000003</v>
      </c>
      <c r="HR102">
        <v>33.777900000000002</v>
      </c>
      <c r="HS102">
        <v>99.139700000000005</v>
      </c>
      <c r="HT102">
        <v>98.210599999999999</v>
      </c>
    </row>
    <row r="103" spans="1:228" x14ac:dyDescent="0.2">
      <c r="A103">
        <v>88</v>
      </c>
      <c r="B103">
        <v>1669666803</v>
      </c>
      <c r="C103">
        <v>347.5</v>
      </c>
      <c r="D103" t="s">
        <v>534</v>
      </c>
      <c r="E103" t="s">
        <v>535</v>
      </c>
      <c r="F103">
        <v>4</v>
      </c>
      <c r="G103">
        <v>1669666800.6875</v>
      </c>
      <c r="H103">
        <f t="shared" si="34"/>
        <v>5.1227966000560315E-3</v>
      </c>
      <c r="I103">
        <f t="shared" si="35"/>
        <v>5.1227966000560317</v>
      </c>
      <c r="J103">
        <f t="shared" si="36"/>
        <v>30.237848475036152</v>
      </c>
      <c r="K103">
        <f t="shared" si="37"/>
        <v>550.59887499999991</v>
      </c>
      <c r="L103">
        <f t="shared" si="38"/>
        <v>384.71191867270863</v>
      </c>
      <c r="M103">
        <f t="shared" si="39"/>
        <v>38.793837654271826</v>
      </c>
      <c r="N103">
        <f t="shared" si="40"/>
        <v>55.521657460127877</v>
      </c>
      <c r="O103">
        <f t="shared" si="41"/>
        <v>0.32812378954563193</v>
      </c>
      <c r="P103">
        <f t="shared" si="42"/>
        <v>3.6626780768963179</v>
      </c>
      <c r="Q103">
        <f t="shared" si="43"/>
        <v>0.31262410823089892</v>
      </c>
      <c r="R103">
        <f t="shared" si="44"/>
        <v>0.19672162703113327</v>
      </c>
      <c r="S103">
        <f t="shared" si="45"/>
        <v>226.11030636062634</v>
      </c>
      <c r="T103">
        <f t="shared" si="46"/>
        <v>33.367729105663763</v>
      </c>
      <c r="U103">
        <f t="shared" si="47"/>
        <v>33.5474125</v>
      </c>
      <c r="V103">
        <f t="shared" si="48"/>
        <v>5.2095950949753052</v>
      </c>
      <c r="W103">
        <f t="shared" si="49"/>
        <v>70.380288914549894</v>
      </c>
      <c r="X103">
        <f t="shared" si="50"/>
        <v>3.6296298922228338</v>
      </c>
      <c r="Y103">
        <f t="shared" si="51"/>
        <v>5.1571682188313259</v>
      </c>
      <c r="Z103">
        <f t="shared" si="52"/>
        <v>1.5799652027524713</v>
      </c>
      <c r="AA103">
        <f t="shared" si="53"/>
        <v>-225.91533006247099</v>
      </c>
      <c r="AB103">
        <f t="shared" si="54"/>
        <v>-35.664159745739632</v>
      </c>
      <c r="AC103">
        <f t="shared" si="55"/>
        <v>-2.2400286972440018</v>
      </c>
      <c r="AD103">
        <f t="shared" si="56"/>
        <v>-37.709212144828292</v>
      </c>
      <c r="AE103">
        <f t="shared" si="57"/>
        <v>52.996315629600154</v>
      </c>
      <c r="AF103">
        <f t="shared" si="58"/>
        <v>5.1618682614791762</v>
      </c>
      <c r="AG103">
        <f t="shared" si="59"/>
        <v>30.237848475036152</v>
      </c>
      <c r="AH103">
        <v>593.68516779885874</v>
      </c>
      <c r="AI103">
        <v>574.20898181818154</v>
      </c>
      <c r="AJ103">
        <v>1.6847119792483669</v>
      </c>
      <c r="AK103">
        <v>63.211260208648952</v>
      </c>
      <c r="AL103">
        <f t="shared" si="60"/>
        <v>5.1227966000560317</v>
      </c>
      <c r="AM103">
        <v>33.936250612674478</v>
      </c>
      <c r="AN103">
        <v>35.987907272727277</v>
      </c>
      <c r="AO103">
        <v>-8.7283655324010237E-5</v>
      </c>
      <c r="AP103">
        <v>91.751103356154943</v>
      </c>
      <c r="AQ103">
        <v>209</v>
      </c>
      <c r="AR103">
        <v>32</v>
      </c>
      <c r="AS103">
        <f t="shared" si="61"/>
        <v>1</v>
      </c>
      <c r="AT103">
        <f t="shared" si="62"/>
        <v>0</v>
      </c>
      <c r="AU103">
        <f t="shared" si="63"/>
        <v>46960.89265115546</v>
      </c>
      <c r="AV103">
        <f t="shared" si="64"/>
        <v>1199.9675</v>
      </c>
      <c r="AW103">
        <f t="shared" si="65"/>
        <v>1025.8978260935887</v>
      </c>
      <c r="AX103">
        <f t="shared" si="66"/>
        <v>0.85493800964908528</v>
      </c>
      <c r="AY103">
        <f t="shared" si="67"/>
        <v>0.18843035862273466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1669666800.6875</v>
      </c>
      <c r="BF103">
        <v>550.59887499999991</v>
      </c>
      <c r="BG103">
        <v>573.79124999999999</v>
      </c>
      <c r="BH103">
        <v>35.994425</v>
      </c>
      <c r="BI103">
        <v>33.927624999999999</v>
      </c>
      <c r="BJ103">
        <v>554.38087500000006</v>
      </c>
      <c r="BK103">
        <v>35.881412500000003</v>
      </c>
      <c r="BL103">
        <v>650.05750000000012</v>
      </c>
      <c r="BM103">
        <v>100.7385</v>
      </c>
      <c r="BN103">
        <v>0.10016855</v>
      </c>
      <c r="BO103">
        <v>33.366799999999998</v>
      </c>
      <c r="BP103">
        <v>33.5474125</v>
      </c>
      <c r="BQ103">
        <v>999.9</v>
      </c>
      <c r="BR103">
        <v>0</v>
      </c>
      <c r="BS103">
        <v>0</v>
      </c>
      <c r="BT103">
        <v>8976.1712499999994</v>
      </c>
      <c r="BU103">
        <v>0</v>
      </c>
      <c r="BV103">
        <v>29.838562499999998</v>
      </c>
      <c r="BW103">
        <v>-23.192162499999998</v>
      </c>
      <c r="BX103">
        <v>571.15750000000003</v>
      </c>
      <c r="BY103">
        <v>593.94225000000006</v>
      </c>
      <c r="BZ103">
        <v>2.066805</v>
      </c>
      <c r="CA103">
        <v>573.79124999999999</v>
      </c>
      <c r="CB103">
        <v>33.927624999999999</v>
      </c>
      <c r="CC103">
        <v>3.62602125</v>
      </c>
      <c r="CD103">
        <v>3.417815</v>
      </c>
      <c r="CE103">
        <v>27.221662500000001</v>
      </c>
      <c r="CF103">
        <v>26.216912499999999</v>
      </c>
      <c r="CG103">
        <v>1199.9675</v>
      </c>
      <c r="CH103">
        <v>0.49998350000000003</v>
      </c>
      <c r="CI103">
        <v>0.50001649999999997</v>
      </c>
      <c r="CJ103">
        <v>0</v>
      </c>
      <c r="CK103">
        <v>793.38537500000007</v>
      </c>
      <c r="CL103">
        <v>4.9990899999999998</v>
      </c>
      <c r="CM103">
        <v>8327.2212500000005</v>
      </c>
      <c r="CN103">
        <v>9557.5424999999996</v>
      </c>
      <c r="CO103">
        <v>44.359250000000003</v>
      </c>
      <c r="CP103">
        <v>46.125</v>
      </c>
      <c r="CQ103">
        <v>45.132750000000001</v>
      </c>
      <c r="CR103">
        <v>45.25</v>
      </c>
      <c r="CS103">
        <v>45.686999999999998</v>
      </c>
      <c r="CT103">
        <v>597.46374999999989</v>
      </c>
      <c r="CU103">
        <v>597.50375000000008</v>
      </c>
      <c r="CV103">
        <v>0</v>
      </c>
      <c r="CW103">
        <v>1669666818.4000001</v>
      </c>
      <c r="CX103">
        <v>0</v>
      </c>
      <c r="CY103">
        <v>1669665965.5999999</v>
      </c>
      <c r="CZ103" t="s">
        <v>356</v>
      </c>
      <c r="DA103">
        <v>1669665965.5999999</v>
      </c>
      <c r="DB103">
        <v>1669665963.5999999</v>
      </c>
      <c r="DC103">
        <v>15</v>
      </c>
      <c r="DD103">
        <v>-5.5E-2</v>
      </c>
      <c r="DE103">
        <v>-1.2999999999999999E-2</v>
      </c>
      <c r="DF103">
        <v>-3.5779999999999998</v>
      </c>
      <c r="DG103">
        <v>0.11</v>
      </c>
      <c r="DH103">
        <v>415</v>
      </c>
      <c r="DI103">
        <v>36</v>
      </c>
      <c r="DJ103">
        <v>0.19</v>
      </c>
      <c r="DK103">
        <v>0.09</v>
      </c>
      <c r="DL103">
        <v>-22.837367499999999</v>
      </c>
      <c r="DM103">
        <v>-3.6989909943714752</v>
      </c>
      <c r="DN103">
        <v>0.41278261069690209</v>
      </c>
      <c r="DO103">
        <v>0</v>
      </c>
      <c r="DP103">
        <v>2.0327500000000001</v>
      </c>
      <c r="DQ103">
        <v>0.14885223264540079</v>
      </c>
      <c r="DR103">
        <v>1.7706132694634381E-2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385</v>
      </c>
      <c r="EA103">
        <v>3.29548</v>
      </c>
      <c r="EB103">
        <v>2.6250499999999999</v>
      </c>
      <c r="EC103">
        <v>0.1249</v>
      </c>
      <c r="ED103">
        <v>0.12698200000000001</v>
      </c>
      <c r="EE103">
        <v>0.14396600000000001</v>
      </c>
      <c r="EF103">
        <v>0.13664000000000001</v>
      </c>
      <c r="EG103">
        <v>26461.7</v>
      </c>
      <c r="EH103">
        <v>26871.599999999999</v>
      </c>
      <c r="EI103">
        <v>28138.1</v>
      </c>
      <c r="EJ103">
        <v>29633.599999999999</v>
      </c>
      <c r="EK103">
        <v>33138.5</v>
      </c>
      <c r="EL103">
        <v>35510.6</v>
      </c>
      <c r="EM103">
        <v>39711.5</v>
      </c>
      <c r="EN103">
        <v>42348.4</v>
      </c>
      <c r="EO103">
        <v>1.83748</v>
      </c>
      <c r="EP103">
        <v>2.16262</v>
      </c>
      <c r="EQ103">
        <v>0.11321199999999999</v>
      </c>
      <c r="ER103">
        <v>0</v>
      </c>
      <c r="ES103">
        <v>31.706299999999999</v>
      </c>
      <c r="ET103">
        <v>999.9</v>
      </c>
      <c r="EU103">
        <v>72.599999999999994</v>
      </c>
      <c r="EV103">
        <v>34.9</v>
      </c>
      <c r="EW103">
        <v>40.485300000000002</v>
      </c>
      <c r="EX103">
        <v>57.2485</v>
      </c>
      <c r="EY103">
        <v>-2.4519199999999999</v>
      </c>
      <c r="EZ103">
        <v>2</v>
      </c>
      <c r="FA103">
        <v>0.56387699999999996</v>
      </c>
      <c r="FB103">
        <v>0.64251899999999995</v>
      </c>
      <c r="FC103">
        <v>20.2714</v>
      </c>
      <c r="FD103">
        <v>5.2184900000000001</v>
      </c>
      <c r="FE103">
        <v>12.0055</v>
      </c>
      <c r="FF103">
        <v>4.9864499999999996</v>
      </c>
      <c r="FG103">
        <v>3.2845800000000001</v>
      </c>
      <c r="FH103">
        <v>9999</v>
      </c>
      <c r="FI103">
        <v>9999</v>
      </c>
      <c r="FJ103">
        <v>9999</v>
      </c>
      <c r="FK103">
        <v>999.9</v>
      </c>
      <c r="FL103">
        <v>1.8658300000000001</v>
      </c>
      <c r="FM103">
        <v>1.8621799999999999</v>
      </c>
      <c r="FN103">
        <v>1.8642399999999999</v>
      </c>
      <c r="FO103">
        <v>1.86033</v>
      </c>
      <c r="FP103">
        <v>1.8610100000000001</v>
      </c>
      <c r="FQ103">
        <v>1.86012</v>
      </c>
      <c r="FR103">
        <v>1.8618399999999999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-3.7869999999999999</v>
      </c>
      <c r="GH103">
        <v>0.113</v>
      </c>
      <c r="GI103">
        <v>-2.6620400630577619</v>
      </c>
      <c r="GJ103">
        <v>-2.8314441237569559E-3</v>
      </c>
      <c r="GK103">
        <v>1.746196064066972E-6</v>
      </c>
      <c r="GL103">
        <v>-5.0840809965914505E-10</v>
      </c>
      <c r="GM103">
        <v>-0.19967665937034859</v>
      </c>
      <c r="GN103">
        <v>5.1166531179064507E-3</v>
      </c>
      <c r="GO103">
        <v>1.8935886849813399E-4</v>
      </c>
      <c r="GP103">
        <v>-2.4822471333493459E-6</v>
      </c>
      <c r="GQ103">
        <v>4</v>
      </c>
      <c r="GR103">
        <v>2082</v>
      </c>
      <c r="GS103">
        <v>4</v>
      </c>
      <c r="GT103">
        <v>36</v>
      </c>
      <c r="GU103">
        <v>14</v>
      </c>
      <c r="GV103">
        <v>14</v>
      </c>
      <c r="GW103">
        <v>1.78833</v>
      </c>
      <c r="GX103">
        <v>2.5622600000000002</v>
      </c>
      <c r="GY103">
        <v>2.04834</v>
      </c>
      <c r="GZ103">
        <v>2.6184099999999999</v>
      </c>
      <c r="HA103">
        <v>2.1972700000000001</v>
      </c>
      <c r="HB103">
        <v>2.34009</v>
      </c>
      <c r="HC103">
        <v>39.868000000000002</v>
      </c>
      <c r="HD103">
        <v>15.0952</v>
      </c>
      <c r="HE103">
        <v>18</v>
      </c>
      <c r="HF103">
        <v>442.73200000000003</v>
      </c>
      <c r="HG103">
        <v>743.50300000000004</v>
      </c>
      <c r="HH103">
        <v>31.000299999999999</v>
      </c>
      <c r="HI103">
        <v>34.445700000000002</v>
      </c>
      <c r="HJ103">
        <v>29.999700000000001</v>
      </c>
      <c r="HK103">
        <v>34.447200000000002</v>
      </c>
      <c r="HL103">
        <v>34.4527</v>
      </c>
      <c r="HM103">
        <v>35.860100000000003</v>
      </c>
      <c r="HN103">
        <v>21.1281</v>
      </c>
      <c r="HO103">
        <v>100</v>
      </c>
      <c r="HP103">
        <v>31</v>
      </c>
      <c r="HQ103">
        <v>591.59100000000001</v>
      </c>
      <c r="HR103">
        <v>33.748199999999997</v>
      </c>
      <c r="HS103">
        <v>99.141199999999998</v>
      </c>
      <c r="HT103">
        <v>98.2102</v>
      </c>
    </row>
    <row r="104" spans="1:228" x14ac:dyDescent="0.2">
      <c r="A104">
        <v>89</v>
      </c>
      <c r="B104">
        <v>1669666807</v>
      </c>
      <c r="C104">
        <v>351.5</v>
      </c>
      <c r="D104" t="s">
        <v>536</v>
      </c>
      <c r="E104" t="s">
        <v>537</v>
      </c>
      <c r="F104">
        <v>4</v>
      </c>
      <c r="G104">
        <v>1669666805</v>
      </c>
      <c r="H104">
        <f t="shared" si="34"/>
        <v>5.2066204928051711E-3</v>
      </c>
      <c r="I104">
        <f t="shared" si="35"/>
        <v>5.2066204928051709</v>
      </c>
      <c r="J104">
        <f t="shared" si="36"/>
        <v>30.698560792096252</v>
      </c>
      <c r="K104">
        <f t="shared" si="37"/>
        <v>557.63557142857132</v>
      </c>
      <c r="L104">
        <f t="shared" si="38"/>
        <v>391.89731680594878</v>
      </c>
      <c r="M104">
        <f t="shared" si="39"/>
        <v>39.517757130423654</v>
      </c>
      <c r="N104">
        <f t="shared" si="40"/>
        <v>56.230308639522669</v>
      </c>
      <c r="O104">
        <f t="shared" si="41"/>
        <v>0.33404647585587011</v>
      </c>
      <c r="P104">
        <f t="shared" si="42"/>
        <v>3.6680093262242925</v>
      </c>
      <c r="Q104">
        <f t="shared" si="43"/>
        <v>0.31801903000933845</v>
      </c>
      <c r="R104">
        <f t="shared" si="44"/>
        <v>0.20013779899432954</v>
      </c>
      <c r="S104">
        <f t="shared" si="45"/>
        <v>226.12221694919685</v>
      </c>
      <c r="T104">
        <f t="shared" si="46"/>
        <v>33.344093262379502</v>
      </c>
      <c r="U104">
        <f t="shared" si="47"/>
        <v>33.535871428571419</v>
      </c>
      <c r="V104">
        <f t="shared" si="48"/>
        <v>5.2062312267841282</v>
      </c>
      <c r="W104">
        <f t="shared" si="49"/>
        <v>70.365708671904898</v>
      </c>
      <c r="X104">
        <f t="shared" si="50"/>
        <v>3.6276376834187785</v>
      </c>
      <c r="Y104">
        <f t="shared" si="51"/>
        <v>5.155405597253929</v>
      </c>
      <c r="Z104">
        <f t="shared" si="52"/>
        <v>1.5785935433653497</v>
      </c>
      <c r="AA104">
        <f t="shared" si="53"/>
        <v>-229.61196373270803</v>
      </c>
      <c r="AB104">
        <f t="shared" si="54"/>
        <v>-34.640100740986966</v>
      </c>
      <c r="AC104">
        <f t="shared" si="55"/>
        <v>-2.1723587477841932</v>
      </c>
      <c r="AD104">
        <f t="shared" si="56"/>
        <v>-40.302206272282334</v>
      </c>
      <c r="AE104">
        <f t="shared" si="57"/>
        <v>53.421299804849376</v>
      </c>
      <c r="AF104">
        <f t="shared" si="58"/>
        <v>5.2413645294552378</v>
      </c>
      <c r="AG104">
        <f t="shared" si="59"/>
        <v>30.698560792096252</v>
      </c>
      <c r="AH104">
        <v>600.62377649116968</v>
      </c>
      <c r="AI104">
        <v>580.96234545454524</v>
      </c>
      <c r="AJ104">
        <v>1.680850323235334</v>
      </c>
      <c r="AK104">
        <v>63.211260208648952</v>
      </c>
      <c r="AL104">
        <f t="shared" si="60"/>
        <v>5.2066204928051709</v>
      </c>
      <c r="AM104">
        <v>33.879907016305701</v>
      </c>
      <c r="AN104">
        <v>35.965624242424219</v>
      </c>
      <c r="AO104">
        <v>-1.169928487255648E-4</v>
      </c>
      <c r="AP104">
        <v>91.751103356154943</v>
      </c>
      <c r="AQ104">
        <v>209</v>
      </c>
      <c r="AR104">
        <v>32</v>
      </c>
      <c r="AS104">
        <f t="shared" si="61"/>
        <v>1</v>
      </c>
      <c r="AT104">
        <f t="shared" si="62"/>
        <v>0</v>
      </c>
      <c r="AU104">
        <f t="shared" si="63"/>
        <v>47056.862141209618</v>
      </c>
      <c r="AV104">
        <f t="shared" si="64"/>
        <v>1200.035714285714</v>
      </c>
      <c r="AW104">
        <f t="shared" si="65"/>
        <v>1025.9556564503607</v>
      </c>
      <c r="AX104">
        <f t="shared" si="66"/>
        <v>0.85493760247046546</v>
      </c>
      <c r="AY104">
        <f t="shared" si="67"/>
        <v>0.18842957276799838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1669666805</v>
      </c>
      <c r="BF104">
        <v>557.63557142857132</v>
      </c>
      <c r="BG104">
        <v>581.04114285714286</v>
      </c>
      <c r="BH104">
        <v>35.975257142857139</v>
      </c>
      <c r="BI104">
        <v>33.876300000000001</v>
      </c>
      <c r="BJ104">
        <v>561.4267142857143</v>
      </c>
      <c r="BK104">
        <v>35.862385714285708</v>
      </c>
      <c r="BL104">
        <v>649.96914285714286</v>
      </c>
      <c r="BM104">
        <v>100.7371428571428</v>
      </c>
      <c r="BN104">
        <v>9.9876014285714285E-2</v>
      </c>
      <c r="BO104">
        <v>33.360700000000001</v>
      </c>
      <c r="BP104">
        <v>33.535871428571419</v>
      </c>
      <c r="BQ104">
        <v>999.89999999999986</v>
      </c>
      <c r="BR104">
        <v>0</v>
      </c>
      <c r="BS104">
        <v>0</v>
      </c>
      <c r="BT104">
        <v>8994.7314285714292</v>
      </c>
      <c r="BU104">
        <v>0</v>
      </c>
      <c r="BV104">
        <v>31.153585714285711</v>
      </c>
      <c r="BW104">
        <v>-23.40551428571429</v>
      </c>
      <c r="BX104">
        <v>578.44514285714286</v>
      </c>
      <c r="BY104">
        <v>601.41485714285716</v>
      </c>
      <c r="BZ104">
        <v>2.0989585714285708</v>
      </c>
      <c r="CA104">
        <v>581.04114285714286</v>
      </c>
      <c r="CB104">
        <v>33.876300000000001</v>
      </c>
      <c r="CC104">
        <v>3.6240542857142861</v>
      </c>
      <c r="CD104">
        <v>3.4126099999999999</v>
      </c>
      <c r="CE104">
        <v>27.212399999999999</v>
      </c>
      <c r="CF104">
        <v>26.191114285714288</v>
      </c>
      <c r="CG104">
        <v>1200.035714285714</v>
      </c>
      <c r="CH104">
        <v>0.49999799999999989</v>
      </c>
      <c r="CI104">
        <v>0.50000199999999995</v>
      </c>
      <c r="CJ104">
        <v>0</v>
      </c>
      <c r="CK104">
        <v>794.98400000000004</v>
      </c>
      <c r="CL104">
        <v>4.9990899999999998</v>
      </c>
      <c r="CM104">
        <v>8342.8242857142868</v>
      </c>
      <c r="CN104">
        <v>9558.1342857142863</v>
      </c>
      <c r="CO104">
        <v>44.357000000000014</v>
      </c>
      <c r="CP104">
        <v>46.125</v>
      </c>
      <c r="CQ104">
        <v>45.125</v>
      </c>
      <c r="CR104">
        <v>45.25</v>
      </c>
      <c r="CS104">
        <v>45.686999999999998</v>
      </c>
      <c r="CT104">
        <v>597.51428571428562</v>
      </c>
      <c r="CU104">
        <v>597.5214285714286</v>
      </c>
      <c r="CV104">
        <v>0</v>
      </c>
      <c r="CW104">
        <v>1669666822.5999999</v>
      </c>
      <c r="CX104">
        <v>0</v>
      </c>
      <c r="CY104">
        <v>1669665965.5999999</v>
      </c>
      <c r="CZ104" t="s">
        <v>356</v>
      </c>
      <c r="DA104">
        <v>1669665965.5999999</v>
      </c>
      <c r="DB104">
        <v>1669665963.5999999</v>
      </c>
      <c r="DC104">
        <v>15</v>
      </c>
      <c r="DD104">
        <v>-5.5E-2</v>
      </c>
      <c r="DE104">
        <v>-1.2999999999999999E-2</v>
      </c>
      <c r="DF104">
        <v>-3.5779999999999998</v>
      </c>
      <c r="DG104">
        <v>0.11</v>
      </c>
      <c r="DH104">
        <v>415</v>
      </c>
      <c r="DI104">
        <v>36</v>
      </c>
      <c r="DJ104">
        <v>0.19</v>
      </c>
      <c r="DK104">
        <v>0.09</v>
      </c>
      <c r="DL104">
        <v>-23.0900325</v>
      </c>
      <c r="DM104">
        <v>-2.0778180112569928</v>
      </c>
      <c r="DN104">
        <v>0.2333179026430463</v>
      </c>
      <c r="DO104">
        <v>0</v>
      </c>
      <c r="DP104">
        <v>2.0475655000000001</v>
      </c>
      <c r="DQ104">
        <v>0.28951654784239711</v>
      </c>
      <c r="DR104">
        <v>2.988420602508959E-2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385</v>
      </c>
      <c r="EA104">
        <v>3.2953700000000001</v>
      </c>
      <c r="EB104">
        <v>2.62527</v>
      </c>
      <c r="EC104">
        <v>0.125941</v>
      </c>
      <c r="ED104">
        <v>0.128027</v>
      </c>
      <c r="EE104">
        <v>0.1439</v>
      </c>
      <c r="EF104">
        <v>0.13656699999999999</v>
      </c>
      <c r="EG104">
        <v>26430.6</v>
      </c>
      <c r="EH104">
        <v>26840.1</v>
      </c>
      <c r="EI104">
        <v>28138.5</v>
      </c>
      <c r="EJ104">
        <v>29634.5</v>
      </c>
      <c r="EK104">
        <v>33141.699999999997</v>
      </c>
      <c r="EL104">
        <v>35514.5</v>
      </c>
      <c r="EM104">
        <v>39712.199999999997</v>
      </c>
      <c r="EN104">
        <v>42349.3</v>
      </c>
      <c r="EO104">
        <v>1.83748</v>
      </c>
      <c r="EP104">
        <v>2.1626500000000002</v>
      </c>
      <c r="EQ104">
        <v>0.113584</v>
      </c>
      <c r="ER104">
        <v>0</v>
      </c>
      <c r="ES104">
        <v>31.6952</v>
      </c>
      <c r="ET104">
        <v>999.9</v>
      </c>
      <c r="EU104">
        <v>72.599999999999994</v>
      </c>
      <c r="EV104">
        <v>34.9</v>
      </c>
      <c r="EW104">
        <v>40.484299999999998</v>
      </c>
      <c r="EX104">
        <v>57.188499999999998</v>
      </c>
      <c r="EY104">
        <v>-2.4158599999999999</v>
      </c>
      <c r="EZ104">
        <v>2</v>
      </c>
      <c r="FA104">
        <v>0.56340400000000002</v>
      </c>
      <c r="FB104">
        <v>0.64424000000000003</v>
      </c>
      <c r="FC104">
        <v>20.2713</v>
      </c>
      <c r="FD104">
        <v>5.2181899999999999</v>
      </c>
      <c r="FE104">
        <v>12.005000000000001</v>
      </c>
      <c r="FF104">
        <v>4.9861500000000003</v>
      </c>
      <c r="FG104">
        <v>3.2844799999999998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1.8621799999999999</v>
      </c>
      <c r="FN104">
        <v>1.86426</v>
      </c>
      <c r="FO104">
        <v>1.86033</v>
      </c>
      <c r="FP104">
        <v>1.8610199999999999</v>
      </c>
      <c r="FQ104">
        <v>1.86015</v>
      </c>
      <c r="FR104">
        <v>1.8618600000000001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-3.7949999999999999</v>
      </c>
      <c r="GH104">
        <v>0.11269999999999999</v>
      </c>
      <c r="GI104">
        <v>-2.6620400630577619</v>
      </c>
      <c r="GJ104">
        <v>-2.8314441237569559E-3</v>
      </c>
      <c r="GK104">
        <v>1.746196064066972E-6</v>
      </c>
      <c r="GL104">
        <v>-5.0840809965914505E-10</v>
      </c>
      <c r="GM104">
        <v>-0.19967665937034859</v>
      </c>
      <c r="GN104">
        <v>5.1166531179064507E-3</v>
      </c>
      <c r="GO104">
        <v>1.8935886849813399E-4</v>
      </c>
      <c r="GP104">
        <v>-2.4822471333493459E-6</v>
      </c>
      <c r="GQ104">
        <v>4</v>
      </c>
      <c r="GR104">
        <v>2082</v>
      </c>
      <c r="GS104">
        <v>4</v>
      </c>
      <c r="GT104">
        <v>36</v>
      </c>
      <c r="GU104">
        <v>14</v>
      </c>
      <c r="GV104">
        <v>14.1</v>
      </c>
      <c r="GW104">
        <v>1.80542</v>
      </c>
      <c r="GX104">
        <v>2.5610400000000002</v>
      </c>
      <c r="GY104">
        <v>2.04834</v>
      </c>
      <c r="GZ104">
        <v>2.6184099999999999</v>
      </c>
      <c r="HA104">
        <v>2.1972700000000001</v>
      </c>
      <c r="HB104">
        <v>2.36328</v>
      </c>
      <c r="HC104">
        <v>39.868000000000002</v>
      </c>
      <c r="HD104">
        <v>15.1127</v>
      </c>
      <c r="HE104">
        <v>18</v>
      </c>
      <c r="HF104">
        <v>442.70100000000002</v>
      </c>
      <c r="HG104">
        <v>743.46400000000006</v>
      </c>
      <c r="HH104">
        <v>31.000399999999999</v>
      </c>
      <c r="HI104">
        <v>34.441800000000001</v>
      </c>
      <c r="HJ104">
        <v>29.999600000000001</v>
      </c>
      <c r="HK104">
        <v>34.442500000000003</v>
      </c>
      <c r="HL104">
        <v>34.447400000000002</v>
      </c>
      <c r="HM104">
        <v>36.191800000000001</v>
      </c>
      <c r="HN104">
        <v>21.412800000000001</v>
      </c>
      <c r="HO104">
        <v>100</v>
      </c>
      <c r="HP104">
        <v>31</v>
      </c>
      <c r="HQ104">
        <v>598.26900000000001</v>
      </c>
      <c r="HR104">
        <v>33.728200000000001</v>
      </c>
      <c r="HS104">
        <v>99.142700000000005</v>
      </c>
      <c r="HT104">
        <v>98.212699999999998</v>
      </c>
    </row>
    <row r="105" spans="1:228" x14ac:dyDescent="0.2">
      <c r="A105">
        <v>90</v>
      </c>
      <c r="B105">
        <v>1669666811</v>
      </c>
      <c r="C105">
        <v>355.5</v>
      </c>
      <c r="D105" t="s">
        <v>538</v>
      </c>
      <c r="E105" t="s">
        <v>539</v>
      </c>
      <c r="F105">
        <v>4</v>
      </c>
      <c r="G105">
        <v>1669666808.6875</v>
      </c>
      <c r="H105">
        <f t="shared" si="34"/>
        <v>5.1329486011560252E-3</v>
      </c>
      <c r="I105">
        <f t="shared" si="35"/>
        <v>5.1329486011560252</v>
      </c>
      <c r="J105">
        <f t="shared" si="36"/>
        <v>30.674841653622867</v>
      </c>
      <c r="K105">
        <f t="shared" si="37"/>
        <v>563.66849999999999</v>
      </c>
      <c r="L105">
        <f t="shared" si="38"/>
        <v>395.61732005763065</v>
      </c>
      <c r="M105">
        <f t="shared" si="39"/>
        <v>39.893254127494032</v>
      </c>
      <c r="N105">
        <f t="shared" si="40"/>
        <v>56.839196804850936</v>
      </c>
      <c r="O105">
        <f t="shared" si="41"/>
        <v>0.32888056252252423</v>
      </c>
      <c r="P105">
        <f t="shared" si="42"/>
        <v>3.674608757459445</v>
      </c>
      <c r="Q105">
        <f t="shared" si="43"/>
        <v>0.31335911271479455</v>
      </c>
      <c r="R105">
        <f t="shared" si="44"/>
        <v>0.19718293003996445</v>
      </c>
      <c r="S105">
        <f t="shared" si="45"/>
        <v>226.10377948567805</v>
      </c>
      <c r="T105">
        <f t="shared" si="46"/>
        <v>33.357968367117628</v>
      </c>
      <c r="U105">
        <f t="shared" si="47"/>
        <v>33.5309375</v>
      </c>
      <c r="V105">
        <f t="shared" si="48"/>
        <v>5.2047937146030208</v>
      </c>
      <c r="W105">
        <f t="shared" si="49"/>
        <v>70.327196708713259</v>
      </c>
      <c r="X105">
        <f t="shared" si="50"/>
        <v>3.6253474717273737</v>
      </c>
      <c r="Y105">
        <f t="shared" si="51"/>
        <v>5.1549722460048057</v>
      </c>
      <c r="Z105">
        <f t="shared" si="52"/>
        <v>1.5794462428756471</v>
      </c>
      <c r="AA105">
        <f t="shared" si="53"/>
        <v>-226.36303331098071</v>
      </c>
      <c r="AB105">
        <f t="shared" si="54"/>
        <v>-34.022144565455534</v>
      </c>
      <c r="AC105">
        <f t="shared" si="55"/>
        <v>-2.1297063868607271</v>
      </c>
      <c r="AD105">
        <f t="shared" si="56"/>
        <v>-36.411104777618931</v>
      </c>
      <c r="AE105">
        <f t="shared" si="57"/>
        <v>53.605310515268961</v>
      </c>
      <c r="AF105">
        <f t="shared" si="58"/>
        <v>5.2883492106136103</v>
      </c>
      <c r="AG105">
        <f t="shared" si="59"/>
        <v>30.674841653622867</v>
      </c>
      <c r="AH105">
        <v>607.48391048727956</v>
      </c>
      <c r="AI105">
        <v>587.7666181818181</v>
      </c>
      <c r="AJ105">
        <v>1.698246056124014</v>
      </c>
      <c r="AK105">
        <v>63.211260208648952</v>
      </c>
      <c r="AL105">
        <f t="shared" si="60"/>
        <v>5.1329486011560252</v>
      </c>
      <c r="AM105">
        <v>33.85023231748594</v>
      </c>
      <c r="AN105">
        <v>35.94173151515151</v>
      </c>
      <c r="AO105">
        <v>-6.4373047158417336E-3</v>
      </c>
      <c r="AP105">
        <v>91.751103356154943</v>
      </c>
      <c r="AQ105">
        <v>209</v>
      </c>
      <c r="AR105">
        <v>32</v>
      </c>
      <c r="AS105">
        <f t="shared" si="61"/>
        <v>1</v>
      </c>
      <c r="AT105">
        <f t="shared" si="62"/>
        <v>0</v>
      </c>
      <c r="AU105">
        <f t="shared" si="63"/>
        <v>47174.781655885847</v>
      </c>
      <c r="AV105">
        <f t="shared" si="64"/>
        <v>1199.9324999999999</v>
      </c>
      <c r="AW105">
        <f t="shared" si="65"/>
        <v>1025.8679385936155</v>
      </c>
      <c r="AX105">
        <f t="shared" si="66"/>
        <v>0.85493803909271193</v>
      </c>
      <c r="AY105">
        <f t="shared" si="67"/>
        <v>0.18843041544893405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1669666808.6875</v>
      </c>
      <c r="BF105">
        <v>563.66849999999999</v>
      </c>
      <c r="BG105">
        <v>587.17425000000003</v>
      </c>
      <c r="BH105">
        <v>35.952199999999991</v>
      </c>
      <c r="BI105">
        <v>33.834412500000013</v>
      </c>
      <c r="BJ105">
        <v>567.46787500000005</v>
      </c>
      <c r="BK105">
        <v>35.839524999999988</v>
      </c>
      <c r="BL105">
        <v>649.98012500000004</v>
      </c>
      <c r="BM105">
        <v>100.738</v>
      </c>
      <c r="BN105">
        <v>9.9986875000000003E-2</v>
      </c>
      <c r="BO105">
        <v>33.359200000000001</v>
      </c>
      <c r="BP105">
        <v>33.5309375</v>
      </c>
      <c r="BQ105">
        <v>999.9</v>
      </c>
      <c r="BR105">
        <v>0</v>
      </c>
      <c r="BS105">
        <v>0</v>
      </c>
      <c r="BT105">
        <v>9017.5</v>
      </c>
      <c r="BU105">
        <v>0</v>
      </c>
      <c r="BV105">
        <v>32.374450000000003</v>
      </c>
      <c r="BW105">
        <v>-23.505575</v>
      </c>
      <c r="BX105">
        <v>584.68937500000004</v>
      </c>
      <c r="BY105">
        <v>607.73637499999995</v>
      </c>
      <c r="BZ105">
        <v>2.1177600000000001</v>
      </c>
      <c r="CA105">
        <v>587.17425000000003</v>
      </c>
      <c r="CB105">
        <v>33.834412500000013</v>
      </c>
      <c r="CC105">
        <v>3.6217524999999999</v>
      </c>
      <c r="CD105">
        <v>3.4084124999999998</v>
      </c>
      <c r="CE105">
        <v>27.201574999999998</v>
      </c>
      <c r="CF105">
        <v>26.170312500000001</v>
      </c>
      <c r="CG105">
        <v>1199.9324999999999</v>
      </c>
      <c r="CH105">
        <v>0.49998175</v>
      </c>
      <c r="CI105">
        <v>0.50001825000000011</v>
      </c>
      <c r="CJ105">
        <v>0</v>
      </c>
      <c r="CK105">
        <v>796.155125</v>
      </c>
      <c r="CL105">
        <v>4.9990899999999998</v>
      </c>
      <c r="CM105">
        <v>8354.9424999999992</v>
      </c>
      <c r="CN105">
        <v>9557.2537500000017</v>
      </c>
      <c r="CO105">
        <v>44.351374999999997</v>
      </c>
      <c r="CP105">
        <v>46.069875000000003</v>
      </c>
      <c r="CQ105">
        <v>45.125</v>
      </c>
      <c r="CR105">
        <v>45.25</v>
      </c>
      <c r="CS105">
        <v>45.671499999999988</v>
      </c>
      <c r="CT105">
        <v>597.44499999999994</v>
      </c>
      <c r="CU105">
        <v>597.48749999999995</v>
      </c>
      <c r="CV105">
        <v>0</v>
      </c>
      <c r="CW105">
        <v>1669666826.2</v>
      </c>
      <c r="CX105">
        <v>0</v>
      </c>
      <c r="CY105">
        <v>1669665965.5999999</v>
      </c>
      <c r="CZ105" t="s">
        <v>356</v>
      </c>
      <c r="DA105">
        <v>1669665965.5999999</v>
      </c>
      <c r="DB105">
        <v>1669665963.5999999</v>
      </c>
      <c r="DC105">
        <v>15</v>
      </c>
      <c r="DD105">
        <v>-5.5E-2</v>
      </c>
      <c r="DE105">
        <v>-1.2999999999999999E-2</v>
      </c>
      <c r="DF105">
        <v>-3.5779999999999998</v>
      </c>
      <c r="DG105">
        <v>0.11</v>
      </c>
      <c r="DH105">
        <v>415</v>
      </c>
      <c r="DI105">
        <v>36</v>
      </c>
      <c r="DJ105">
        <v>0.19</v>
      </c>
      <c r="DK105">
        <v>0.09</v>
      </c>
      <c r="DL105">
        <v>-23.234075000000001</v>
      </c>
      <c r="DM105">
        <v>-1.7923474671669219</v>
      </c>
      <c r="DN105">
        <v>0.17864122109692371</v>
      </c>
      <c r="DO105">
        <v>0</v>
      </c>
      <c r="DP105">
        <v>2.0654557499999999</v>
      </c>
      <c r="DQ105">
        <v>0.363486641651033</v>
      </c>
      <c r="DR105">
        <v>3.5857772441097092E-2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385</v>
      </c>
      <c r="EA105">
        <v>3.29555</v>
      </c>
      <c r="EB105">
        <v>2.6253799999999998</v>
      </c>
      <c r="EC105">
        <v>0.12698899999999999</v>
      </c>
      <c r="ED105">
        <v>0.12906000000000001</v>
      </c>
      <c r="EE105">
        <v>0.14383799999999999</v>
      </c>
      <c r="EF105">
        <v>0.136322</v>
      </c>
      <c r="EG105">
        <v>26399.5</v>
      </c>
      <c r="EH105">
        <v>26808.6</v>
      </c>
      <c r="EI105">
        <v>28139.200000000001</v>
      </c>
      <c r="EJ105">
        <v>29634.799999999999</v>
      </c>
      <c r="EK105">
        <v>33144.699999999997</v>
      </c>
      <c r="EL105">
        <v>35525.300000000003</v>
      </c>
      <c r="EM105">
        <v>39712.800000000003</v>
      </c>
      <c r="EN105">
        <v>42350.1</v>
      </c>
      <c r="EO105">
        <v>1.8379700000000001</v>
      </c>
      <c r="EP105">
        <v>2.1624500000000002</v>
      </c>
      <c r="EQ105">
        <v>0.11321199999999999</v>
      </c>
      <c r="ER105">
        <v>0</v>
      </c>
      <c r="ES105">
        <v>31.687200000000001</v>
      </c>
      <c r="ET105">
        <v>999.9</v>
      </c>
      <c r="EU105">
        <v>72.599999999999994</v>
      </c>
      <c r="EV105">
        <v>34.9</v>
      </c>
      <c r="EW105">
        <v>40.484999999999999</v>
      </c>
      <c r="EX105">
        <v>56.828499999999998</v>
      </c>
      <c r="EY105">
        <v>-2.3757999999999999</v>
      </c>
      <c r="EZ105">
        <v>2</v>
      </c>
      <c r="FA105">
        <v>0.56320400000000004</v>
      </c>
      <c r="FB105">
        <v>0.64540900000000001</v>
      </c>
      <c r="FC105">
        <v>20.2714</v>
      </c>
      <c r="FD105">
        <v>5.2180400000000002</v>
      </c>
      <c r="FE105">
        <v>12.005599999999999</v>
      </c>
      <c r="FF105">
        <v>4.9863999999999997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1.86581</v>
      </c>
      <c r="FM105">
        <v>1.8621799999999999</v>
      </c>
      <c r="FN105">
        <v>1.86422</v>
      </c>
      <c r="FO105">
        <v>1.86033</v>
      </c>
      <c r="FP105">
        <v>1.861</v>
      </c>
      <c r="FQ105">
        <v>1.86016</v>
      </c>
      <c r="FR105">
        <v>1.8618600000000001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-3.8039999999999998</v>
      </c>
      <c r="GH105">
        <v>0.1125</v>
      </c>
      <c r="GI105">
        <v>-2.6620400630577619</v>
      </c>
      <c r="GJ105">
        <v>-2.8314441237569559E-3</v>
      </c>
      <c r="GK105">
        <v>1.746196064066972E-6</v>
      </c>
      <c r="GL105">
        <v>-5.0840809965914505E-10</v>
      </c>
      <c r="GM105">
        <v>-0.19967665937034859</v>
      </c>
      <c r="GN105">
        <v>5.1166531179064507E-3</v>
      </c>
      <c r="GO105">
        <v>1.8935886849813399E-4</v>
      </c>
      <c r="GP105">
        <v>-2.4822471333493459E-6</v>
      </c>
      <c r="GQ105">
        <v>4</v>
      </c>
      <c r="GR105">
        <v>2082</v>
      </c>
      <c r="GS105">
        <v>4</v>
      </c>
      <c r="GT105">
        <v>36</v>
      </c>
      <c r="GU105">
        <v>14.1</v>
      </c>
      <c r="GV105">
        <v>14.1</v>
      </c>
      <c r="GW105">
        <v>1.8225100000000001</v>
      </c>
      <c r="GX105">
        <v>2.5671400000000002</v>
      </c>
      <c r="GY105">
        <v>2.04834</v>
      </c>
      <c r="GZ105">
        <v>2.6171899999999999</v>
      </c>
      <c r="HA105">
        <v>2.1972700000000001</v>
      </c>
      <c r="HB105">
        <v>2.3168899999999999</v>
      </c>
      <c r="HC105">
        <v>39.868000000000002</v>
      </c>
      <c r="HD105">
        <v>15.0952</v>
      </c>
      <c r="HE105">
        <v>18</v>
      </c>
      <c r="HF105">
        <v>442.96600000000001</v>
      </c>
      <c r="HG105">
        <v>743.21199999999999</v>
      </c>
      <c r="HH105">
        <v>31.000399999999999</v>
      </c>
      <c r="HI105">
        <v>34.437899999999999</v>
      </c>
      <c r="HJ105">
        <v>29.999700000000001</v>
      </c>
      <c r="HK105">
        <v>34.437899999999999</v>
      </c>
      <c r="HL105">
        <v>34.442599999999999</v>
      </c>
      <c r="HM105">
        <v>36.524099999999997</v>
      </c>
      <c r="HN105">
        <v>21.412800000000001</v>
      </c>
      <c r="HO105">
        <v>100</v>
      </c>
      <c r="HP105">
        <v>31</v>
      </c>
      <c r="HQ105">
        <v>604.947</v>
      </c>
      <c r="HR105">
        <v>33.721699999999998</v>
      </c>
      <c r="HS105">
        <v>99.144599999999997</v>
      </c>
      <c r="HT105">
        <v>98.214200000000005</v>
      </c>
    </row>
    <row r="106" spans="1:228" x14ac:dyDescent="0.2">
      <c r="A106">
        <v>91</v>
      </c>
      <c r="B106">
        <v>1669666815</v>
      </c>
      <c r="C106">
        <v>359.5</v>
      </c>
      <c r="D106" t="s">
        <v>540</v>
      </c>
      <c r="E106" t="s">
        <v>541</v>
      </c>
      <c r="F106">
        <v>4</v>
      </c>
      <c r="G106">
        <v>1669666813</v>
      </c>
      <c r="H106">
        <f t="shared" si="34"/>
        <v>5.2192982683331827E-3</v>
      </c>
      <c r="I106">
        <f t="shared" si="35"/>
        <v>5.2192982683331826</v>
      </c>
      <c r="J106">
        <f t="shared" si="36"/>
        <v>30.936451477328507</v>
      </c>
      <c r="K106">
        <f t="shared" si="37"/>
        <v>570.73314285714287</v>
      </c>
      <c r="L106">
        <f t="shared" si="38"/>
        <v>403.68592162514227</v>
      </c>
      <c r="M106">
        <f t="shared" si="39"/>
        <v>40.706734934337426</v>
      </c>
      <c r="N106">
        <f t="shared" si="40"/>
        <v>57.551382200790819</v>
      </c>
      <c r="O106">
        <f t="shared" si="41"/>
        <v>0.3345205302046112</v>
      </c>
      <c r="P106">
        <f t="shared" si="42"/>
        <v>3.6717133838836364</v>
      </c>
      <c r="Q106">
        <f t="shared" si="43"/>
        <v>0.3184641151334176</v>
      </c>
      <c r="R106">
        <f t="shared" si="44"/>
        <v>0.20041843915962493</v>
      </c>
      <c r="S106">
        <f t="shared" si="45"/>
        <v>226.11975137773578</v>
      </c>
      <c r="T106">
        <f t="shared" si="46"/>
        <v>33.343853591245534</v>
      </c>
      <c r="U106">
        <f t="shared" si="47"/>
        <v>33.522614285714283</v>
      </c>
      <c r="V106">
        <f t="shared" si="48"/>
        <v>5.2023695081663393</v>
      </c>
      <c r="W106">
        <f t="shared" si="49"/>
        <v>70.247940487558481</v>
      </c>
      <c r="X106">
        <f t="shared" si="50"/>
        <v>3.6220562743674054</v>
      </c>
      <c r="Y106">
        <f t="shared" si="51"/>
        <v>5.1561031529584884</v>
      </c>
      <c r="Z106">
        <f t="shared" si="52"/>
        <v>1.5803132337989338</v>
      </c>
      <c r="AA106">
        <f t="shared" si="53"/>
        <v>-230.17105363349336</v>
      </c>
      <c r="AB106">
        <f t="shared" si="54"/>
        <v>-31.572931206333831</v>
      </c>
      <c r="AC106">
        <f t="shared" si="55"/>
        <v>-1.9779071797327372</v>
      </c>
      <c r="AD106">
        <f t="shared" si="56"/>
        <v>-37.60214064182415</v>
      </c>
      <c r="AE106">
        <f t="shared" si="57"/>
        <v>53.857749811639529</v>
      </c>
      <c r="AF106">
        <f t="shared" si="58"/>
        <v>5.3795205580014915</v>
      </c>
      <c r="AG106">
        <f t="shared" si="59"/>
        <v>30.936451477328507</v>
      </c>
      <c r="AH106">
        <v>614.3535203691024</v>
      </c>
      <c r="AI106">
        <v>594.54084242424199</v>
      </c>
      <c r="AJ106">
        <v>1.694516390154182</v>
      </c>
      <c r="AK106">
        <v>63.211260208648952</v>
      </c>
      <c r="AL106">
        <f t="shared" si="60"/>
        <v>5.2192982683331826</v>
      </c>
      <c r="AM106">
        <v>33.767619261948482</v>
      </c>
      <c r="AN106">
        <v>35.903117575757562</v>
      </c>
      <c r="AO106">
        <v>-8.1432373338145552E-3</v>
      </c>
      <c r="AP106">
        <v>91.751103356154943</v>
      </c>
      <c r="AQ106">
        <v>209</v>
      </c>
      <c r="AR106">
        <v>32</v>
      </c>
      <c r="AS106">
        <f t="shared" si="61"/>
        <v>1</v>
      </c>
      <c r="AT106">
        <f t="shared" si="62"/>
        <v>0</v>
      </c>
      <c r="AU106">
        <f t="shared" si="63"/>
        <v>47122.542241919233</v>
      </c>
      <c r="AV106">
        <f t="shared" si="64"/>
        <v>1200.022857142857</v>
      </c>
      <c r="AW106">
        <f t="shared" si="65"/>
        <v>1025.9446421646298</v>
      </c>
      <c r="AX106">
        <f t="shared" si="66"/>
        <v>0.85493758394511643</v>
      </c>
      <c r="AY106">
        <f t="shared" si="67"/>
        <v>0.1884295370140748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1669666813</v>
      </c>
      <c r="BF106">
        <v>570.73314285714287</v>
      </c>
      <c r="BG106">
        <v>594.3788571428571</v>
      </c>
      <c r="BH106">
        <v>35.919685714285713</v>
      </c>
      <c r="BI106">
        <v>33.765500000000003</v>
      </c>
      <c r="BJ106">
        <v>574.54214285714284</v>
      </c>
      <c r="BK106">
        <v>35.807314285714277</v>
      </c>
      <c r="BL106">
        <v>650.03600000000006</v>
      </c>
      <c r="BM106">
        <v>100.7377142857143</v>
      </c>
      <c r="BN106">
        <v>9.9923971428571429E-2</v>
      </c>
      <c r="BO106">
        <v>33.363114285714282</v>
      </c>
      <c r="BP106">
        <v>33.522614285714283</v>
      </c>
      <c r="BQ106">
        <v>999.89999999999986</v>
      </c>
      <c r="BR106">
        <v>0</v>
      </c>
      <c r="BS106">
        <v>0</v>
      </c>
      <c r="BT106">
        <v>9007.5</v>
      </c>
      <c r="BU106">
        <v>0</v>
      </c>
      <c r="BV106">
        <v>34.07458571428571</v>
      </c>
      <c r="BW106">
        <v>-23.645428571428571</v>
      </c>
      <c r="BX106">
        <v>591.99771428571421</v>
      </c>
      <c r="BY106">
        <v>615.14957142857145</v>
      </c>
      <c r="BZ106">
        <v>2.1541800000000002</v>
      </c>
      <c r="CA106">
        <v>594.3788571428571</v>
      </c>
      <c r="CB106">
        <v>33.765500000000003</v>
      </c>
      <c r="CC106">
        <v>3.6184642857142859</v>
      </c>
      <c r="CD106">
        <v>3.4014571428571432</v>
      </c>
      <c r="CE106">
        <v>27.186057142857148</v>
      </c>
      <c r="CF106">
        <v>26.135728571428569</v>
      </c>
      <c r="CG106">
        <v>1200.022857142857</v>
      </c>
      <c r="CH106">
        <v>0.49999785714285699</v>
      </c>
      <c r="CI106">
        <v>0.50000214285714273</v>
      </c>
      <c r="CJ106">
        <v>0</v>
      </c>
      <c r="CK106">
        <v>797.56414285714277</v>
      </c>
      <c r="CL106">
        <v>4.9990899999999998</v>
      </c>
      <c r="CM106">
        <v>8370.7199999999993</v>
      </c>
      <c r="CN106">
        <v>9558.0299999999988</v>
      </c>
      <c r="CO106">
        <v>44.33</v>
      </c>
      <c r="CP106">
        <v>46.061999999999998</v>
      </c>
      <c r="CQ106">
        <v>45.125</v>
      </c>
      <c r="CR106">
        <v>45.25</v>
      </c>
      <c r="CS106">
        <v>45.625</v>
      </c>
      <c r="CT106">
        <v>597.50857142857149</v>
      </c>
      <c r="CU106">
        <v>597.51428571428562</v>
      </c>
      <c r="CV106">
        <v>0</v>
      </c>
      <c r="CW106">
        <v>1669666830.4000001</v>
      </c>
      <c r="CX106">
        <v>0</v>
      </c>
      <c r="CY106">
        <v>1669665965.5999999</v>
      </c>
      <c r="CZ106" t="s">
        <v>356</v>
      </c>
      <c r="DA106">
        <v>1669665965.5999999</v>
      </c>
      <c r="DB106">
        <v>1669665963.5999999</v>
      </c>
      <c r="DC106">
        <v>15</v>
      </c>
      <c r="DD106">
        <v>-5.5E-2</v>
      </c>
      <c r="DE106">
        <v>-1.2999999999999999E-2</v>
      </c>
      <c r="DF106">
        <v>-3.5779999999999998</v>
      </c>
      <c r="DG106">
        <v>0.11</v>
      </c>
      <c r="DH106">
        <v>415</v>
      </c>
      <c r="DI106">
        <v>36</v>
      </c>
      <c r="DJ106">
        <v>0.19</v>
      </c>
      <c r="DK106">
        <v>0.09</v>
      </c>
      <c r="DL106">
        <v>-23.352567499999999</v>
      </c>
      <c r="DM106">
        <v>-2.0037219512194939</v>
      </c>
      <c r="DN106">
        <v>0.1951308617152856</v>
      </c>
      <c r="DO106">
        <v>0</v>
      </c>
      <c r="DP106">
        <v>2.0926999999999998</v>
      </c>
      <c r="DQ106">
        <v>0.42529958724202283</v>
      </c>
      <c r="DR106">
        <v>4.2027048195180203E-2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385</v>
      </c>
      <c r="EA106">
        <v>3.29542</v>
      </c>
      <c r="EB106">
        <v>2.6253000000000002</v>
      </c>
      <c r="EC106">
        <v>0.128022</v>
      </c>
      <c r="ED106">
        <v>0.13009599999999999</v>
      </c>
      <c r="EE106">
        <v>0.14372799999999999</v>
      </c>
      <c r="EF106">
        <v>0.13627500000000001</v>
      </c>
      <c r="EG106">
        <v>26368.1</v>
      </c>
      <c r="EH106">
        <v>26776.7</v>
      </c>
      <c r="EI106">
        <v>28139.1</v>
      </c>
      <c r="EJ106">
        <v>29634.9</v>
      </c>
      <c r="EK106">
        <v>33149.1</v>
      </c>
      <c r="EL106">
        <v>35526.9</v>
      </c>
      <c r="EM106">
        <v>39713</v>
      </c>
      <c r="EN106">
        <v>42349.599999999999</v>
      </c>
      <c r="EO106">
        <v>1.83792</v>
      </c>
      <c r="EP106">
        <v>2.1626500000000002</v>
      </c>
      <c r="EQ106">
        <v>0.113882</v>
      </c>
      <c r="ER106">
        <v>0</v>
      </c>
      <c r="ES106">
        <v>31.6797</v>
      </c>
      <c r="ET106">
        <v>999.9</v>
      </c>
      <c r="EU106">
        <v>72.599999999999994</v>
      </c>
      <c r="EV106">
        <v>34.9</v>
      </c>
      <c r="EW106">
        <v>40.483899999999998</v>
      </c>
      <c r="EX106">
        <v>57.128500000000003</v>
      </c>
      <c r="EY106">
        <v>-2.4359000000000002</v>
      </c>
      <c r="EZ106">
        <v>2</v>
      </c>
      <c r="FA106">
        <v>0.56266000000000005</v>
      </c>
      <c r="FB106">
        <v>0.64744800000000002</v>
      </c>
      <c r="FC106">
        <v>20.2715</v>
      </c>
      <c r="FD106">
        <v>5.21774</v>
      </c>
      <c r="FE106">
        <v>12.0053</v>
      </c>
      <c r="FF106">
        <v>4.9862000000000002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1.86582</v>
      </c>
      <c r="FM106">
        <v>1.8621799999999999</v>
      </c>
      <c r="FN106">
        <v>1.8642300000000001</v>
      </c>
      <c r="FO106">
        <v>1.8603099999999999</v>
      </c>
      <c r="FP106">
        <v>1.861</v>
      </c>
      <c r="FQ106">
        <v>1.86015</v>
      </c>
      <c r="FR106">
        <v>1.8618600000000001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-3.8130000000000002</v>
      </c>
      <c r="GH106">
        <v>0.11219999999999999</v>
      </c>
      <c r="GI106">
        <v>-2.6620400630577619</v>
      </c>
      <c r="GJ106">
        <v>-2.8314441237569559E-3</v>
      </c>
      <c r="GK106">
        <v>1.746196064066972E-6</v>
      </c>
      <c r="GL106">
        <v>-5.0840809965914505E-10</v>
      </c>
      <c r="GM106">
        <v>-0.19967665937034859</v>
      </c>
      <c r="GN106">
        <v>5.1166531179064507E-3</v>
      </c>
      <c r="GO106">
        <v>1.8935886849813399E-4</v>
      </c>
      <c r="GP106">
        <v>-2.4822471333493459E-6</v>
      </c>
      <c r="GQ106">
        <v>4</v>
      </c>
      <c r="GR106">
        <v>2082</v>
      </c>
      <c r="GS106">
        <v>4</v>
      </c>
      <c r="GT106">
        <v>36</v>
      </c>
      <c r="GU106">
        <v>14.2</v>
      </c>
      <c r="GV106">
        <v>14.2</v>
      </c>
      <c r="GW106">
        <v>1.8383799999999999</v>
      </c>
      <c r="GX106">
        <v>2.5585900000000001</v>
      </c>
      <c r="GY106">
        <v>2.04834</v>
      </c>
      <c r="GZ106">
        <v>2.6184099999999999</v>
      </c>
      <c r="HA106">
        <v>2.1972700000000001</v>
      </c>
      <c r="HB106">
        <v>2.3339799999999999</v>
      </c>
      <c r="HC106">
        <v>39.868000000000002</v>
      </c>
      <c r="HD106">
        <v>15.1127</v>
      </c>
      <c r="HE106">
        <v>18</v>
      </c>
      <c r="HF106">
        <v>442.90600000000001</v>
      </c>
      <c r="HG106">
        <v>743.351</v>
      </c>
      <c r="HH106">
        <v>31.000499999999999</v>
      </c>
      <c r="HI106">
        <v>34.433199999999999</v>
      </c>
      <c r="HJ106">
        <v>29.999700000000001</v>
      </c>
      <c r="HK106">
        <v>34.433199999999999</v>
      </c>
      <c r="HL106">
        <v>34.438099999999999</v>
      </c>
      <c r="HM106">
        <v>36.8568</v>
      </c>
      <c r="HN106">
        <v>21.412800000000001</v>
      </c>
      <c r="HO106">
        <v>100</v>
      </c>
      <c r="HP106">
        <v>31</v>
      </c>
      <c r="HQ106">
        <v>611.62599999999998</v>
      </c>
      <c r="HR106">
        <v>33.7425</v>
      </c>
      <c r="HS106">
        <v>99.1447</v>
      </c>
      <c r="HT106">
        <v>98.2136</v>
      </c>
    </row>
    <row r="107" spans="1:228" x14ac:dyDescent="0.2">
      <c r="A107">
        <v>92</v>
      </c>
      <c r="B107">
        <v>1669666819</v>
      </c>
      <c r="C107">
        <v>363.5</v>
      </c>
      <c r="D107" t="s">
        <v>542</v>
      </c>
      <c r="E107" t="s">
        <v>543</v>
      </c>
      <c r="F107">
        <v>4</v>
      </c>
      <c r="G107">
        <v>1669666816.6875</v>
      </c>
      <c r="H107">
        <f t="shared" si="34"/>
        <v>5.1432011643278014E-3</v>
      </c>
      <c r="I107">
        <f t="shared" si="35"/>
        <v>5.1432011643278015</v>
      </c>
      <c r="J107">
        <f t="shared" si="36"/>
        <v>31.552135339239449</v>
      </c>
      <c r="K107">
        <f t="shared" si="37"/>
        <v>576.75862499999994</v>
      </c>
      <c r="L107">
        <f t="shared" si="38"/>
        <v>403.92147480222008</v>
      </c>
      <c r="M107">
        <f t="shared" si="39"/>
        <v>40.730019422621503</v>
      </c>
      <c r="N107">
        <f t="shared" si="40"/>
        <v>58.15830913648999</v>
      </c>
      <c r="O107">
        <f t="shared" si="41"/>
        <v>0.32884444446059441</v>
      </c>
      <c r="P107">
        <f t="shared" si="42"/>
        <v>3.6669380984193118</v>
      </c>
      <c r="Q107">
        <f t="shared" si="43"/>
        <v>0.31329550505776588</v>
      </c>
      <c r="R107">
        <f t="shared" si="44"/>
        <v>0.19714542166320143</v>
      </c>
      <c r="S107">
        <f t="shared" si="45"/>
        <v>226.1156381100256</v>
      </c>
      <c r="T107">
        <f t="shared" si="46"/>
        <v>33.359607704417158</v>
      </c>
      <c r="U107">
        <f t="shared" si="47"/>
        <v>33.519637500000002</v>
      </c>
      <c r="V107">
        <f t="shared" si="48"/>
        <v>5.2015027326674907</v>
      </c>
      <c r="W107">
        <f t="shared" si="49"/>
        <v>70.180092253656568</v>
      </c>
      <c r="X107">
        <f t="shared" si="50"/>
        <v>3.6185221006073389</v>
      </c>
      <c r="Y107">
        <f t="shared" si="51"/>
        <v>5.1560520717594303</v>
      </c>
      <c r="Z107">
        <f t="shared" si="52"/>
        <v>1.5829806320601518</v>
      </c>
      <c r="AA107">
        <f t="shared" si="53"/>
        <v>-226.81517134685603</v>
      </c>
      <c r="AB107">
        <f t="shared" si="54"/>
        <v>-30.978331191602713</v>
      </c>
      <c r="AC107">
        <f t="shared" si="55"/>
        <v>-1.943155298109096</v>
      </c>
      <c r="AD107">
        <f t="shared" si="56"/>
        <v>-33.621019726542251</v>
      </c>
      <c r="AE107">
        <f t="shared" si="57"/>
        <v>54.259788305201809</v>
      </c>
      <c r="AF107">
        <f t="shared" si="58"/>
        <v>5.2991538895528212</v>
      </c>
      <c r="AG107">
        <f t="shared" si="59"/>
        <v>31.552135339239449</v>
      </c>
      <c r="AH107">
        <v>621.30291836069773</v>
      </c>
      <c r="AI107">
        <v>601.27395151515168</v>
      </c>
      <c r="AJ107">
        <v>1.6816974535890119</v>
      </c>
      <c r="AK107">
        <v>63.211260208648952</v>
      </c>
      <c r="AL107">
        <f t="shared" si="60"/>
        <v>5.1432011643278015</v>
      </c>
      <c r="AM107">
        <v>33.762387427648477</v>
      </c>
      <c r="AN107">
        <v>35.874756969696968</v>
      </c>
      <c r="AO107">
        <v>-9.4295314668424481E-3</v>
      </c>
      <c r="AP107">
        <v>91.751103356154943</v>
      </c>
      <c r="AQ107">
        <v>208</v>
      </c>
      <c r="AR107">
        <v>32</v>
      </c>
      <c r="AS107">
        <f t="shared" si="61"/>
        <v>1</v>
      </c>
      <c r="AT107">
        <f t="shared" si="62"/>
        <v>0</v>
      </c>
      <c r="AU107">
        <f t="shared" si="63"/>
        <v>47037.414053041779</v>
      </c>
      <c r="AV107">
        <f t="shared" si="64"/>
        <v>1200</v>
      </c>
      <c r="AW107">
        <f t="shared" si="65"/>
        <v>1025.9252010932776</v>
      </c>
      <c r="AX107">
        <f t="shared" si="66"/>
        <v>0.85493766757773126</v>
      </c>
      <c r="AY107">
        <f t="shared" si="67"/>
        <v>0.18842969842502133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1669666816.6875</v>
      </c>
      <c r="BF107">
        <v>576.75862499999994</v>
      </c>
      <c r="BG107">
        <v>600.56674999999996</v>
      </c>
      <c r="BH107">
        <v>35.88505</v>
      </c>
      <c r="BI107">
        <v>33.762862499999997</v>
      </c>
      <c r="BJ107">
        <v>580.57549999999992</v>
      </c>
      <c r="BK107">
        <v>35.773000000000003</v>
      </c>
      <c r="BL107">
        <v>650.00299999999993</v>
      </c>
      <c r="BM107">
        <v>100.736375</v>
      </c>
      <c r="BN107">
        <v>0.10010427500000001</v>
      </c>
      <c r="BO107">
        <v>33.362937500000001</v>
      </c>
      <c r="BP107">
        <v>33.519637500000002</v>
      </c>
      <c r="BQ107">
        <v>999.9</v>
      </c>
      <c r="BR107">
        <v>0</v>
      </c>
      <c r="BS107">
        <v>0</v>
      </c>
      <c r="BT107">
        <v>8991.09375</v>
      </c>
      <c r="BU107">
        <v>0</v>
      </c>
      <c r="BV107">
        <v>35.561012499999997</v>
      </c>
      <c r="BW107">
        <v>-23.8078875</v>
      </c>
      <c r="BX107">
        <v>598.226</v>
      </c>
      <c r="BY107">
        <v>621.55212499999993</v>
      </c>
      <c r="BZ107">
        <v>2.1221825000000001</v>
      </c>
      <c r="CA107">
        <v>600.56674999999996</v>
      </c>
      <c r="CB107">
        <v>33.762862499999997</v>
      </c>
      <c r="CC107">
        <v>3.614935</v>
      </c>
      <c r="CD107">
        <v>3.4011524999999998</v>
      </c>
      <c r="CE107">
        <v>27.169450000000001</v>
      </c>
      <c r="CF107">
        <v>26.134237500000001</v>
      </c>
      <c r="CG107">
        <v>1200</v>
      </c>
      <c r="CH107">
        <v>0.49999412500000001</v>
      </c>
      <c r="CI107">
        <v>0.50000587499999993</v>
      </c>
      <c r="CJ107">
        <v>0</v>
      </c>
      <c r="CK107">
        <v>799.01387499999998</v>
      </c>
      <c r="CL107">
        <v>4.9990899999999998</v>
      </c>
      <c r="CM107">
        <v>8383.6412500000006</v>
      </c>
      <c r="CN107">
        <v>9557.8274999999994</v>
      </c>
      <c r="CO107">
        <v>44.351374999999997</v>
      </c>
      <c r="CP107">
        <v>46.061999999999998</v>
      </c>
      <c r="CQ107">
        <v>45.125</v>
      </c>
      <c r="CR107">
        <v>45.242125000000001</v>
      </c>
      <c r="CS107">
        <v>45.625</v>
      </c>
      <c r="CT107">
        <v>597.49374999999998</v>
      </c>
      <c r="CU107">
        <v>597.50624999999991</v>
      </c>
      <c r="CV107">
        <v>0</v>
      </c>
      <c r="CW107">
        <v>1669666834.5999999</v>
      </c>
      <c r="CX107">
        <v>0</v>
      </c>
      <c r="CY107">
        <v>1669665965.5999999</v>
      </c>
      <c r="CZ107" t="s">
        <v>356</v>
      </c>
      <c r="DA107">
        <v>1669665965.5999999</v>
      </c>
      <c r="DB107">
        <v>1669665963.5999999</v>
      </c>
      <c r="DC107">
        <v>15</v>
      </c>
      <c r="DD107">
        <v>-5.5E-2</v>
      </c>
      <c r="DE107">
        <v>-1.2999999999999999E-2</v>
      </c>
      <c r="DF107">
        <v>-3.5779999999999998</v>
      </c>
      <c r="DG107">
        <v>0.11</v>
      </c>
      <c r="DH107">
        <v>415</v>
      </c>
      <c r="DI107">
        <v>36</v>
      </c>
      <c r="DJ107">
        <v>0.19</v>
      </c>
      <c r="DK107">
        <v>0.09</v>
      </c>
      <c r="DL107">
        <v>-23.489962500000001</v>
      </c>
      <c r="DM107">
        <v>-2.206350844277627</v>
      </c>
      <c r="DN107">
        <v>0.21429023739720379</v>
      </c>
      <c r="DO107">
        <v>0</v>
      </c>
      <c r="DP107">
        <v>2.1104002500000001</v>
      </c>
      <c r="DQ107">
        <v>0.26860446529080478</v>
      </c>
      <c r="DR107">
        <v>3.2101687921937988E-2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385</v>
      </c>
      <c r="EA107">
        <v>3.2955399999999999</v>
      </c>
      <c r="EB107">
        <v>2.6252800000000001</v>
      </c>
      <c r="EC107">
        <v>0.12904499999999999</v>
      </c>
      <c r="ED107">
        <v>0.13111600000000001</v>
      </c>
      <c r="EE107">
        <v>0.14366200000000001</v>
      </c>
      <c r="EF107">
        <v>0.13627700000000001</v>
      </c>
      <c r="EG107">
        <v>26337.1</v>
      </c>
      <c r="EH107">
        <v>26745.200000000001</v>
      </c>
      <c r="EI107">
        <v>28139.1</v>
      </c>
      <c r="EJ107">
        <v>29634.799999999999</v>
      </c>
      <c r="EK107">
        <v>33151.800000000003</v>
      </c>
      <c r="EL107">
        <v>35527</v>
      </c>
      <c r="EM107">
        <v>39713</v>
      </c>
      <c r="EN107">
        <v>42349.7</v>
      </c>
      <c r="EO107">
        <v>1.8398699999999999</v>
      </c>
      <c r="EP107">
        <v>2.1627200000000002</v>
      </c>
      <c r="EQ107">
        <v>0.113584</v>
      </c>
      <c r="ER107">
        <v>0</v>
      </c>
      <c r="ES107">
        <v>31.672599999999999</v>
      </c>
      <c r="ET107">
        <v>999.9</v>
      </c>
      <c r="EU107">
        <v>72.599999999999994</v>
      </c>
      <c r="EV107">
        <v>34.9</v>
      </c>
      <c r="EW107">
        <v>40.482399999999998</v>
      </c>
      <c r="EX107">
        <v>56.858499999999999</v>
      </c>
      <c r="EY107">
        <v>-2.3958400000000002</v>
      </c>
      <c r="EZ107">
        <v>2</v>
      </c>
      <c r="FA107">
        <v>0.56247999999999998</v>
      </c>
      <c r="FB107">
        <v>0.65026399999999995</v>
      </c>
      <c r="FC107">
        <v>20.2714</v>
      </c>
      <c r="FD107">
        <v>5.2178899999999997</v>
      </c>
      <c r="FE107">
        <v>12.0052</v>
      </c>
      <c r="FF107">
        <v>4.9863499999999998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1.8657900000000001</v>
      </c>
      <c r="FM107">
        <v>1.8621799999999999</v>
      </c>
      <c r="FN107">
        <v>1.8642399999999999</v>
      </c>
      <c r="FO107">
        <v>1.86032</v>
      </c>
      <c r="FP107">
        <v>1.8610100000000001</v>
      </c>
      <c r="FQ107">
        <v>1.8601399999999999</v>
      </c>
      <c r="FR107">
        <v>1.86185</v>
      </c>
      <c r="FS107">
        <v>1.8584099999999999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-3.8220000000000001</v>
      </c>
      <c r="GH107">
        <v>0.1119</v>
      </c>
      <c r="GI107">
        <v>-2.6620400630577619</v>
      </c>
      <c r="GJ107">
        <v>-2.8314441237569559E-3</v>
      </c>
      <c r="GK107">
        <v>1.746196064066972E-6</v>
      </c>
      <c r="GL107">
        <v>-5.0840809965914505E-10</v>
      </c>
      <c r="GM107">
        <v>-0.19967665937034859</v>
      </c>
      <c r="GN107">
        <v>5.1166531179064507E-3</v>
      </c>
      <c r="GO107">
        <v>1.8935886849813399E-4</v>
      </c>
      <c r="GP107">
        <v>-2.4822471333493459E-6</v>
      </c>
      <c r="GQ107">
        <v>4</v>
      </c>
      <c r="GR107">
        <v>2082</v>
      </c>
      <c r="GS107">
        <v>4</v>
      </c>
      <c r="GT107">
        <v>36</v>
      </c>
      <c r="GU107">
        <v>14.2</v>
      </c>
      <c r="GV107">
        <v>14.3</v>
      </c>
      <c r="GW107">
        <v>1.85547</v>
      </c>
      <c r="GX107">
        <v>2.5659200000000002</v>
      </c>
      <c r="GY107">
        <v>2.04834</v>
      </c>
      <c r="GZ107">
        <v>2.6196299999999999</v>
      </c>
      <c r="HA107">
        <v>2.1972700000000001</v>
      </c>
      <c r="HB107">
        <v>2.34253</v>
      </c>
      <c r="HC107">
        <v>39.868000000000002</v>
      </c>
      <c r="HD107">
        <v>15.1127</v>
      </c>
      <c r="HE107">
        <v>18</v>
      </c>
      <c r="HF107">
        <v>444.02800000000002</v>
      </c>
      <c r="HG107">
        <v>743.37300000000005</v>
      </c>
      <c r="HH107">
        <v>31.000699999999998</v>
      </c>
      <c r="HI107">
        <v>34.429299999999998</v>
      </c>
      <c r="HJ107">
        <v>29.999600000000001</v>
      </c>
      <c r="HK107">
        <v>34.4285</v>
      </c>
      <c r="HL107">
        <v>34.434100000000001</v>
      </c>
      <c r="HM107">
        <v>37.188000000000002</v>
      </c>
      <c r="HN107">
        <v>21.412800000000001</v>
      </c>
      <c r="HO107">
        <v>100</v>
      </c>
      <c r="HP107">
        <v>31</v>
      </c>
      <c r="HQ107">
        <v>618.30399999999997</v>
      </c>
      <c r="HR107">
        <v>33.744900000000001</v>
      </c>
      <c r="HS107">
        <v>99.144800000000004</v>
      </c>
      <c r="HT107">
        <v>98.2136</v>
      </c>
    </row>
    <row r="108" spans="1:228" x14ac:dyDescent="0.2">
      <c r="A108">
        <v>93</v>
      </c>
      <c r="B108">
        <v>1669666823</v>
      </c>
      <c r="C108">
        <v>367.5</v>
      </c>
      <c r="D108" t="s">
        <v>544</v>
      </c>
      <c r="E108" t="s">
        <v>545</v>
      </c>
      <c r="F108">
        <v>4</v>
      </c>
      <c r="G108">
        <v>1669666821</v>
      </c>
      <c r="H108">
        <f t="shared" si="34"/>
        <v>5.2198287284704742E-3</v>
      </c>
      <c r="I108">
        <f t="shared" si="35"/>
        <v>5.2198287284704739</v>
      </c>
      <c r="J108">
        <f t="shared" si="36"/>
        <v>31.319837614689469</v>
      </c>
      <c r="K108">
        <f t="shared" si="37"/>
        <v>583.80899999999997</v>
      </c>
      <c r="L108">
        <f t="shared" si="38"/>
        <v>414.08390794723459</v>
      </c>
      <c r="M108">
        <f t="shared" si="39"/>
        <v>41.755054442185916</v>
      </c>
      <c r="N108">
        <f t="shared" si="40"/>
        <v>58.869654461299177</v>
      </c>
      <c r="O108">
        <f t="shared" si="41"/>
        <v>0.33360562298093971</v>
      </c>
      <c r="P108">
        <f t="shared" si="42"/>
        <v>3.6649376692505502</v>
      </c>
      <c r="Q108">
        <f t="shared" si="43"/>
        <v>0.31760665755224965</v>
      </c>
      <c r="R108">
        <f t="shared" si="44"/>
        <v>0.19987765061021623</v>
      </c>
      <c r="S108">
        <f t="shared" si="45"/>
        <v>226.12074609195929</v>
      </c>
      <c r="T108">
        <f t="shared" si="46"/>
        <v>33.343370550018001</v>
      </c>
      <c r="U108">
        <f t="shared" si="47"/>
        <v>33.519657142857127</v>
      </c>
      <c r="V108">
        <f t="shared" si="48"/>
        <v>5.2015084518301204</v>
      </c>
      <c r="W108">
        <f t="shared" si="49"/>
        <v>70.145877882607863</v>
      </c>
      <c r="X108">
        <f t="shared" si="50"/>
        <v>3.6167243303431253</v>
      </c>
      <c r="Y108">
        <f t="shared" si="51"/>
        <v>5.1560040867916266</v>
      </c>
      <c r="Z108">
        <f t="shared" si="52"/>
        <v>1.5847841214869951</v>
      </c>
      <c r="AA108">
        <f t="shared" si="53"/>
        <v>-230.19444692554791</v>
      </c>
      <c r="AB108">
        <f t="shared" si="54"/>
        <v>-30.998125738822139</v>
      </c>
      <c r="AC108">
        <f t="shared" si="55"/>
        <v>-1.9454568503796799</v>
      </c>
      <c r="AD108">
        <f t="shared" si="56"/>
        <v>-37.017283422790442</v>
      </c>
      <c r="AE108">
        <f t="shared" si="57"/>
        <v>54.537862118873022</v>
      </c>
      <c r="AF108">
        <f t="shared" si="58"/>
        <v>5.2524296485727984</v>
      </c>
      <c r="AG108">
        <f t="shared" si="59"/>
        <v>31.319837614689469</v>
      </c>
      <c r="AH108">
        <v>628.17139285061296</v>
      </c>
      <c r="AI108">
        <v>608.10930303030307</v>
      </c>
      <c r="AJ108">
        <v>1.716454134393459</v>
      </c>
      <c r="AK108">
        <v>63.211260208648952</v>
      </c>
      <c r="AL108">
        <f t="shared" si="60"/>
        <v>5.2198287284704739</v>
      </c>
      <c r="AM108">
        <v>33.763549983167707</v>
      </c>
      <c r="AN108">
        <v>35.860983030303032</v>
      </c>
      <c r="AO108">
        <v>-1.2604425716980689E-3</v>
      </c>
      <c r="AP108">
        <v>91.751103356154943</v>
      </c>
      <c r="AQ108">
        <v>207</v>
      </c>
      <c r="AR108">
        <v>32</v>
      </c>
      <c r="AS108">
        <f t="shared" si="61"/>
        <v>1</v>
      </c>
      <c r="AT108">
        <f t="shared" si="62"/>
        <v>0</v>
      </c>
      <c r="AU108">
        <f t="shared" si="63"/>
        <v>47001.781298451562</v>
      </c>
      <c r="AV108">
        <f t="shared" si="64"/>
        <v>1200.028571428571</v>
      </c>
      <c r="AW108">
        <f t="shared" si="65"/>
        <v>1025.9494850217404</v>
      </c>
      <c r="AX108">
        <f t="shared" si="66"/>
        <v>0.85493754852886661</v>
      </c>
      <c r="AY108">
        <f t="shared" si="67"/>
        <v>0.18842946866071231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1669666821</v>
      </c>
      <c r="BF108">
        <v>583.80899999999997</v>
      </c>
      <c r="BG108">
        <v>607.73599999999999</v>
      </c>
      <c r="BH108">
        <v>35.866971428571418</v>
      </c>
      <c r="BI108">
        <v>33.763528571428573</v>
      </c>
      <c r="BJ108">
        <v>587.63499999999999</v>
      </c>
      <c r="BK108">
        <v>35.755114285714278</v>
      </c>
      <c r="BL108">
        <v>650.0252857142857</v>
      </c>
      <c r="BM108">
        <v>100.7371428571429</v>
      </c>
      <c r="BN108">
        <v>0.1000392714285714</v>
      </c>
      <c r="BO108">
        <v>33.362771428571428</v>
      </c>
      <c r="BP108">
        <v>33.519657142857127</v>
      </c>
      <c r="BQ108">
        <v>999.89999999999986</v>
      </c>
      <c r="BR108">
        <v>0</v>
      </c>
      <c r="BS108">
        <v>0</v>
      </c>
      <c r="BT108">
        <v>8984.1057142857153</v>
      </c>
      <c r="BU108">
        <v>0</v>
      </c>
      <c r="BV108">
        <v>37.324257142857142</v>
      </c>
      <c r="BW108">
        <v>-23.927071428571431</v>
      </c>
      <c r="BX108">
        <v>605.52728571428565</v>
      </c>
      <c r="BY108">
        <v>628.9722857142857</v>
      </c>
      <c r="BZ108">
        <v>2.1034485714285718</v>
      </c>
      <c r="CA108">
        <v>607.73599999999999</v>
      </c>
      <c r="CB108">
        <v>33.763528571428573</v>
      </c>
      <c r="CC108">
        <v>3.6131328571428569</v>
      </c>
      <c r="CD108">
        <v>3.4012385714285709</v>
      </c>
      <c r="CE108">
        <v>27.16094285714286</v>
      </c>
      <c r="CF108">
        <v>26.13467142857143</v>
      </c>
      <c r="CG108">
        <v>1200.028571428571</v>
      </c>
      <c r="CH108">
        <v>0.49999814285714278</v>
      </c>
      <c r="CI108">
        <v>0.50000185714285705</v>
      </c>
      <c r="CJ108">
        <v>0</v>
      </c>
      <c r="CK108">
        <v>800.2349999999999</v>
      </c>
      <c r="CL108">
        <v>4.9990899999999998</v>
      </c>
      <c r="CM108">
        <v>8398.4342857142856</v>
      </c>
      <c r="CN108">
        <v>9558.0771428571443</v>
      </c>
      <c r="CO108">
        <v>44.348000000000013</v>
      </c>
      <c r="CP108">
        <v>46.061999999999998</v>
      </c>
      <c r="CQ108">
        <v>45.125</v>
      </c>
      <c r="CR108">
        <v>45.25</v>
      </c>
      <c r="CS108">
        <v>45.625</v>
      </c>
      <c r="CT108">
        <v>597.51285714285711</v>
      </c>
      <c r="CU108">
        <v>597.51571428571424</v>
      </c>
      <c r="CV108">
        <v>0</v>
      </c>
      <c r="CW108">
        <v>1669666838.2</v>
      </c>
      <c r="CX108">
        <v>0</v>
      </c>
      <c r="CY108">
        <v>1669665965.5999999</v>
      </c>
      <c r="CZ108" t="s">
        <v>356</v>
      </c>
      <c r="DA108">
        <v>1669665965.5999999</v>
      </c>
      <c r="DB108">
        <v>1669665963.5999999</v>
      </c>
      <c r="DC108">
        <v>15</v>
      </c>
      <c r="DD108">
        <v>-5.5E-2</v>
      </c>
      <c r="DE108">
        <v>-1.2999999999999999E-2</v>
      </c>
      <c r="DF108">
        <v>-3.5779999999999998</v>
      </c>
      <c r="DG108">
        <v>0.11</v>
      </c>
      <c r="DH108">
        <v>415</v>
      </c>
      <c r="DI108">
        <v>36</v>
      </c>
      <c r="DJ108">
        <v>0.19</v>
      </c>
      <c r="DK108">
        <v>0.09</v>
      </c>
      <c r="DL108">
        <v>-23.6353975</v>
      </c>
      <c r="DM108">
        <v>-2.069098311444602</v>
      </c>
      <c r="DN108">
        <v>0.2009857003464427</v>
      </c>
      <c r="DO108">
        <v>0</v>
      </c>
      <c r="DP108">
        <v>2.1188220000000002</v>
      </c>
      <c r="DQ108">
        <v>5.03840150093815E-2</v>
      </c>
      <c r="DR108">
        <v>2.2878216735576211E-2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3.2955100000000002</v>
      </c>
      <c r="EB108">
        <v>2.6252</v>
      </c>
      <c r="EC108">
        <v>0.130079</v>
      </c>
      <c r="ED108">
        <v>0.13214000000000001</v>
      </c>
      <c r="EE108">
        <v>0.143625</v>
      </c>
      <c r="EF108">
        <v>0.13628199999999999</v>
      </c>
      <c r="EG108">
        <v>26305.9</v>
      </c>
      <c r="EH108">
        <v>26713.8</v>
      </c>
      <c r="EI108">
        <v>28139.200000000001</v>
      </c>
      <c r="EJ108">
        <v>29635</v>
      </c>
      <c r="EK108">
        <v>33153.300000000003</v>
      </c>
      <c r="EL108">
        <v>35527</v>
      </c>
      <c r="EM108">
        <v>39713</v>
      </c>
      <c r="EN108">
        <v>42349.9</v>
      </c>
      <c r="EO108">
        <v>1.84083</v>
      </c>
      <c r="EP108">
        <v>2.16283</v>
      </c>
      <c r="EQ108">
        <v>0.11451500000000001</v>
      </c>
      <c r="ER108">
        <v>0</v>
      </c>
      <c r="ES108">
        <v>31.6709</v>
      </c>
      <c r="ET108">
        <v>999.9</v>
      </c>
      <c r="EU108">
        <v>72.599999999999994</v>
      </c>
      <c r="EV108">
        <v>34.9</v>
      </c>
      <c r="EW108">
        <v>40.485399999999998</v>
      </c>
      <c r="EX108">
        <v>57.128500000000003</v>
      </c>
      <c r="EY108">
        <v>-2.4479099999999998</v>
      </c>
      <c r="EZ108">
        <v>2</v>
      </c>
      <c r="FA108">
        <v>0.56199699999999997</v>
      </c>
      <c r="FB108">
        <v>0.65417999999999998</v>
      </c>
      <c r="FC108">
        <v>20.2714</v>
      </c>
      <c r="FD108">
        <v>5.2181899999999999</v>
      </c>
      <c r="FE108">
        <v>12.0047</v>
      </c>
      <c r="FF108">
        <v>4.9862000000000002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1.8657999999999999</v>
      </c>
      <c r="FM108">
        <v>1.8621799999999999</v>
      </c>
      <c r="FN108">
        <v>1.8642300000000001</v>
      </c>
      <c r="FO108">
        <v>1.8603400000000001</v>
      </c>
      <c r="FP108">
        <v>1.86104</v>
      </c>
      <c r="FQ108">
        <v>1.86016</v>
      </c>
      <c r="FR108">
        <v>1.8618600000000001</v>
      </c>
      <c r="FS108">
        <v>1.85839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-3.831</v>
      </c>
      <c r="GH108">
        <v>0.1118</v>
      </c>
      <c r="GI108">
        <v>-2.6620400630577619</v>
      </c>
      <c r="GJ108">
        <v>-2.8314441237569559E-3</v>
      </c>
      <c r="GK108">
        <v>1.746196064066972E-6</v>
      </c>
      <c r="GL108">
        <v>-5.0840809965914505E-10</v>
      </c>
      <c r="GM108">
        <v>-0.19967665937034859</v>
      </c>
      <c r="GN108">
        <v>5.1166531179064507E-3</v>
      </c>
      <c r="GO108">
        <v>1.8935886849813399E-4</v>
      </c>
      <c r="GP108">
        <v>-2.4822471333493459E-6</v>
      </c>
      <c r="GQ108">
        <v>4</v>
      </c>
      <c r="GR108">
        <v>2082</v>
      </c>
      <c r="GS108">
        <v>4</v>
      </c>
      <c r="GT108">
        <v>36</v>
      </c>
      <c r="GU108">
        <v>14.3</v>
      </c>
      <c r="GV108">
        <v>14.3</v>
      </c>
      <c r="GW108">
        <v>1.87134</v>
      </c>
      <c r="GX108">
        <v>2.5659200000000002</v>
      </c>
      <c r="GY108">
        <v>2.04834</v>
      </c>
      <c r="GZ108">
        <v>2.6184099999999999</v>
      </c>
      <c r="HA108">
        <v>2.1972700000000001</v>
      </c>
      <c r="HB108">
        <v>2.2790499999999998</v>
      </c>
      <c r="HC108">
        <v>39.868000000000002</v>
      </c>
      <c r="HD108">
        <v>15.0952</v>
      </c>
      <c r="HE108">
        <v>18</v>
      </c>
      <c r="HF108">
        <v>444.56400000000002</v>
      </c>
      <c r="HG108">
        <v>743.42200000000003</v>
      </c>
      <c r="HH108">
        <v>31.000900000000001</v>
      </c>
      <c r="HI108">
        <v>34.425400000000003</v>
      </c>
      <c r="HJ108">
        <v>29.999700000000001</v>
      </c>
      <c r="HK108">
        <v>34.424599999999998</v>
      </c>
      <c r="HL108">
        <v>34.430199999999999</v>
      </c>
      <c r="HM108">
        <v>37.520600000000002</v>
      </c>
      <c r="HN108">
        <v>21.412800000000001</v>
      </c>
      <c r="HO108">
        <v>100</v>
      </c>
      <c r="HP108">
        <v>31</v>
      </c>
      <c r="HQ108">
        <v>624.98299999999995</v>
      </c>
      <c r="HR108">
        <v>33.749600000000001</v>
      </c>
      <c r="HS108">
        <v>99.144999999999996</v>
      </c>
      <c r="HT108">
        <v>98.214100000000002</v>
      </c>
    </row>
    <row r="109" spans="1:228" x14ac:dyDescent="0.2">
      <c r="A109">
        <v>94</v>
      </c>
      <c r="B109">
        <v>1669666827</v>
      </c>
      <c r="C109">
        <v>371.5</v>
      </c>
      <c r="D109" t="s">
        <v>546</v>
      </c>
      <c r="E109" t="s">
        <v>547</v>
      </c>
      <c r="F109">
        <v>4</v>
      </c>
      <c r="G109">
        <v>1669666824.6875</v>
      </c>
      <c r="H109">
        <f t="shared" si="34"/>
        <v>5.200207152706738E-3</v>
      </c>
      <c r="I109">
        <f t="shared" si="35"/>
        <v>5.2002071527067377</v>
      </c>
      <c r="J109">
        <f t="shared" si="36"/>
        <v>31.812411864423975</v>
      </c>
      <c r="K109">
        <f t="shared" si="37"/>
        <v>589.88424999999995</v>
      </c>
      <c r="L109">
        <f t="shared" si="38"/>
        <v>416.72261351070739</v>
      </c>
      <c r="M109">
        <f t="shared" si="39"/>
        <v>42.020673350872727</v>
      </c>
      <c r="N109">
        <f t="shared" si="40"/>
        <v>59.481613381265788</v>
      </c>
      <c r="O109">
        <f t="shared" si="41"/>
        <v>0.33176815826085504</v>
      </c>
      <c r="P109">
        <f t="shared" si="42"/>
        <v>3.6684905656999507</v>
      </c>
      <c r="Q109">
        <f t="shared" si="43"/>
        <v>0.31595500035362545</v>
      </c>
      <c r="R109">
        <f t="shared" si="44"/>
        <v>0.1988298024219064</v>
      </c>
      <c r="S109">
        <f t="shared" si="45"/>
        <v>226.1160371099709</v>
      </c>
      <c r="T109">
        <f t="shared" si="46"/>
        <v>33.344574135867816</v>
      </c>
      <c r="U109">
        <f t="shared" si="47"/>
        <v>33.5230125</v>
      </c>
      <c r="V109">
        <f t="shared" si="48"/>
        <v>5.2024854690648867</v>
      </c>
      <c r="W109">
        <f t="shared" si="49"/>
        <v>70.132027947243841</v>
      </c>
      <c r="X109">
        <f t="shared" si="50"/>
        <v>3.6154208039590108</v>
      </c>
      <c r="Y109">
        <f t="shared" si="51"/>
        <v>5.1551636388993014</v>
      </c>
      <c r="Z109">
        <f t="shared" si="52"/>
        <v>1.587064665105876</v>
      </c>
      <c r="AA109">
        <f t="shared" si="53"/>
        <v>-229.32913543436715</v>
      </c>
      <c r="AB109">
        <f t="shared" si="54"/>
        <v>-32.267099480120791</v>
      </c>
      <c r="AC109">
        <f t="shared" si="55"/>
        <v>-2.023141379520657</v>
      </c>
      <c r="AD109">
        <f t="shared" si="56"/>
        <v>-37.503339184037699</v>
      </c>
      <c r="AE109">
        <f t="shared" si="57"/>
        <v>54.980456814882572</v>
      </c>
      <c r="AF109">
        <f t="shared" si="58"/>
        <v>5.2157876793701936</v>
      </c>
      <c r="AG109">
        <f t="shared" si="59"/>
        <v>31.812411864423975</v>
      </c>
      <c r="AH109">
        <v>635.22385818910993</v>
      </c>
      <c r="AI109">
        <v>614.93865454545437</v>
      </c>
      <c r="AJ109">
        <v>1.7190468202084881</v>
      </c>
      <c r="AK109">
        <v>63.211260208648952</v>
      </c>
      <c r="AL109">
        <f t="shared" si="60"/>
        <v>5.2002071527067377</v>
      </c>
      <c r="AM109">
        <v>33.765079009990821</v>
      </c>
      <c r="AN109">
        <v>35.852458181818179</v>
      </c>
      <c r="AO109">
        <v>-8.3823741584453245E-4</v>
      </c>
      <c r="AP109">
        <v>91.751103356154943</v>
      </c>
      <c r="AQ109">
        <v>207</v>
      </c>
      <c r="AR109">
        <v>32</v>
      </c>
      <c r="AS109">
        <f t="shared" si="61"/>
        <v>1</v>
      </c>
      <c r="AT109">
        <f t="shared" si="62"/>
        <v>0</v>
      </c>
      <c r="AU109">
        <f t="shared" si="63"/>
        <v>47065.564066837484</v>
      </c>
      <c r="AV109">
        <f t="shared" si="64"/>
        <v>1200.0025000000001</v>
      </c>
      <c r="AW109">
        <f t="shared" si="65"/>
        <v>1025.9273010932491</v>
      </c>
      <c r="AX109">
        <f t="shared" si="66"/>
        <v>0.85493763645763154</v>
      </c>
      <c r="AY109">
        <f t="shared" si="67"/>
        <v>0.18842963836322915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1669666824.6875</v>
      </c>
      <c r="BF109">
        <v>589.88424999999995</v>
      </c>
      <c r="BG109">
        <v>614.00099999999998</v>
      </c>
      <c r="BH109">
        <v>35.854437500000003</v>
      </c>
      <c r="BI109">
        <v>33.765500000000003</v>
      </c>
      <c r="BJ109">
        <v>593.71787500000005</v>
      </c>
      <c r="BK109">
        <v>35.742662499999987</v>
      </c>
      <c r="BL109">
        <v>649.98125000000005</v>
      </c>
      <c r="BM109">
        <v>100.736125</v>
      </c>
      <c r="BN109">
        <v>9.9951537499999993E-2</v>
      </c>
      <c r="BO109">
        <v>33.359862500000013</v>
      </c>
      <c r="BP109">
        <v>33.5230125</v>
      </c>
      <c r="BQ109">
        <v>999.9</v>
      </c>
      <c r="BR109">
        <v>0</v>
      </c>
      <c r="BS109">
        <v>0</v>
      </c>
      <c r="BT109">
        <v>8996.4874999999993</v>
      </c>
      <c r="BU109">
        <v>0</v>
      </c>
      <c r="BV109">
        <v>39.137387500000003</v>
      </c>
      <c r="BW109">
        <v>-24.116824999999999</v>
      </c>
      <c r="BX109">
        <v>611.82075000000009</v>
      </c>
      <c r="BY109">
        <v>635.45762500000001</v>
      </c>
      <c r="BZ109">
        <v>2.08894</v>
      </c>
      <c r="CA109">
        <v>614.00099999999998</v>
      </c>
      <c r="CB109">
        <v>33.765500000000003</v>
      </c>
      <c r="CC109">
        <v>3.61183875</v>
      </c>
      <c r="CD109">
        <v>3.40140625</v>
      </c>
      <c r="CE109">
        <v>27.15485</v>
      </c>
      <c r="CF109">
        <v>26.1354875</v>
      </c>
      <c r="CG109">
        <v>1200.0025000000001</v>
      </c>
      <c r="CH109">
        <v>0.49999412500000001</v>
      </c>
      <c r="CI109">
        <v>0.50000587499999993</v>
      </c>
      <c r="CJ109">
        <v>0</v>
      </c>
      <c r="CK109">
        <v>801.55887499999994</v>
      </c>
      <c r="CL109">
        <v>4.9990899999999998</v>
      </c>
      <c r="CM109">
        <v>8411.0275000000001</v>
      </c>
      <c r="CN109">
        <v>9557.8524999999991</v>
      </c>
      <c r="CO109">
        <v>44.327749999999988</v>
      </c>
      <c r="CP109">
        <v>46.061999999999998</v>
      </c>
      <c r="CQ109">
        <v>45.125</v>
      </c>
      <c r="CR109">
        <v>45.226374999999997</v>
      </c>
      <c r="CS109">
        <v>45.625</v>
      </c>
      <c r="CT109">
        <v>597.49625000000003</v>
      </c>
      <c r="CU109">
        <v>597.50625000000002</v>
      </c>
      <c r="CV109">
        <v>0</v>
      </c>
      <c r="CW109">
        <v>1669666842.4000001</v>
      </c>
      <c r="CX109">
        <v>0</v>
      </c>
      <c r="CY109">
        <v>1669665965.5999999</v>
      </c>
      <c r="CZ109" t="s">
        <v>356</v>
      </c>
      <c r="DA109">
        <v>1669665965.5999999</v>
      </c>
      <c r="DB109">
        <v>1669665963.5999999</v>
      </c>
      <c r="DC109">
        <v>15</v>
      </c>
      <c r="DD109">
        <v>-5.5E-2</v>
      </c>
      <c r="DE109">
        <v>-1.2999999999999999E-2</v>
      </c>
      <c r="DF109">
        <v>-3.5779999999999998</v>
      </c>
      <c r="DG109">
        <v>0.11</v>
      </c>
      <c r="DH109">
        <v>415</v>
      </c>
      <c r="DI109">
        <v>36</v>
      </c>
      <c r="DJ109">
        <v>0.19</v>
      </c>
      <c r="DK109">
        <v>0.09</v>
      </c>
      <c r="DL109">
        <v>-23.781662499999999</v>
      </c>
      <c r="DM109">
        <v>-2.233980112570372</v>
      </c>
      <c r="DN109">
        <v>0.21743291228273151</v>
      </c>
      <c r="DO109">
        <v>0</v>
      </c>
      <c r="DP109">
        <v>2.1175407499999999</v>
      </c>
      <c r="DQ109">
        <v>-0.13220138836773121</v>
      </c>
      <c r="DR109">
        <v>2.4141415388031828E-2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385</v>
      </c>
      <c r="EA109">
        <v>3.2954699999999999</v>
      </c>
      <c r="EB109">
        <v>2.62527</v>
      </c>
      <c r="EC109">
        <v>0.13109999999999999</v>
      </c>
      <c r="ED109">
        <v>0.13316700000000001</v>
      </c>
      <c r="EE109">
        <v>0.14360899999999999</v>
      </c>
      <c r="EF109">
        <v>0.13628799999999999</v>
      </c>
      <c r="EG109">
        <v>26275</v>
      </c>
      <c r="EH109">
        <v>26681.599999999999</v>
      </c>
      <c r="EI109">
        <v>28139.200000000001</v>
      </c>
      <c r="EJ109">
        <v>29634.400000000001</v>
      </c>
      <c r="EK109">
        <v>33154.1</v>
      </c>
      <c r="EL109">
        <v>35526</v>
      </c>
      <c r="EM109">
        <v>39713.1</v>
      </c>
      <c r="EN109">
        <v>42348.800000000003</v>
      </c>
      <c r="EO109">
        <v>1.84137</v>
      </c>
      <c r="EP109">
        <v>2.16283</v>
      </c>
      <c r="EQ109">
        <v>0.11414299999999999</v>
      </c>
      <c r="ER109">
        <v>0</v>
      </c>
      <c r="ES109">
        <v>31.6709</v>
      </c>
      <c r="ET109">
        <v>999.9</v>
      </c>
      <c r="EU109">
        <v>72.599999999999994</v>
      </c>
      <c r="EV109">
        <v>34.9</v>
      </c>
      <c r="EW109">
        <v>40.479199999999999</v>
      </c>
      <c r="EX109">
        <v>57.548499999999997</v>
      </c>
      <c r="EY109">
        <v>-2.4799699999999998</v>
      </c>
      <c r="EZ109">
        <v>2</v>
      </c>
      <c r="FA109">
        <v>0.56201500000000004</v>
      </c>
      <c r="FB109">
        <v>0.65843399999999996</v>
      </c>
      <c r="FC109">
        <v>20.2714</v>
      </c>
      <c r="FD109">
        <v>5.2181899999999999</v>
      </c>
      <c r="FE109">
        <v>12.0055</v>
      </c>
      <c r="FF109">
        <v>4.9865500000000003</v>
      </c>
      <c r="FG109">
        <v>3.2845499999999999</v>
      </c>
      <c r="FH109">
        <v>9999</v>
      </c>
      <c r="FI109">
        <v>9999</v>
      </c>
      <c r="FJ109">
        <v>9999</v>
      </c>
      <c r="FK109">
        <v>999.9</v>
      </c>
      <c r="FL109">
        <v>1.86581</v>
      </c>
      <c r="FM109">
        <v>1.8621799999999999</v>
      </c>
      <c r="FN109">
        <v>1.8642399999999999</v>
      </c>
      <c r="FO109">
        <v>1.86033</v>
      </c>
      <c r="FP109">
        <v>1.8610199999999999</v>
      </c>
      <c r="FQ109">
        <v>1.86016</v>
      </c>
      <c r="FR109">
        <v>1.8618699999999999</v>
      </c>
      <c r="FS109">
        <v>1.85839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-3.839</v>
      </c>
      <c r="GH109">
        <v>0.1118</v>
      </c>
      <c r="GI109">
        <v>-2.6620400630577619</v>
      </c>
      <c r="GJ109">
        <v>-2.8314441237569559E-3</v>
      </c>
      <c r="GK109">
        <v>1.746196064066972E-6</v>
      </c>
      <c r="GL109">
        <v>-5.0840809965914505E-10</v>
      </c>
      <c r="GM109">
        <v>-0.19967665937034859</v>
      </c>
      <c r="GN109">
        <v>5.1166531179064507E-3</v>
      </c>
      <c r="GO109">
        <v>1.8935886849813399E-4</v>
      </c>
      <c r="GP109">
        <v>-2.4822471333493459E-6</v>
      </c>
      <c r="GQ109">
        <v>4</v>
      </c>
      <c r="GR109">
        <v>2082</v>
      </c>
      <c r="GS109">
        <v>4</v>
      </c>
      <c r="GT109">
        <v>36</v>
      </c>
      <c r="GU109">
        <v>14.4</v>
      </c>
      <c r="GV109">
        <v>14.4</v>
      </c>
      <c r="GW109">
        <v>1.8884300000000001</v>
      </c>
      <c r="GX109">
        <v>2.5524900000000001</v>
      </c>
      <c r="GY109">
        <v>2.04834</v>
      </c>
      <c r="GZ109">
        <v>2.6184099999999999</v>
      </c>
      <c r="HA109">
        <v>2.1972700000000001</v>
      </c>
      <c r="HB109">
        <v>2.3596200000000001</v>
      </c>
      <c r="HC109">
        <v>39.868000000000002</v>
      </c>
      <c r="HD109">
        <v>15.1127</v>
      </c>
      <c r="HE109">
        <v>18</v>
      </c>
      <c r="HF109">
        <v>444.86900000000003</v>
      </c>
      <c r="HG109">
        <v>743.38499999999999</v>
      </c>
      <c r="HH109">
        <v>31.001100000000001</v>
      </c>
      <c r="HI109">
        <v>34.421500000000002</v>
      </c>
      <c r="HJ109">
        <v>29.9998</v>
      </c>
      <c r="HK109">
        <v>34.421500000000002</v>
      </c>
      <c r="HL109">
        <v>34.427100000000003</v>
      </c>
      <c r="HM109">
        <v>37.8504</v>
      </c>
      <c r="HN109">
        <v>21.412800000000001</v>
      </c>
      <c r="HO109">
        <v>100</v>
      </c>
      <c r="HP109">
        <v>31</v>
      </c>
      <c r="HQ109">
        <v>631.66999999999996</v>
      </c>
      <c r="HR109">
        <v>33.749600000000001</v>
      </c>
      <c r="HS109">
        <v>99.144999999999996</v>
      </c>
      <c r="HT109">
        <v>98.2119</v>
      </c>
    </row>
    <row r="110" spans="1:228" x14ac:dyDescent="0.2">
      <c r="A110">
        <v>95</v>
      </c>
      <c r="B110">
        <v>1669666831</v>
      </c>
      <c r="C110">
        <v>375.5</v>
      </c>
      <c r="D110" t="s">
        <v>548</v>
      </c>
      <c r="E110" t="s">
        <v>549</v>
      </c>
      <c r="F110">
        <v>4</v>
      </c>
      <c r="G110">
        <v>1669666829</v>
      </c>
      <c r="H110">
        <f t="shared" si="34"/>
        <v>5.2021029450318211E-3</v>
      </c>
      <c r="I110">
        <f t="shared" si="35"/>
        <v>5.2021029450318208</v>
      </c>
      <c r="J110">
        <f t="shared" si="36"/>
        <v>32.359412474666875</v>
      </c>
      <c r="K110">
        <f t="shared" si="37"/>
        <v>596.98514285714282</v>
      </c>
      <c r="L110">
        <f t="shared" si="38"/>
        <v>420.96312819509876</v>
      </c>
      <c r="M110">
        <f t="shared" si="39"/>
        <v>42.447998526798614</v>
      </c>
      <c r="N110">
        <f t="shared" si="40"/>
        <v>60.197254265880147</v>
      </c>
      <c r="O110">
        <f t="shared" si="41"/>
        <v>0.33182934960892974</v>
      </c>
      <c r="P110">
        <f t="shared" si="42"/>
        <v>3.6749840251203176</v>
      </c>
      <c r="Q110">
        <f t="shared" si="43"/>
        <v>0.31603702894961283</v>
      </c>
      <c r="R110">
        <f t="shared" si="44"/>
        <v>0.19887937535111624</v>
      </c>
      <c r="S110">
        <f t="shared" si="45"/>
        <v>226.112643092551</v>
      </c>
      <c r="T110">
        <f t="shared" si="46"/>
        <v>33.346052385471815</v>
      </c>
      <c r="U110">
        <f t="shared" si="47"/>
        <v>33.522557142857139</v>
      </c>
      <c r="V110">
        <f t="shared" si="48"/>
        <v>5.2023528682218565</v>
      </c>
      <c r="W110">
        <f t="shared" si="49"/>
        <v>70.119031100317216</v>
      </c>
      <c r="X110">
        <f t="shared" si="50"/>
        <v>3.6151288292351671</v>
      </c>
      <c r="Y110">
        <f t="shared" si="51"/>
        <v>5.1557027707115779</v>
      </c>
      <c r="Z110">
        <f t="shared" si="52"/>
        <v>1.5872240389866894</v>
      </c>
      <c r="AA110">
        <f t="shared" si="53"/>
        <v>-229.4127398759033</v>
      </c>
      <c r="AB110">
        <f t="shared" si="54"/>
        <v>-31.864279528368037</v>
      </c>
      <c r="AC110">
        <f t="shared" si="55"/>
        <v>-1.9943682749654574</v>
      </c>
      <c r="AD110">
        <f t="shared" si="56"/>
        <v>-37.158744586685806</v>
      </c>
      <c r="AE110">
        <f t="shared" si="57"/>
        <v>55.094307120864649</v>
      </c>
      <c r="AF110">
        <f t="shared" si="58"/>
        <v>5.2041742991168567</v>
      </c>
      <c r="AG110">
        <f t="shared" si="59"/>
        <v>32.359412474666875</v>
      </c>
      <c r="AH110">
        <v>642.07432829783636</v>
      </c>
      <c r="AI110">
        <v>621.69934545454521</v>
      </c>
      <c r="AJ110">
        <v>1.6813302862595489</v>
      </c>
      <c r="AK110">
        <v>63.211260208648952</v>
      </c>
      <c r="AL110">
        <f t="shared" si="60"/>
        <v>5.2021029450318208</v>
      </c>
      <c r="AM110">
        <v>33.767118405946739</v>
      </c>
      <c r="AN110">
        <v>35.850951515151507</v>
      </c>
      <c r="AO110">
        <v>-7.2360389654866077E-5</v>
      </c>
      <c r="AP110">
        <v>91.751103356154943</v>
      </c>
      <c r="AQ110">
        <v>207</v>
      </c>
      <c r="AR110">
        <v>32</v>
      </c>
      <c r="AS110">
        <f t="shared" si="61"/>
        <v>1</v>
      </c>
      <c r="AT110">
        <f t="shared" si="62"/>
        <v>0</v>
      </c>
      <c r="AU110">
        <f t="shared" si="63"/>
        <v>47181.067285571291</v>
      </c>
      <c r="AV110">
        <f t="shared" si="64"/>
        <v>1199.981428571429</v>
      </c>
      <c r="AW110">
        <f t="shared" si="65"/>
        <v>1025.9095850220474</v>
      </c>
      <c r="AX110">
        <f t="shared" si="66"/>
        <v>0.85493788536659843</v>
      </c>
      <c r="AY110">
        <f t="shared" si="67"/>
        <v>0.1884301187575351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1669666829</v>
      </c>
      <c r="BF110">
        <v>596.98514285714282</v>
      </c>
      <c r="BG110">
        <v>621.16128571428567</v>
      </c>
      <c r="BH110">
        <v>35.851771428571432</v>
      </c>
      <c r="BI110">
        <v>33.767514285714277</v>
      </c>
      <c r="BJ110">
        <v>600.8282857142857</v>
      </c>
      <c r="BK110">
        <v>35.740028571428567</v>
      </c>
      <c r="BL110">
        <v>649.99214285714277</v>
      </c>
      <c r="BM110">
        <v>100.7355714285714</v>
      </c>
      <c r="BN110">
        <v>9.9859714285714274E-2</v>
      </c>
      <c r="BO110">
        <v>33.361728571428571</v>
      </c>
      <c r="BP110">
        <v>33.522557142857139</v>
      </c>
      <c r="BQ110">
        <v>999.89999999999986</v>
      </c>
      <c r="BR110">
        <v>0</v>
      </c>
      <c r="BS110">
        <v>0</v>
      </c>
      <c r="BT110">
        <v>9019.017142857143</v>
      </c>
      <c r="BU110">
        <v>0</v>
      </c>
      <c r="BV110">
        <v>41.607999999999997</v>
      </c>
      <c r="BW110">
        <v>-24.17614285714285</v>
      </c>
      <c r="BX110">
        <v>619.18400000000008</v>
      </c>
      <c r="BY110">
        <v>642.86942857142856</v>
      </c>
      <c r="BZ110">
        <v>2.0842642857142861</v>
      </c>
      <c r="CA110">
        <v>621.16128571428567</v>
      </c>
      <c r="CB110">
        <v>33.767514285714277</v>
      </c>
      <c r="CC110">
        <v>3.611548571428572</v>
      </c>
      <c r="CD110">
        <v>3.4015885714285718</v>
      </c>
      <c r="CE110">
        <v>27.153471428571429</v>
      </c>
      <c r="CF110">
        <v>26.136414285714292</v>
      </c>
      <c r="CG110">
        <v>1199.981428571429</v>
      </c>
      <c r="CH110">
        <v>0.49998628571428572</v>
      </c>
      <c r="CI110">
        <v>0.50001371428571428</v>
      </c>
      <c r="CJ110">
        <v>0</v>
      </c>
      <c r="CK110">
        <v>802.95471428571432</v>
      </c>
      <c r="CL110">
        <v>4.9990899999999998</v>
      </c>
      <c r="CM110">
        <v>8426.0714285714294</v>
      </c>
      <c r="CN110">
        <v>9557.6571428571442</v>
      </c>
      <c r="CO110">
        <v>44.311999999999998</v>
      </c>
      <c r="CP110">
        <v>46.044285714285706</v>
      </c>
      <c r="CQ110">
        <v>45.125</v>
      </c>
      <c r="CR110">
        <v>45.186999999999998</v>
      </c>
      <c r="CS110">
        <v>45.625</v>
      </c>
      <c r="CT110">
        <v>597.47571428571428</v>
      </c>
      <c r="CU110">
        <v>597.50571428571425</v>
      </c>
      <c r="CV110">
        <v>0</v>
      </c>
      <c r="CW110">
        <v>1669666846.5999999</v>
      </c>
      <c r="CX110">
        <v>0</v>
      </c>
      <c r="CY110">
        <v>1669665965.5999999</v>
      </c>
      <c r="CZ110" t="s">
        <v>356</v>
      </c>
      <c r="DA110">
        <v>1669665965.5999999</v>
      </c>
      <c r="DB110">
        <v>1669665963.5999999</v>
      </c>
      <c r="DC110">
        <v>15</v>
      </c>
      <c r="DD110">
        <v>-5.5E-2</v>
      </c>
      <c r="DE110">
        <v>-1.2999999999999999E-2</v>
      </c>
      <c r="DF110">
        <v>-3.5779999999999998</v>
      </c>
      <c r="DG110">
        <v>0.11</v>
      </c>
      <c r="DH110">
        <v>415</v>
      </c>
      <c r="DI110">
        <v>36</v>
      </c>
      <c r="DJ110">
        <v>0.19</v>
      </c>
      <c r="DK110">
        <v>0.09</v>
      </c>
      <c r="DL110">
        <v>-23.9148025</v>
      </c>
      <c r="DM110">
        <v>-2.1016333958723861</v>
      </c>
      <c r="DN110">
        <v>0.2061147950627272</v>
      </c>
      <c r="DO110">
        <v>0</v>
      </c>
      <c r="DP110">
        <v>2.1123717499999999</v>
      </c>
      <c r="DQ110">
        <v>-0.26409039399625028</v>
      </c>
      <c r="DR110">
        <v>2.6521150699724539E-2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385</v>
      </c>
      <c r="EA110">
        <v>3.29542</v>
      </c>
      <c r="EB110">
        <v>2.6253500000000001</v>
      </c>
      <c r="EC110">
        <v>0.132107</v>
      </c>
      <c r="ED110">
        <v>0.13416500000000001</v>
      </c>
      <c r="EE110">
        <v>0.14360000000000001</v>
      </c>
      <c r="EF110">
        <v>0.136292</v>
      </c>
      <c r="EG110">
        <v>26244.6</v>
      </c>
      <c r="EH110">
        <v>26650.799999999999</v>
      </c>
      <c r="EI110">
        <v>28139.200000000001</v>
      </c>
      <c r="EJ110">
        <v>29634.3</v>
      </c>
      <c r="EK110">
        <v>33154.400000000001</v>
      </c>
      <c r="EL110">
        <v>35526.1</v>
      </c>
      <c r="EM110">
        <v>39712.9</v>
      </c>
      <c r="EN110">
        <v>42349.1</v>
      </c>
      <c r="EO110">
        <v>1.84083</v>
      </c>
      <c r="EP110">
        <v>2.1630500000000001</v>
      </c>
      <c r="EQ110">
        <v>0.11414299999999999</v>
      </c>
      <c r="ER110">
        <v>0</v>
      </c>
      <c r="ES110">
        <v>31.673400000000001</v>
      </c>
      <c r="ET110">
        <v>999.9</v>
      </c>
      <c r="EU110">
        <v>72.599999999999994</v>
      </c>
      <c r="EV110">
        <v>34.9</v>
      </c>
      <c r="EW110">
        <v>40.485399999999998</v>
      </c>
      <c r="EX110">
        <v>57.578499999999998</v>
      </c>
      <c r="EY110">
        <v>-2.3397399999999999</v>
      </c>
      <c r="EZ110">
        <v>2</v>
      </c>
      <c r="FA110">
        <v>0.56144099999999997</v>
      </c>
      <c r="FB110">
        <v>0.66271199999999997</v>
      </c>
      <c r="FC110">
        <v>20.2712</v>
      </c>
      <c r="FD110">
        <v>5.2172900000000002</v>
      </c>
      <c r="FE110">
        <v>12.0053</v>
      </c>
      <c r="FF110">
        <v>4.9859999999999998</v>
      </c>
      <c r="FG110">
        <v>3.2844500000000001</v>
      </c>
      <c r="FH110">
        <v>9999</v>
      </c>
      <c r="FI110">
        <v>9999</v>
      </c>
      <c r="FJ110">
        <v>9999</v>
      </c>
      <c r="FK110">
        <v>999.9</v>
      </c>
      <c r="FL110">
        <v>1.8658300000000001</v>
      </c>
      <c r="FM110">
        <v>1.8621799999999999</v>
      </c>
      <c r="FN110">
        <v>1.8642300000000001</v>
      </c>
      <c r="FO110">
        <v>1.86032</v>
      </c>
      <c r="FP110">
        <v>1.8610199999999999</v>
      </c>
      <c r="FQ110">
        <v>1.8601799999999999</v>
      </c>
      <c r="FR110">
        <v>1.86185</v>
      </c>
      <c r="FS110">
        <v>1.85842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-3.8479999999999999</v>
      </c>
      <c r="GH110">
        <v>0.11169999999999999</v>
      </c>
      <c r="GI110">
        <v>-2.6620400630577619</v>
      </c>
      <c r="GJ110">
        <v>-2.8314441237569559E-3</v>
      </c>
      <c r="GK110">
        <v>1.746196064066972E-6</v>
      </c>
      <c r="GL110">
        <v>-5.0840809965914505E-10</v>
      </c>
      <c r="GM110">
        <v>-0.19967665937034859</v>
      </c>
      <c r="GN110">
        <v>5.1166531179064507E-3</v>
      </c>
      <c r="GO110">
        <v>1.8935886849813399E-4</v>
      </c>
      <c r="GP110">
        <v>-2.4822471333493459E-6</v>
      </c>
      <c r="GQ110">
        <v>4</v>
      </c>
      <c r="GR110">
        <v>2082</v>
      </c>
      <c r="GS110">
        <v>4</v>
      </c>
      <c r="GT110">
        <v>36</v>
      </c>
      <c r="GU110">
        <v>14.4</v>
      </c>
      <c r="GV110">
        <v>14.5</v>
      </c>
      <c r="GW110">
        <v>1.9043000000000001</v>
      </c>
      <c r="GX110">
        <v>2.5634800000000002</v>
      </c>
      <c r="GY110">
        <v>2.04834</v>
      </c>
      <c r="GZ110">
        <v>2.6184099999999999</v>
      </c>
      <c r="HA110">
        <v>2.1972700000000001</v>
      </c>
      <c r="HB110">
        <v>2.2888199999999999</v>
      </c>
      <c r="HC110">
        <v>39.868000000000002</v>
      </c>
      <c r="HD110">
        <v>15.0777</v>
      </c>
      <c r="HE110">
        <v>18</v>
      </c>
      <c r="HF110">
        <v>444.51299999999998</v>
      </c>
      <c r="HG110">
        <v>743.55499999999995</v>
      </c>
      <c r="HH110">
        <v>31.001200000000001</v>
      </c>
      <c r="HI110">
        <v>34.418399999999998</v>
      </c>
      <c r="HJ110">
        <v>29.999700000000001</v>
      </c>
      <c r="HK110">
        <v>34.416899999999998</v>
      </c>
      <c r="HL110">
        <v>34.423200000000001</v>
      </c>
      <c r="HM110">
        <v>38.181100000000001</v>
      </c>
      <c r="HN110">
        <v>21.412800000000001</v>
      </c>
      <c r="HO110">
        <v>100</v>
      </c>
      <c r="HP110">
        <v>31</v>
      </c>
      <c r="HQ110">
        <v>638.34799999999996</v>
      </c>
      <c r="HR110">
        <v>33.749600000000001</v>
      </c>
      <c r="HS110">
        <v>99.144900000000007</v>
      </c>
      <c r="HT110">
        <v>98.212199999999996</v>
      </c>
    </row>
    <row r="111" spans="1:228" x14ac:dyDescent="0.2">
      <c r="A111">
        <v>96</v>
      </c>
      <c r="B111">
        <v>1669666834.5</v>
      </c>
      <c r="C111">
        <v>379</v>
      </c>
      <c r="D111" t="s">
        <v>550</v>
      </c>
      <c r="E111" t="s">
        <v>551</v>
      </c>
      <c r="F111">
        <v>4</v>
      </c>
      <c r="G111">
        <v>1669666832.428571</v>
      </c>
      <c r="H111">
        <f t="shared" si="34"/>
        <v>5.1933586780152511E-3</v>
      </c>
      <c r="I111">
        <f t="shared" si="35"/>
        <v>5.193358678015251</v>
      </c>
      <c r="J111">
        <f t="shared" si="36"/>
        <v>32.85782005777962</v>
      </c>
      <c r="K111">
        <f t="shared" si="37"/>
        <v>602.5291428571428</v>
      </c>
      <c r="L111">
        <f t="shared" si="38"/>
        <v>423.47793767014514</v>
      </c>
      <c r="M111">
        <f t="shared" si="39"/>
        <v>42.701191320828578</v>
      </c>
      <c r="N111">
        <f t="shared" si="40"/>
        <v>60.755732275144588</v>
      </c>
      <c r="O111">
        <f t="shared" si="41"/>
        <v>0.33101369584841289</v>
      </c>
      <c r="P111">
        <f t="shared" si="42"/>
        <v>3.6658746264927049</v>
      </c>
      <c r="Q111">
        <f t="shared" si="43"/>
        <v>0.3152598832407198</v>
      </c>
      <c r="R111">
        <f t="shared" si="44"/>
        <v>0.19839035100803609</v>
      </c>
      <c r="S111">
        <f t="shared" si="45"/>
        <v>226.12082880630771</v>
      </c>
      <c r="T111">
        <f t="shared" si="46"/>
        <v>33.350590799543603</v>
      </c>
      <c r="U111">
        <f t="shared" si="47"/>
        <v>33.525871428571428</v>
      </c>
      <c r="V111">
        <f t="shared" si="48"/>
        <v>5.2033180615314416</v>
      </c>
      <c r="W111">
        <f t="shared" si="49"/>
        <v>70.103537379775929</v>
      </c>
      <c r="X111">
        <f t="shared" si="50"/>
        <v>3.6148769326622183</v>
      </c>
      <c r="Y111">
        <f t="shared" si="51"/>
        <v>5.1564829219375019</v>
      </c>
      <c r="Z111">
        <f t="shared" si="52"/>
        <v>1.5884411288692233</v>
      </c>
      <c r="AA111">
        <f t="shared" si="53"/>
        <v>-229.02711770047256</v>
      </c>
      <c r="AB111">
        <f t="shared" si="54"/>
        <v>-31.906699799859332</v>
      </c>
      <c r="AC111">
        <f t="shared" si="55"/>
        <v>-2.0020447154164329</v>
      </c>
      <c r="AD111">
        <f t="shared" si="56"/>
        <v>-36.815033409440623</v>
      </c>
      <c r="AE111">
        <f t="shared" si="57"/>
        <v>55.558980551299392</v>
      </c>
      <c r="AF111">
        <f t="shared" si="58"/>
        <v>5.1955205660969312</v>
      </c>
      <c r="AG111">
        <f t="shared" si="59"/>
        <v>32.85782005777962</v>
      </c>
      <c r="AH111">
        <v>648.1583108051002</v>
      </c>
      <c r="AI111">
        <v>627.57437575757592</v>
      </c>
      <c r="AJ111">
        <v>1.680223048604145</v>
      </c>
      <c r="AK111">
        <v>63.211260208648952</v>
      </c>
      <c r="AL111">
        <f t="shared" si="60"/>
        <v>5.193358678015251</v>
      </c>
      <c r="AM111">
        <v>33.768901719735119</v>
      </c>
      <c r="AN111">
        <v>35.849518787878807</v>
      </c>
      <c r="AO111">
        <v>-1.40277138769557E-4</v>
      </c>
      <c r="AP111">
        <v>91.751103356154943</v>
      </c>
      <c r="AQ111">
        <v>207</v>
      </c>
      <c r="AR111">
        <v>32</v>
      </c>
      <c r="AS111">
        <f t="shared" si="61"/>
        <v>1</v>
      </c>
      <c r="AT111">
        <f t="shared" si="62"/>
        <v>0</v>
      </c>
      <c r="AU111">
        <f t="shared" si="63"/>
        <v>47018.211867251361</v>
      </c>
      <c r="AV111">
        <f t="shared" si="64"/>
        <v>1200.028571428571</v>
      </c>
      <c r="AW111">
        <f t="shared" si="65"/>
        <v>1025.9495278789157</v>
      </c>
      <c r="AX111">
        <f t="shared" si="66"/>
        <v>0.85493758424232902</v>
      </c>
      <c r="AY111">
        <f t="shared" si="67"/>
        <v>0.18842953758769487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1669666832.428571</v>
      </c>
      <c r="BF111">
        <v>602.5291428571428</v>
      </c>
      <c r="BG111">
        <v>626.90700000000004</v>
      </c>
      <c r="BH111">
        <v>35.849600000000002</v>
      </c>
      <c r="BI111">
        <v>33.768900000000002</v>
      </c>
      <c r="BJ111">
        <v>606.37957142857135</v>
      </c>
      <c r="BK111">
        <v>35.737828571428572</v>
      </c>
      <c r="BL111">
        <v>650.02214285714297</v>
      </c>
      <c r="BM111">
        <v>100.73442857142859</v>
      </c>
      <c r="BN111">
        <v>0.1000837428571429</v>
      </c>
      <c r="BO111">
        <v>33.364428571428569</v>
      </c>
      <c r="BP111">
        <v>33.525871428571428</v>
      </c>
      <c r="BQ111">
        <v>999.89999999999986</v>
      </c>
      <c r="BR111">
        <v>0</v>
      </c>
      <c r="BS111">
        <v>0</v>
      </c>
      <c r="BT111">
        <v>8987.5885714285723</v>
      </c>
      <c r="BU111">
        <v>0</v>
      </c>
      <c r="BV111">
        <v>43.828085714285713</v>
      </c>
      <c r="BW111">
        <v>-24.377671428571428</v>
      </c>
      <c r="BX111">
        <v>624.93271428571427</v>
      </c>
      <c r="BY111">
        <v>648.8167142857144</v>
      </c>
      <c r="BZ111">
        <v>2.0806657142857139</v>
      </c>
      <c r="CA111">
        <v>626.90700000000004</v>
      </c>
      <c r="CB111">
        <v>33.768900000000002</v>
      </c>
      <c r="CC111">
        <v>3.6112871428571429</v>
      </c>
      <c r="CD111">
        <v>3.401694285714286</v>
      </c>
      <c r="CE111">
        <v>27.152257142857142</v>
      </c>
      <c r="CF111">
        <v>26.13692857142857</v>
      </c>
      <c r="CG111">
        <v>1200.028571428571</v>
      </c>
      <c r="CH111">
        <v>0.499998</v>
      </c>
      <c r="CI111">
        <v>0.50000199999999995</v>
      </c>
      <c r="CJ111">
        <v>0</v>
      </c>
      <c r="CK111">
        <v>804.15928571428572</v>
      </c>
      <c r="CL111">
        <v>4.9990899999999998</v>
      </c>
      <c r="CM111">
        <v>8437.9042857142867</v>
      </c>
      <c r="CN111">
        <v>9558.0842857142852</v>
      </c>
      <c r="CO111">
        <v>44.311999999999998</v>
      </c>
      <c r="CP111">
        <v>46.044285714285706</v>
      </c>
      <c r="CQ111">
        <v>45.107000000000014</v>
      </c>
      <c r="CR111">
        <v>45.186999999999998</v>
      </c>
      <c r="CS111">
        <v>45.625</v>
      </c>
      <c r="CT111">
        <v>597.51142857142861</v>
      </c>
      <c r="CU111">
        <v>597.51714285714274</v>
      </c>
      <c r="CV111">
        <v>0</v>
      </c>
      <c r="CW111">
        <v>1669666850.2</v>
      </c>
      <c r="CX111">
        <v>0</v>
      </c>
      <c r="CY111">
        <v>1669665965.5999999</v>
      </c>
      <c r="CZ111" t="s">
        <v>356</v>
      </c>
      <c r="DA111">
        <v>1669665965.5999999</v>
      </c>
      <c r="DB111">
        <v>1669665963.5999999</v>
      </c>
      <c r="DC111">
        <v>15</v>
      </c>
      <c r="DD111">
        <v>-5.5E-2</v>
      </c>
      <c r="DE111">
        <v>-1.2999999999999999E-2</v>
      </c>
      <c r="DF111">
        <v>-3.5779999999999998</v>
      </c>
      <c r="DG111">
        <v>0.11</v>
      </c>
      <c r="DH111">
        <v>415</v>
      </c>
      <c r="DI111">
        <v>36</v>
      </c>
      <c r="DJ111">
        <v>0.19</v>
      </c>
      <c r="DK111">
        <v>0.09</v>
      </c>
      <c r="DL111">
        <v>-24.065212500000001</v>
      </c>
      <c r="DM111">
        <v>-2.1148378986865861</v>
      </c>
      <c r="DN111">
        <v>0.20758018111985049</v>
      </c>
      <c r="DO111">
        <v>0</v>
      </c>
      <c r="DP111">
        <v>2.0973442499999999</v>
      </c>
      <c r="DQ111">
        <v>-0.16644393996247181</v>
      </c>
      <c r="DR111">
        <v>1.7098635747845491E-2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385</v>
      </c>
      <c r="EA111">
        <v>3.2953999999999999</v>
      </c>
      <c r="EB111">
        <v>2.6251699999999998</v>
      </c>
      <c r="EC111">
        <v>0.13298699999999999</v>
      </c>
      <c r="ED111">
        <v>0.135048</v>
      </c>
      <c r="EE111">
        <v>0.14360000000000001</v>
      </c>
      <c r="EF111">
        <v>0.136298</v>
      </c>
      <c r="EG111">
        <v>26218.1</v>
      </c>
      <c r="EH111">
        <v>26624</v>
      </c>
      <c r="EI111">
        <v>28139.5</v>
      </c>
      <c r="EJ111">
        <v>29634.7</v>
      </c>
      <c r="EK111">
        <v>33154.9</v>
      </c>
      <c r="EL111">
        <v>35526.300000000003</v>
      </c>
      <c r="EM111">
        <v>39713.5</v>
      </c>
      <c r="EN111">
        <v>42349.599999999999</v>
      </c>
      <c r="EO111">
        <v>1.84165</v>
      </c>
      <c r="EP111">
        <v>2.1629499999999999</v>
      </c>
      <c r="EQ111">
        <v>0.11441900000000001</v>
      </c>
      <c r="ER111">
        <v>0</v>
      </c>
      <c r="ES111">
        <v>31.677299999999999</v>
      </c>
      <c r="ET111">
        <v>999.9</v>
      </c>
      <c r="EU111">
        <v>72.599999999999994</v>
      </c>
      <c r="EV111">
        <v>34.9</v>
      </c>
      <c r="EW111">
        <v>40.484299999999998</v>
      </c>
      <c r="EX111">
        <v>57.098500000000001</v>
      </c>
      <c r="EY111">
        <v>-2.45994</v>
      </c>
      <c r="EZ111">
        <v>2</v>
      </c>
      <c r="FA111">
        <v>0.56149400000000005</v>
      </c>
      <c r="FB111">
        <v>0.66606799999999999</v>
      </c>
      <c r="FC111">
        <v>20.2712</v>
      </c>
      <c r="FD111">
        <v>5.2175900000000004</v>
      </c>
      <c r="FE111">
        <v>12.004899999999999</v>
      </c>
      <c r="FF111">
        <v>4.9863499999999998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1.86582</v>
      </c>
      <c r="FM111">
        <v>1.8621799999999999</v>
      </c>
      <c r="FN111">
        <v>1.8642799999999999</v>
      </c>
      <c r="FO111">
        <v>1.86032</v>
      </c>
      <c r="FP111">
        <v>1.86103</v>
      </c>
      <c r="FQ111">
        <v>1.86016</v>
      </c>
      <c r="FR111">
        <v>1.86185</v>
      </c>
      <c r="FS111">
        <v>1.8584099999999999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-3.855</v>
      </c>
      <c r="GH111">
        <v>0.11169999999999999</v>
      </c>
      <c r="GI111">
        <v>-2.6620400630577619</v>
      </c>
      <c r="GJ111">
        <v>-2.8314441237569559E-3</v>
      </c>
      <c r="GK111">
        <v>1.746196064066972E-6</v>
      </c>
      <c r="GL111">
        <v>-5.0840809965914505E-10</v>
      </c>
      <c r="GM111">
        <v>-0.19967665937034859</v>
      </c>
      <c r="GN111">
        <v>5.1166531179064507E-3</v>
      </c>
      <c r="GO111">
        <v>1.8935886849813399E-4</v>
      </c>
      <c r="GP111">
        <v>-2.4822471333493459E-6</v>
      </c>
      <c r="GQ111">
        <v>4</v>
      </c>
      <c r="GR111">
        <v>2082</v>
      </c>
      <c r="GS111">
        <v>4</v>
      </c>
      <c r="GT111">
        <v>36</v>
      </c>
      <c r="GU111">
        <v>14.5</v>
      </c>
      <c r="GV111">
        <v>14.5</v>
      </c>
      <c r="GW111">
        <v>1.9213899999999999</v>
      </c>
      <c r="GX111">
        <v>2.5585900000000001</v>
      </c>
      <c r="GY111">
        <v>2.04834</v>
      </c>
      <c r="GZ111">
        <v>2.6184099999999999</v>
      </c>
      <c r="HA111">
        <v>2.1972700000000001</v>
      </c>
      <c r="HB111">
        <v>2.3278799999999999</v>
      </c>
      <c r="HC111">
        <v>39.8932</v>
      </c>
      <c r="HD111">
        <v>15.121499999999999</v>
      </c>
      <c r="HE111">
        <v>18</v>
      </c>
      <c r="HF111">
        <v>444.98399999999998</v>
      </c>
      <c r="HG111">
        <v>743.42499999999995</v>
      </c>
      <c r="HH111">
        <v>31.001100000000001</v>
      </c>
      <c r="HI111">
        <v>34.415399999999998</v>
      </c>
      <c r="HJ111">
        <v>29.9998</v>
      </c>
      <c r="HK111">
        <v>34.414200000000001</v>
      </c>
      <c r="HL111">
        <v>34.420400000000001</v>
      </c>
      <c r="HM111">
        <v>38.446599999999997</v>
      </c>
      <c r="HN111">
        <v>21.412800000000001</v>
      </c>
      <c r="HO111">
        <v>100</v>
      </c>
      <c r="HP111">
        <v>31</v>
      </c>
      <c r="HQ111">
        <v>645.02599999999995</v>
      </c>
      <c r="HR111">
        <v>33.749600000000001</v>
      </c>
      <c r="HS111">
        <v>99.146000000000001</v>
      </c>
      <c r="HT111">
        <v>98.213399999999993</v>
      </c>
    </row>
    <row r="112" spans="1:228" x14ac:dyDescent="0.2">
      <c r="A112">
        <v>97</v>
      </c>
      <c r="B112">
        <v>1669666838.5</v>
      </c>
      <c r="C112">
        <v>383</v>
      </c>
      <c r="D112" t="s">
        <v>552</v>
      </c>
      <c r="E112" t="s">
        <v>553</v>
      </c>
      <c r="F112">
        <v>4</v>
      </c>
      <c r="G112">
        <v>1669666836.5</v>
      </c>
      <c r="H112">
        <f t="shared" si="34"/>
        <v>5.1856354442881211E-3</v>
      </c>
      <c r="I112">
        <f t="shared" si="35"/>
        <v>5.1856354442881214</v>
      </c>
      <c r="J112">
        <f t="shared" si="36"/>
        <v>32.488377041310187</v>
      </c>
      <c r="K112">
        <f t="shared" si="37"/>
        <v>609.24257142857152</v>
      </c>
      <c r="L112">
        <f t="shared" si="38"/>
        <v>431.32269468308186</v>
      </c>
      <c r="M112">
        <f t="shared" si="39"/>
        <v>43.4927684589371</v>
      </c>
      <c r="N112">
        <f t="shared" si="40"/>
        <v>61.433461352966106</v>
      </c>
      <c r="O112">
        <f t="shared" si="41"/>
        <v>0.32990486568077976</v>
      </c>
      <c r="P112">
        <f t="shared" si="42"/>
        <v>3.6715106704091034</v>
      </c>
      <c r="Q112">
        <f t="shared" si="43"/>
        <v>0.31427654209329625</v>
      </c>
      <c r="R112">
        <f t="shared" si="44"/>
        <v>0.1977652736049573</v>
      </c>
      <c r="S112">
        <f t="shared" si="45"/>
        <v>226.11164837832737</v>
      </c>
      <c r="T112">
        <f t="shared" si="46"/>
        <v>33.353829348290311</v>
      </c>
      <c r="U112">
        <f t="shared" si="47"/>
        <v>33.534228571428578</v>
      </c>
      <c r="V112">
        <f t="shared" si="48"/>
        <v>5.2057525379835301</v>
      </c>
      <c r="W112">
        <f t="shared" si="49"/>
        <v>70.093815959079237</v>
      </c>
      <c r="X112">
        <f t="shared" si="50"/>
        <v>3.6147084164601795</v>
      </c>
      <c r="Y112">
        <f t="shared" si="51"/>
        <v>5.1569576673788831</v>
      </c>
      <c r="Z112">
        <f t="shared" si="52"/>
        <v>1.5910441215233506</v>
      </c>
      <c r="AA112">
        <f t="shared" si="53"/>
        <v>-228.68652309310613</v>
      </c>
      <c r="AB112">
        <f t="shared" si="54"/>
        <v>-33.284769806999428</v>
      </c>
      <c r="AC112">
        <f t="shared" si="55"/>
        <v>-2.0854103198064302</v>
      </c>
      <c r="AD112">
        <f t="shared" si="56"/>
        <v>-37.945054841584628</v>
      </c>
      <c r="AE112">
        <f t="shared" si="57"/>
        <v>55.776202820901098</v>
      </c>
      <c r="AF112">
        <f t="shared" si="58"/>
        <v>5.1843440008617563</v>
      </c>
      <c r="AG112">
        <f t="shared" si="59"/>
        <v>32.488377041310187</v>
      </c>
      <c r="AH112">
        <v>655.06275186436051</v>
      </c>
      <c r="AI112">
        <v>634.47572727272711</v>
      </c>
      <c r="AJ112">
        <v>1.7219509584283299</v>
      </c>
      <c r="AK112">
        <v>63.211260208648952</v>
      </c>
      <c r="AL112">
        <f t="shared" si="60"/>
        <v>5.1856354442881214</v>
      </c>
      <c r="AM112">
        <v>33.770300423405772</v>
      </c>
      <c r="AN112">
        <v>35.847566666666673</v>
      </c>
      <c r="AO112">
        <v>-6.7703707838015508E-5</v>
      </c>
      <c r="AP112">
        <v>91.751103356154943</v>
      </c>
      <c r="AQ112">
        <v>207</v>
      </c>
      <c r="AR112">
        <v>32</v>
      </c>
      <c r="AS112">
        <f t="shared" si="61"/>
        <v>1</v>
      </c>
      <c r="AT112">
        <f t="shared" si="62"/>
        <v>0</v>
      </c>
      <c r="AU112">
        <f t="shared" si="63"/>
        <v>47118.459248236504</v>
      </c>
      <c r="AV112">
        <f t="shared" si="64"/>
        <v>1199.975714285714</v>
      </c>
      <c r="AW112">
        <f t="shared" si="65"/>
        <v>1025.9047421649361</v>
      </c>
      <c r="AX112">
        <f t="shared" si="66"/>
        <v>0.85493792078584385</v>
      </c>
      <c r="AY112">
        <f t="shared" si="67"/>
        <v>0.18843018711667878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1669666836.5</v>
      </c>
      <c r="BF112">
        <v>609.24257142857152</v>
      </c>
      <c r="BG112">
        <v>633.72400000000005</v>
      </c>
      <c r="BH112">
        <v>35.847471428571431</v>
      </c>
      <c r="BI112">
        <v>33.771099999999997</v>
      </c>
      <c r="BJ112">
        <v>613.10128571428572</v>
      </c>
      <c r="BK112">
        <v>35.735771428571432</v>
      </c>
      <c r="BL112">
        <v>649.9774285714285</v>
      </c>
      <c r="BM112">
        <v>100.7358571428572</v>
      </c>
      <c r="BN112">
        <v>9.9941657142857146E-2</v>
      </c>
      <c r="BO112">
        <v>33.366071428571431</v>
      </c>
      <c r="BP112">
        <v>33.534228571428578</v>
      </c>
      <c r="BQ112">
        <v>999.89999999999986</v>
      </c>
      <c r="BR112">
        <v>0</v>
      </c>
      <c r="BS112">
        <v>0</v>
      </c>
      <c r="BT112">
        <v>9006.9642857142862</v>
      </c>
      <c r="BU112">
        <v>0</v>
      </c>
      <c r="BV112">
        <v>47.0139</v>
      </c>
      <c r="BW112">
        <v>-24.481371428571428</v>
      </c>
      <c r="BX112">
        <v>631.89471428571437</v>
      </c>
      <c r="BY112">
        <v>655.87357142857138</v>
      </c>
      <c r="BZ112">
        <v>2.076377142857142</v>
      </c>
      <c r="CA112">
        <v>633.72400000000005</v>
      </c>
      <c r="CB112">
        <v>33.771099999999997</v>
      </c>
      <c r="CC112">
        <v>3.6111257142857141</v>
      </c>
      <c r="CD112">
        <v>3.401961428571429</v>
      </c>
      <c r="CE112">
        <v>27.151485714285709</v>
      </c>
      <c r="CF112">
        <v>26.13825714285715</v>
      </c>
      <c r="CG112">
        <v>1199.975714285714</v>
      </c>
      <c r="CH112">
        <v>0.49998585714285709</v>
      </c>
      <c r="CI112">
        <v>0.50001414285714285</v>
      </c>
      <c r="CJ112">
        <v>0</v>
      </c>
      <c r="CK112">
        <v>805.32142857142867</v>
      </c>
      <c r="CL112">
        <v>4.9990899999999998</v>
      </c>
      <c r="CM112">
        <v>8451.6099999999988</v>
      </c>
      <c r="CN112">
        <v>9557.6028571428578</v>
      </c>
      <c r="CO112">
        <v>44.311999999999998</v>
      </c>
      <c r="CP112">
        <v>46</v>
      </c>
      <c r="CQ112">
        <v>45.107000000000014</v>
      </c>
      <c r="CR112">
        <v>45.186999999999998</v>
      </c>
      <c r="CS112">
        <v>45.625</v>
      </c>
      <c r="CT112">
        <v>597.47142857142865</v>
      </c>
      <c r="CU112">
        <v>597.50428571428586</v>
      </c>
      <c r="CV112">
        <v>0</v>
      </c>
      <c r="CW112">
        <v>1669666853.8</v>
      </c>
      <c r="CX112">
        <v>0</v>
      </c>
      <c r="CY112">
        <v>1669665965.5999999</v>
      </c>
      <c r="CZ112" t="s">
        <v>356</v>
      </c>
      <c r="DA112">
        <v>1669665965.5999999</v>
      </c>
      <c r="DB112">
        <v>1669665963.5999999</v>
      </c>
      <c r="DC112">
        <v>15</v>
      </c>
      <c r="DD112">
        <v>-5.5E-2</v>
      </c>
      <c r="DE112">
        <v>-1.2999999999999999E-2</v>
      </c>
      <c r="DF112">
        <v>-3.5779999999999998</v>
      </c>
      <c r="DG112">
        <v>0.11</v>
      </c>
      <c r="DH112">
        <v>415</v>
      </c>
      <c r="DI112">
        <v>36</v>
      </c>
      <c r="DJ112">
        <v>0.19</v>
      </c>
      <c r="DK112">
        <v>0.09</v>
      </c>
      <c r="DL112">
        <v>-24.202327499999999</v>
      </c>
      <c r="DM112">
        <v>-2.1085249530956811</v>
      </c>
      <c r="DN112">
        <v>0.20686561215859431</v>
      </c>
      <c r="DO112">
        <v>0</v>
      </c>
      <c r="DP112">
        <v>2.0876337500000002</v>
      </c>
      <c r="DQ112">
        <v>-0.10197129455909951</v>
      </c>
      <c r="DR112">
        <v>1.048474145782812E-2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385</v>
      </c>
      <c r="EA112">
        <v>3.29548</v>
      </c>
      <c r="EB112">
        <v>2.6253700000000002</v>
      </c>
      <c r="EC112">
        <v>0.13400500000000001</v>
      </c>
      <c r="ED112">
        <v>0.13605800000000001</v>
      </c>
      <c r="EE112">
        <v>0.143598</v>
      </c>
      <c r="EF112">
        <v>0.13630900000000001</v>
      </c>
      <c r="EG112">
        <v>26187.599999999999</v>
      </c>
      <c r="EH112">
        <v>26592.400000000001</v>
      </c>
      <c r="EI112">
        <v>28139.8</v>
      </c>
      <c r="EJ112">
        <v>29634.2</v>
      </c>
      <c r="EK112">
        <v>33155.300000000003</v>
      </c>
      <c r="EL112">
        <v>35525.199999999997</v>
      </c>
      <c r="EM112">
        <v>39713.800000000003</v>
      </c>
      <c r="EN112">
        <v>42348.7</v>
      </c>
      <c r="EO112">
        <v>1.8419700000000001</v>
      </c>
      <c r="EP112">
        <v>2.1629999999999998</v>
      </c>
      <c r="EQ112">
        <v>0.114791</v>
      </c>
      <c r="ER112">
        <v>0</v>
      </c>
      <c r="ES112">
        <v>31.682300000000001</v>
      </c>
      <c r="ET112">
        <v>999.9</v>
      </c>
      <c r="EU112">
        <v>72.599999999999994</v>
      </c>
      <c r="EV112">
        <v>34.9</v>
      </c>
      <c r="EW112">
        <v>40.488599999999998</v>
      </c>
      <c r="EX112">
        <v>56.948500000000003</v>
      </c>
      <c r="EY112">
        <v>-2.5080100000000001</v>
      </c>
      <c r="EZ112">
        <v>2</v>
      </c>
      <c r="FA112">
        <v>0.56104399999999999</v>
      </c>
      <c r="FB112">
        <v>0.66953200000000002</v>
      </c>
      <c r="FC112">
        <v>20.2712</v>
      </c>
      <c r="FD112">
        <v>5.2175900000000004</v>
      </c>
      <c r="FE112">
        <v>12.0044</v>
      </c>
      <c r="FF112">
        <v>4.9863499999999998</v>
      </c>
      <c r="FG112">
        <v>3.2845499999999999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1.8621799999999999</v>
      </c>
      <c r="FN112">
        <v>1.86422</v>
      </c>
      <c r="FO112">
        <v>1.8603099999999999</v>
      </c>
      <c r="FP112">
        <v>1.86103</v>
      </c>
      <c r="FQ112">
        <v>1.8601700000000001</v>
      </c>
      <c r="FR112">
        <v>1.8618600000000001</v>
      </c>
      <c r="FS112">
        <v>1.85839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-3.863</v>
      </c>
      <c r="GH112">
        <v>0.11169999999999999</v>
      </c>
      <c r="GI112">
        <v>-2.6620400630577619</v>
      </c>
      <c r="GJ112">
        <v>-2.8314441237569559E-3</v>
      </c>
      <c r="GK112">
        <v>1.746196064066972E-6</v>
      </c>
      <c r="GL112">
        <v>-5.0840809965914505E-10</v>
      </c>
      <c r="GM112">
        <v>-0.19967665937034859</v>
      </c>
      <c r="GN112">
        <v>5.1166531179064507E-3</v>
      </c>
      <c r="GO112">
        <v>1.8935886849813399E-4</v>
      </c>
      <c r="GP112">
        <v>-2.4822471333493459E-6</v>
      </c>
      <c r="GQ112">
        <v>4</v>
      </c>
      <c r="GR112">
        <v>2082</v>
      </c>
      <c r="GS112">
        <v>4</v>
      </c>
      <c r="GT112">
        <v>36</v>
      </c>
      <c r="GU112">
        <v>14.5</v>
      </c>
      <c r="GV112">
        <v>14.6</v>
      </c>
      <c r="GW112">
        <v>1.93726</v>
      </c>
      <c r="GX112">
        <v>2.5659200000000002</v>
      </c>
      <c r="GY112">
        <v>2.04834</v>
      </c>
      <c r="GZ112">
        <v>2.6184099999999999</v>
      </c>
      <c r="HA112">
        <v>2.1972700000000001</v>
      </c>
      <c r="HB112">
        <v>2.3046899999999999</v>
      </c>
      <c r="HC112">
        <v>39.8932</v>
      </c>
      <c r="HD112">
        <v>15.0777</v>
      </c>
      <c r="HE112">
        <v>18</v>
      </c>
      <c r="HF112">
        <v>445.15100000000001</v>
      </c>
      <c r="HG112">
        <v>743.42700000000002</v>
      </c>
      <c r="HH112">
        <v>31.001100000000001</v>
      </c>
      <c r="HI112">
        <v>34.411799999999999</v>
      </c>
      <c r="HJ112">
        <v>29.9998</v>
      </c>
      <c r="HK112">
        <v>34.410299999999999</v>
      </c>
      <c r="HL112">
        <v>34.416699999999999</v>
      </c>
      <c r="HM112">
        <v>38.7727</v>
      </c>
      <c r="HN112">
        <v>21.412800000000001</v>
      </c>
      <c r="HO112">
        <v>100</v>
      </c>
      <c r="HP112">
        <v>31</v>
      </c>
      <c r="HQ112">
        <v>651.70600000000002</v>
      </c>
      <c r="HR112">
        <v>33.749600000000001</v>
      </c>
      <c r="HS112">
        <v>99.146900000000002</v>
      </c>
      <c r="HT112">
        <v>98.211500000000001</v>
      </c>
    </row>
    <row r="113" spans="1:228" x14ac:dyDescent="0.2">
      <c r="A113">
        <v>98</v>
      </c>
      <c r="B113">
        <v>1669666842.5</v>
      </c>
      <c r="C113">
        <v>387</v>
      </c>
      <c r="D113" t="s">
        <v>554</v>
      </c>
      <c r="E113" t="s">
        <v>555</v>
      </c>
      <c r="F113">
        <v>4</v>
      </c>
      <c r="G113">
        <v>1669666840.1875</v>
      </c>
      <c r="H113">
        <f t="shared" si="34"/>
        <v>5.1852285038500937E-3</v>
      </c>
      <c r="I113">
        <f t="shared" si="35"/>
        <v>5.1852285038500936</v>
      </c>
      <c r="J113">
        <f t="shared" si="36"/>
        <v>33.264461002040363</v>
      </c>
      <c r="K113">
        <f t="shared" si="37"/>
        <v>615.31937500000004</v>
      </c>
      <c r="L113">
        <f t="shared" si="38"/>
        <v>432.97315332315515</v>
      </c>
      <c r="M113">
        <f t="shared" si="39"/>
        <v>43.659098417370366</v>
      </c>
      <c r="N113">
        <f t="shared" si="40"/>
        <v>62.046085178840904</v>
      </c>
      <c r="O113">
        <f t="shared" si="41"/>
        <v>0.32914185891389386</v>
      </c>
      <c r="P113">
        <f t="shared" si="42"/>
        <v>3.6728746935243004</v>
      </c>
      <c r="Q113">
        <f t="shared" si="43"/>
        <v>0.31358939522002516</v>
      </c>
      <c r="R113">
        <f t="shared" si="44"/>
        <v>0.19732944735715746</v>
      </c>
      <c r="S113">
        <f t="shared" si="45"/>
        <v>226.12024423458899</v>
      </c>
      <c r="T113">
        <f t="shared" si="46"/>
        <v>33.355900859789877</v>
      </c>
      <c r="U113">
        <f t="shared" si="47"/>
        <v>33.546250000000001</v>
      </c>
      <c r="V113">
        <f t="shared" si="48"/>
        <v>5.2092561762946756</v>
      </c>
      <c r="W113">
        <f t="shared" si="49"/>
        <v>70.089614017453925</v>
      </c>
      <c r="X113">
        <f t="shared" si="50"/>
        <v>3.6148849065606314</v>
      </c>
      <c r="Y113">
        <f t="shared" si="51"/>
        <v>5.1575186384397007</v>
      </c>
      <c r="Z113">
        <f t="shared" si="52"/>
        <v>1.5943712697340442</v>
      </c>
      <c r="AA113">
        <f t="shared" si="53"/>
        <v>-228.66857701978913</v>
      </c>
      <c r="AB113">
        <f t="shared" si="54"/>
        <v>-35.293167499819887</v>
      </c>
      <c r="AC113">
        <f t="shared" si="55"/>
        <v>-2.2105735302395098</v>
      </c>
      <c r="AD113">
        <f t="shared" si="56"/>
        <v>-40.052073815259533</v>
      </c>
      <c r="AE113">
        <f t="shared" si="57"/>
        <v>56.141584122833265</v>
      </c>
      <c r="AF113">
        <f t="shared" si="58"/>
        <v>5.1817680157629029</v>
      </c>
      <c r="AG113">
        <f t="shared" si="59"/>
        <v>33.264461002040363</v>
      </c>
      <c r="AH113">
        <v>662.0751652686439</v>
      </c>
      <c r="AI113">
        <v>641.26730303030263</v>
      </c>
      <c r="AJ113">
        <v>1.6929968800220001</v>
      </c>
      <c r="AK113">
        <v>63.211260208648952</v>
      </c>
      <c r="AL113">
        <f t="shared" si="60"/>
        <v>5.1852285038500936</v>
      </c>
      <c r="AM113">
        <v>33.77361172887526</v>
      </c>
      <c r="AN113">
        <v>35.849676363636348</v>
      </c>
      <c r="AO113">
        <v>9.1030106420633713E-5</v>
      </c>
      <c r="AP113">
        <v>91.751103356154943</v>
      </c>
      <c r="AQ113">
        <v>206</v>
      </c>
      <c r="AR113">
        <v>32</v>
      </c>
      <c r="AS113">
        <f t="shared" si="61"/>
        <v>1</v>
      </c>
      <c r="AT113">
        <f t="shared" si="62"/>
        <v>0</v>
      </c>
      <c r="AU113">
        <f t="shared" si="63"/>
        <v>47142.481890560259</v>
      </c>
      <c r="AV113">
        <f t="shared" si="64"/>
        <v>1200.0274999999999</v>
      </c>
      <c r="AW113">
        <f t="shared" si="65"/>
        <v>1025.9484135930513</v>
      </c>
      <c r="AX113">
        <f t="shared" si="66"/>
        <v>0.8549374190116904</v>
      </c>
      <c r="AY113">
        <f t="shared" si="67"/>
        <v>0.18842921869256246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1669666840.1875</v>
      </c>
      <c r="BF113">
        <v>615.31937500000004</v>
      </c>
      <c r="BG113">
        <v>639.96325000000002</v>
      </c>
      <c r="BH113">
        <v>35.849299999999999</v>
      </c>
      <c r="BI113">
        <v>33.774112500000001</v>
      </c>
      <c r="BJ113">
        <v>619.1857500000001</v>
      </c>
      <c r="BK113">
        <v>35.737562500000003</v>
      </c>
      <c r="BL113">
        <v>650.02387500000009</v>
      </c>
      <c r="BM113">
        <v>100.7355</v>
      </c>
      <c r="BN113">
        <v>0.1000785625</v>
      </c>
      <c r="BO113">
        <v>33.368012499999999</v>
      </c>
      <c r="BP113">
        <v>33.546250000000001</v>
      </c>
      <c r="BQ113">
        <v>999.9</v>
      </c>
      <c r="BR113">
        <v>0</v>
      </c>
      <c r="BS113">
        <v>0</v>
      </c>
      <c r="BT113">
        <v>9011.71875</v>
      </c>
      <c r="BU113">
        <v>0</v>
      </c>
      <c r="BV113">
        <v>50.953099999999999</v>
      </c>
      <c r="BW113">
        <v>-24.6438375</v>
      </c>
      <c r="BX113">
        <v>638.19837499999994</v>
      </c>
      <c r="BY113">
        <v>662.33275000000003</v>
      </c>
      <c r="BZ113">
        <v>2.0751837499999999</v>
      </c>
      <c r="CA113">
        <v>639.96325000000002</v>
      </c>
      <c r="CB113">
        <v>33.774112500000001</v>
      </c>
      <c r="CC113">
        <v>3.6113037499999998</v>
      </c>
      <c r="CD113">
        <v>3.4022587500000001</v>
      </c>
      <c r="CE113">
        <v>27.1523</v>
      </c>
      <c r="CF113">
        <v>26.139712500000002</v>
      </c>
      <c r="CG113">
        <v>1200.0274999999999</v>
      </c>
      <c r="CH113">
        <v>0.500002375</v>
      </c>
      <c r="CI113">
        <v>0.49999762499999989</v>
      </c>
      <c r="CJ113">
        <v>0</v>
      </c>
      <c r="CK113">
        <v>806.54587500000002</v>
      </c>
      <c r="CL113">
        <v>4.9990899999999998</v>
      </c>
      <c r="CM113">
        <v>8464.3287500000006</v>
      </c>
      <c r="CN113">
        <v>9558.0787500000006</v>
      </c>
      <c r="CO113">
        <v>44.311999999999998</v>
      </c>
      <c r="CP113">
        <v>46</v>
      </c>
      <c r="CQ113">
        <v>45.069875000000003</v>
      </c>
      <c r="CR113">
        <v>45.186999999999998</v>
      </c>
      <c r="CS113">
        <v>45.625</v>
      </c>
      <c r="CT113">
        <v>597.51749999999993</v>
      </c>
      <c r="CU113">
        <v>597.51</v>
      </c>
      <c r="CV113">
        <v>0</v>
      </c>
      <c r="CW113">
        <v>1669666858</v>
      </c>
      <c r="CX113">
        <v>0</v>
      </c>
      <c r="CY113">
        <v>1669665965.5999999</v>
      </c>
      <c r="CZ113" t="s">
        <v>356</v>
      </c>
      <c r="DA113">
        <v>1669665965.5999999</v>
      </c>
      <c r="DB113">
        <v>1669665963.5999999</v>
      </c>
      <c r="DC113">
        <v>15</v>
      </c>
      <c r="DD113">
        <v>-5.5E-2</v>
      </c>
      <c r="DE113">
        <v>-1.2999999999999999E-2</v>
      </c>
      <c r="DF113">
        <v>-3.5779999999999998</v>
      </c>
      <c r="DG113">
        <v>0.11</v>
      </c>
      <c r="DH113">
        <v>415</v>
      </c>
      <c r="DI113">
        <v>36</v>
      </c>
      <c r="DJ113">
        <v>0.19</v>
      </c>
      <c r="DK113">
        <v>0.09</v>
      </c>
      <c r="DL113">
        <v>-24.3497825</v>
      </c>
      <c r="DM113">
        <v>-2.131338461538439</v>
      </c>
      <c r="DN113">
        <v>0.20894686512065699</v>
      </c>
      <c r="DO113">
        <v>0</v>
      </c>
      <c r="DP113">
        <v>2.0814824999999999</v>
      </c>
      <c r="DQ113">
        <v>-5.7557673545968163E-2</v>
      </c>
      <c r="DR113">
        <v>5.8272071998514011E-3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3.29556</v>
      </c>
      <c r="EB113">
        <v>2.6255000000000002</v>
      </c>
      <c r="EC113">
        <v>0.134996</v>
      </c>
      <c r="ED113">
        <v>0.13705899999999999</v>
      </c>
      <c r="EE113">
        <v>0.14360300000000001</v>
      </c>
      <c r="EF113">
        <v>0.13631499999999999</v>
      </c>
      <c r="EG113">
        <v>26157.200000000001</v>
      </c>
      <c r="EH113">
        <v>26561.8</v>
      </c>
      <c r="EI113">
        <v>28139.4</v>
      </c>
      <c r="EJ113">
        <v>29634.6</v>
      </c>
      <c r="EK113">
        <v>33154.800000000003</v>
      </c>
      <c r="EL113">
        <v>35525.300000000003</v>
      </c>
      <c r="EM113">
        <v>39713.300000000003</v>
      </c>
      <c r="EN113">
        <v>42348.9</v>
      </c>
      <c r="EO113">
        <v>1.84337</v>
      </c>
      <c r="EP113">
        <v>2.1630500000000001</v>
      </c>
      <c r="EQ113">
        <v>0.114471</v>
      </c>
      <c r="ER113">
        <v>0</v>
      </c>
      <c r="ES113">
        <v>31.687899999999999</v>
      </c>
      <c r="ET113">
        <v>999.9</v>
      </c>
      <c r="EU113">
        <v>72.599999999999994</v>
      </c>
      <c r="EV113">
        <v>34.9</v>
      </c>
      <c r="EW113">
        <v>40.480899999999998</v>
      </c>
      <c r="EX113">
        <v>57.278500000000001</v>
      </c>
      <c r="EY113">
        <v>-2.57612</v>
      </c>
      <c r="EZ113">
        <v>2</v>
      </c>
      <c r="FA113">
        <v>0.56095499999999998</v>
      </c>
      <c r="FB113">
        <v>0.67363600000000001</v>
      </c>
      <c r="FC113">
        <v>20.2712</v>
      </c>
      <c r="FD113">
        <v>5.2187900000000003</v>
      </c>
      <c r="FE113">
        <v>12.0047</v>
      </c>
      <c r="FF113">
        <v>4.9866999999999999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1.86581</v>
      </c>
      <c r="FM113">
        <v>1.8621799999999999</v>
      </c>
      <c r="FN113">
        <v>1.8642099999999999</v>
      </c>
      <c r="FO113">
        <v>1.86032</v>
      </c>
      <c r="FP113">
        <v>1.8610599999999999</v>
      </c>
      <c r="FQ113">
        <v>1.86015</v>
      </c>
      <c r="FR113">
        <v>1.8618600000000001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-3.8719999999999999</v>
      </c>
      <c r="GH113">
        <v>0.1118</v>
      </c>
      <c r="GI113">
        <v>-2.6620400630577619</v>
      </c>
      <c r="GJ113">
        <v>-2.8314441237569559E-3</v>
      </c>
      <c r="GK113">
        <v>1.746196064066972E-6</v>
      </c>
      <c r="GL113">
        <v>-5.0840809965914505E-10</v>
      </c>
      <c r="GM113">
        <v>-0.19967665937034859</v>
      </c>
      <c r="GN113">
        <v>5.1166531179064507E-3</v>
      </c>
      <c r="GO113">
        <v>1.8935886849813399E-4</v>
      </c>
      <c r="GP113">
        <v>-2.4822471333493459E-6</v>
      </c>
      <c r="GQ113">
        <v>4</v>
      </c>
      <c r="GR113">
        <v>2082</v>
      </c>
      <c r="GS113">
        <v>4</v>
      </c>
      <c r="GT113">
        <v>36</v>
      </c>
      <c r="GU113">
        <v>14.6</v>
      </c>
      <c r="GV113">
        <v>14.6</v>
      </c>
      <c r="GW113">
        <v>1.95435</v>
      </c>
      <c r="GX113">
        <v>2.5524900000000001</v>
      </c>
      <c r="GY113">
        <v>2.04834</v>
      </c>
      <c r="GZ113">
        <v>2.6184099999999999</v>
      </c>
      <c r="HA113">
        <v>2.1972700000000001</v>
      </c>
      <c r="HB113">
        <v>2.3327599999999999</v>
      </c>
      <c r="HC113">
        <v>39.8932</v>
      </c>
      <c r="HD113">
        <v>15.103899999999999</v>
      </c>
      <c r="HE113">
        <v>18</v>
      </c>
      <c r="HF113">
        <v>445.96100000000001</v>
      </c>
      <c r="HG113">
        <v>743.428</v>
      </c>
      <c r="HH113">
        <v>31.001100000000001</v>
      </c>
      <c r="HI113">
        <v>34.408999999999999</v>
      </c>
      <c r="HJ113">
        <v>29.9999</v>
      </c>
      <c r="HK113">
        <v>34.407200000000003</v>
      </c>
      <c r="HL113">
        <v>34.412799999999997</v>
      </c>
      <c r="HM113">
        <v>39.097700000000003</v>
      </c>
      <c r="HN113">
        <v>21.412800000000001</v>
      </c>
      <c r="HO113">
        <v>100</v>
      </c>
      <c r="HP113">
        <v>31</v>
      </c>
      <c r="HQ113">
        <v>658.38400000000001</v>
      </c>
      <c r="HR113">
        <v>33.749600000000001</v>
      </c>
      <c r="HS113">
        <v>99.145600000000002</v>
      </c>
      <c r="HT113">
        <v>98.212299999999999</v>
      </c>
    </row>
    <row r="114" spans="1:228" x14ac:dyDescent="0.2">
      <c r="A114">
        <v>99</v>
      </c>
      <c r="B114">
        <v>1669666846.5</v>
      </c>
      <c r="C114">
        <v>391</v>
      </c>
      <c r="D114" t="s">
        <v>556</v>
      </c>
      <c r="E114" t="s">
        <v>557</v>
      </c>
      <c r="F114">
        <v>4</v>
      </c>
      <c r="G114">
        <v>1669666844.5</v>
      </c>
      <c r="H114">
        <f t="shared" si="34"/>
        <v>5.162275727586341E-3</v>
      </c>
      <c r="I114">
        <f t="shared" si="35"/>
        <v>5.1622757275863407</v>
      </c>
      <c r="J114">
        <f t="shared" si="36"/>
        <v>33.76063862575343</v>
      </c>
      <c r="K114">
        <f t="shared" si="37"/>
        <v>622.33928571428567</v>
      </c>
      <c r="L114">
        <f t="shared" si="38"/>
        <v>436.68595418503782</v>
      </c>
      <c r="M114">
        <f t="shared" si="39"/>
        <v>44.033786343519829</v>
      </c>
      <c r="N114">
        <f t="shared" si="40"/>
        <v>62.754377322403329</v>
      </c>
      <c r="O114">
        <f t="shared" si="41"/>
        <v>0.32780732469269891</v>
      </c>
      <c r="P114">
        <f t="shared" si="42"/>
        <v>3.6773254299229943</v>
      </c>
      <c r="Q114">
        <f t="shared" si="43"/>
        <v>0.31239527784327248</v>
      </c>
      <c r="R114">
        <f t="shared" si="44"/>
        <v>0.19657136486894072</v>
      </c>
      <c r="S114">
        <f t="shared" si="45"/>
        <v>226.11954352084362</v>
      </c>
      <c r="T114">
        <f t="shared" si="46"/>
        <v>33.368889935260832</v>
      </c>
      <c r="U114">
        <f t="shared" si="47"/>
        <v>33.541585714285723</v>
      </c>
      <c r="V114">
        <f t="shared" si="48"/>
        <v>5.2078965295129018</v>
      </c>
      <c r="W114">
        <f t="shared" si="49"/>
        <v>70.049854930055375</v>
      </c>
      <c r="X114">
        <f t="shared" si="50"/>
        <v>3.6144893552071209</v>
      </c>
      <c r="Y114">
        <f t="shared" si="51"/>
        <v>5.159881285715981</v>
      </c>
      <c r="Z114">
        <f t="shared" si="52"/>
        <v>1.5934071743057809</v>
      </c>
      <c r="AA114">
        <f t="shared" si="53"/>
        <v>-227.65635958655764</v>
      </c>
      <c r="AB114">
        <f t="shared" si="54"/>
        <v>-32.790875602805066</v>
      </c>
      <c r="AC114">
        <f t="shared" si="55"/>
        <v>-2.0513928736060607</v>
      </c>
      <c r="AD114">
        <f t="shared" si="56"/>
        <v>-36.379084542125149</v>
      </c>
      <c r="AE114">
        <f t="shared" si="57"/>
        <v>56.596439146704562</v>
      </c>
      <c r="AF114">
        <f t="shared" si="58"/>
        <v>5.1691989565371683</v>
      </c>
      <c r="AG114">
        <f t="shared" si="59"/>
        <v>33.76063862575343</v>
      </c>
      <c r="AH114">
        <v>669.01768163663962</v>
      </c>
      <c r="AI114">
        <v>648.01094545454532</v>
      </c>
      <c r="AJ114">
        <v>1.6891341908639661</v>
      </c>
      <c r="AK114">
        <v>63.211260208648952</v>
      </c>
      <c r="AL114">
        <f t="shared" si="60"/>
        <v>5.1622757275863407</v>
      </c>
      <c r="AM114">
        <v>33.774807215332856</v>
      </c>
      <c r="AN114">
        <v>35.842993333333318</v>
      </c>
      <c r="AO114">
        <v>-1.326156576137595E-4</v>
      </c>
      <c r="AP114">
        <v>91.751103356154943</v>
      </c>
      <c r="AQ114">
        <v>206</v>
      </c>
      <c r="AR114">
        <v>32</v>
      </c>
      <c r="AS114">
        <f t="shared" si="61"/>
        <v>1</v>
      </c>
      <c r="AT114">
        <f t="shared" si="62"/>
        <v>0</v>
      </c>
      <c r="AU114">
        <f t="shared" si="63"/>
        <v>47220.606051550618</v>
      </c>
      <c r="AV114">
        <f t="shared" si="64"/>
        <v>1200.02</v>
      </c>
      <c r="AW114">
        <f t="shared" si="65"/>
        <v>1025.9423707361884</v>
      </c>
      <c r="AX114">
        <f t="shared" si="66"/>
        <v>0.85493772665137946</v>
      </c>
      <c r="AY114">
        <f t="shared" si="67"/>
        <v>0.18842981243716239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1669666844.5</v>
      </c>
      <c r="BF114">
        <v>622.33928571428567</v>
      </c>
      <c r="BG114">
        <v>647.1845714285713</v>
      </c>
      <c r="BH114">
        <v>35.845128571428567</v>
      </c>
      <c r="BI114">
        <v>33.774914285714281</v>
      </c>
      <c r="BJ114">
        <v>626.21442857142858</v>
      </c>
      <c r="BK114">
        <v>35.733442857142862</v>
      </c>
      <c r="BL114">
        <v>650.00771428571431</v>
      </c>
      <c r="BM114">
        <v>100.7364285714286</v>
      </c>
      <c r="BN114">
        <v>9.9849585714285705E-2</v>
      </c>
      <c r="BO114">
        <v>33.376185714285711</v>
      </c>
      <c r="BP114">
        <v>33.541585714285723</v>
      </c>
      <c r="BQ114">
        <v>999.89999999999986</v>
      </c>
      <c r="BR114">
        <v>0</v>
      </c>
      <c r="BS114">
        <v>0</v>
      </c>
      <c r="BT114">
        <v>9027.0514285714289</v>
      </c>
      <c r="BU114">
        <v>0</v>
      </c>
      <c r="BV114">
        <v>54.020328571428571</v>
      </c>
      <c r="BW114">
        <v>-24.845085714285709</v>
      </c>
      <c r="BX114">
        <v>645.47671428571437</v>
      </c>
      <c r="BY114">
        <v>669.80728571428574</v>
      </c>
      <c r="BZ114">
        <v>2.070201428571429</v>
      </c>
      <c r="CA114">
        <v>647.1845714285713</v>
      </c>
      <c r="CB114">
        <v>33.774914285714281</v>
      </c>
      <c r="CC114">
        <v>3.6109100000000001</v>
      </c>
      <c r="CD114">
        <v>3.402364285714286</v>
      </c>
      <c r="CE114">
        <v>27.150457142857139</v>
      </c>
      <c r="CF114">
        <v>26.140257142857141</v>
      </c>
      <c r="CG114">
        <v>1200.02</v>
      </c>
      <c r="CH114">
        <v>0.49999157142857131</v>
      </c>
      <c r="CI114">
        <v>0.50000842857142858</v>
      </c>
      <c r="CJ114">
        <v>0</v>
      </c>
      <c r="CK114">
        <v>807.81457142857141</v>
      </c>
      <c r="CL114">
        <v>4.9990899999999998</v>
      </c>
      <c r="CM114">
        <v>8478.062857142857</v>
      </c>
      <c r="CN114">
        <v>9557.988571428572</v>
      </c>
      <c r="CO114">
        <v>44.311999999999998</v>
      </c>
      <c r="CP114">
        <v>46</v>
      </c>
      <c r="CQ114">
        <v>45.071000000000012</v>
      </c>
      <c r="CR114">
        <v>45.186999999999998</v>
      </c>
      <c r="CS114">
        <v>45.625</v>
      </c>
      <c r="CT114">
        <v>597.50142857142862</v>
      </c>
      <c r="CU114">
        <v>597.51857142857136</v>
      </c>
      <c r="CV114">
        <v>0</v>
      </c>
      <c r="CW114">
        <v>1669666862.2</v>
      </c>
      <c r="CX114">
        <v>0</v>
      </c>
      <c r="CY114">
        <v>1669665965.5999999</v>
      </c>
      <c r="CZ114" t="s">
        <v>356</v>
      </c>
      <c r="DA114">
        <v>1669665965.5999999</v>
      </c>
      <c r="DB114">
        <v>1669665963.5999999</v>
      </c>
      <c r="DC114">
        <v>15</v>
      </c>
      <c r="DD114">
        <v>-5.5E-2</v>
      </c>
      <c r="DE114">
        <v>-1.2999999999999999E-2</v>
      </c>
      <c r="DF114">
        <v>-3.5779999999999998</v>
      </c>
      <c r="DG114">
        <v>0.11</v>
      </c>
      <c r="DH114">
        <v>415</v>
      </c>
      <c r="DI114">
        <v>36</v>
      </c>
      <c r="DJ114">
        <v>0.19</v>
      </c>
      <c r="DK114">
        <v>0.09</v>
      </c>
      <c r="DL114">
        <v>-24.497895</v>
      </c>
      <c r="DM114">
        <v>-2.428475797373336</v>
      </c>
      <c r="DN114">
        <v>0.2359705277677705</v>
      </c>
      <c r="DO114">
        <v>0</v>
      </c>
      <c r="DP114">
        <v>2.0775985000000001</v>
      </c>
      <c r="DQ114">
        <v>-5.0705741088189399E-2</v>
      </c>
      <c r="DR114">
        <v>4.9971349541512566E-3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3.29549</v>
      </c>
      <c r="EB114">
        <v>2.6254200000000001</v>
      </c>
      <c r="EC114">
        <v>0.135992</v>
      </c>
      <c r="ED114">
        <v>0.138048</v>
      </c>
      <c r="EE114">
        <v>0.14358699999999999</v>
      </c>
      <c r="EF114">
        <v>0.13632</v>
      </c>
      <c r="EG114">
        <v>26127</v>
      </c>
      <c r="EH114">
        <v>26531.8</v>
      </c>
      <c r="EI114">
        <v>28139.4</v>
      </c>
      <c r="EJ114">
        <v>29635.1</v>
      </c>
      <c r="EK114">
        <v>33155</v>
      </c>
      <c r="EL114">
        <v>35526</v>
      </c>
      <c r="EM114">
        <v>39712.699999999997</v>
      </c>
      <c r="EN114">
        <v>42350</v>
      </c>
      <c r="EO114">
        <v>1.8435999999999999</v>
      </c>
      <c r="EP114">
        <v>2.1631</v>
      </c>
      <c r="EQ114">
        <v>0.114329</v>
      </c>
      <c r="ER114">
        <v>0</v>
      </c>
      <c r="ES114">
        <v>31.6904</v>
      </c>
      <c r="ET114">
        <v>999.9</v>
      </c>
      <c r="EU114">
        <v>72.599999999999994</v>
      </c>
      <c r="EV114">
        <v>34.9</v>
      </c>
      <c r="EW114">
        <v>40.4848</v>
      </c>
      <c r="EX114">
        <v>56.948500000000003</v>
      </c>
      <c r="EY114">
        <v>-2.5280499999999999</v>
      </c>
      <c r="EZ114">
        <v>2</v>
      </c>
      <c r="FA114">
        <v>0.56083300000000003</v>
      </c>
      <c r="FB114">
        <v>0.67799299999999996</v>
      </c>
      <c r="FC114">
        <v>20.271100000000001</v>
      </c>
      <c r="FD114">
        <v>5.2187900000000003</v>
      </c>
      <c r="FE114">
        <v>12.004300000000001</v>
      </c>
      <c r="FF114">
        <v>4.9866999999999999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1.8657900000000001</v>
      </c>
      <c r="FM114">
        <v>1.8621799999999999</v>
      </c>
      <c r="FN114">
        <v>1.8642000000000001</v>
      </c>
      <c r="FO114">
        <v>1.8603400000000001</v>
      </c>
      <c r="FP114">
        <v>1.86104</v>
      </c>
      <c r="FQ114">
        <v>1.86016</v>
      </c>
      <c r="FR114">
        <v>1.8618600000000001</v>
      </c>
      <c r="FS114">
        <v>1.85843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-3.88</v>
      </c>
      <c r="GH114">
        <v>0.11169999999999999</v>
      </c>
      <c r="GI114">
        <v>-2.6620400630577619</v>
      </c>
      <c r="GJ114">
        <v>-2.8314441237569559E-3</v>
      </c>
      <c r="GK114">
        <v>1.746196064066972E-6</v>
      </c>
      <c r="GL114">
        <v>-5.0840809965914505E-10</v>
      </c>
      <c r="GM114">
        <v>-0.19967665937034859</v>
      </c>
      <c r="GN114">
        <v>5.1166531179064507E-3</v>
      </c>
      <c r="GO114">
        <v>1.8935886849813399E-4</v>
      </c>
      <c r="GP114">
        <v>-2.4822471333493459E-6</v>
      </c>
      <c r="GQ114">
        <v>4</v>
      </c>
      <c r="GR114">
        <v>2082</v>
      </c>
      <c r="GS114">
        <v>4</v>
      </c>
      <c r="GT114">
        <v>36</v>
      </c>
      <c r="GU114">
        <v>14.7</v>
      </c>
      <c r="GV114">
        <v>14.7</v>
      </c>
      <c r="GW114">
        <v>1.9714400000000001</v>
      </c>
      <c r="GX114">
        <v>2.5598100000000001</v>
      </c>
      <c r="GY114">
        <v>2.04834</v>
      </c>
      <c r="GZ114">
        <v>2.6184099999999999</v>
      </c>
      <c r="HA114">
        <v>2.1972700000000001</v>
      </c>
      <c r="HB114">
        <v>2.35107</v>
      </c>
      <c r="HC114">
        <v>39.8932</v>
      </c>
      <c r="HD114">
        <v>15.0952</v>
      </c>
      <c r="HE114">
        <v>18</v>
      </c>
      <c r="HF114">
        <v>446.06900000000002</v>
      </c>
      <c r="HG114">
        <v>743.43</v>
      </c>
      <c r="HH114">
        <v>31.001200000000001</v>
      </c>
      <c r="HI114">
        <v>34.405999999999999</v>
      </c>
      <c r="HJ114">
        <v>29.9998</v>
      </c>
      <c r="HK114">
        <v>34.403300000000002</v>
      </c>
      <c r="HL114">
        <v>34.408900000000003</v>
      </c>
      <c r="HM114">
        <v>39.4253</v>
      </c>
      <c r="HN114">
        <v>21.412800000000001</v>
      </c>
      <c r="HO114">
        <v>100</v>
      </c>
      <c r="HP114">
        <v>31</v>
      </c>
      <c r="HQ114">
        <v>665.08299999999997</v>
      </c>
      <c r="HR114">
        <v>33.749600000000001</v>
      </c>
      <c r="HS114">
        <v>99.144800000000004</v>
      </c>
      <c r="HT114">
        <v>98.214399999999998</v>
      </c>
    </row>
    <row r="115" spans="1:228" x14ac:dyDescent="0.2">
      <c r="A115">
        <v>100</v>
      </c>
      <c r="B115">
        <v>1669666850.5</v>
      </c>
      <c r="C115">
        <v>395</v>
      </c>
      <c r="D115" t="s">
        <v>558</v>
      </c>
      <c r="E115" t="s">
        <v>559</v>
      </c>
      <c r="F115">
        <v>4</v>
      </c>
      <c r="G115">
        <v>1669666848.1875</v>
      </c>
      <c r="H115">
        <f t="shared" si="34"/>
        <v>5.1591666254889078E-3</v>
      </c>
      <c r="I115">
        <f t="shared" si="35"/>
        <v>5.1591666254889077</v>
      </c>
      <c r="J115">
        <f t="shared" si="36"/>
        <v>33.553727621023548</v>
      </c>
      <c r="K115">
        <f t="shared" si="37"/>
        <v>628.4236249999999</v>
      </c>
      <c r="L115">
        <f t="shared" si="38"/>
        <v>443.42972634436063</v>
      </c>
      <c r="M115">
        <f t="shared" si="39"/>
        <v>44.713278232556696</v>
      </c>
      <c r="N115">
        <f t="shared" si="40"/>
        <v>63.367155432235755</v>
      </c>
      <c r="O115">
        <f t="shared" si="41"/>
        <v>0.32737196347223002</v>
      </c>
      <c r="P115">
        <f t="shared" si="42"/>
        <v>3.6785935675202621</v>
      </c>
      <c r="Q115">
        <f t="shared" si="43"/>
        <v>0.31200482749531422</v>
      </c>
      <c r="R115">
        <f t="shared" si="44"/>
        <v>0.19632357014901786</v>
      </c>
      <c r="S115">
        <f t="shared" si="45"/>
        <v>226.11748461106862</v>
      </c>
      <c r="T115">
        <f t="shared" si="46"/>
        <v>33.370472523014108</v>
      </c>
      <c r="U115">
        <f t="shared" si="47"/>
        <v>33.544150000000002</v>
      </c>
      <c r="V115">
        <f t="shared" si="48"/>
        <v>5.2086439847121557</v>
      </c>
      <c r="W115">
        <f t="shared" si="49"/>
        <v>70.041088570657891</v>
      </c>
      <c r="X115">
        <f t="shared" si="50"/>
        <v>3.6142272401039266</v>
      </c>
      <c r="Y115">
        <f t="shared" si="51"/>
        <v>5.1601528672100399</v>
      </c>
      <c r="Z115">
        <f t="shared" si="52"/>
        <v>1.5944167446082291</v>
      </c>
      <c r="AA115">
        <f t="shared" si="53"/>
        <v>-227.51924818406084</v>
      </c>
      <c r="AB115">
        <f t="shared" si="54"/>
        <v>-33.124454189240232</v>
      </c>
      <c r="AC115">
        <f t="shared" si="55"/>
        <v>-2.0715826538688265</v>
      </c>
      <c r="AD115">
        <f t="shared" si="56"/>
        <v>-36.597800416101286</v>
      </c>
      <c r="AE115">
        <f t="shared" si="57"/>
        <v>56.793286229110365</v>
      </c>
      <c r="AF115">
        <f t="shared" si="58"/>
        <v>5.1577501096875409</v>
      </c>
      <c r="AG115">
        <f t="shared" si="59"/>
        <v>33.553727621023548</v>
      </c>
      <c r="AH115">
        <v>675.97188464989597</v>
      </c>
      <c r="AI115">
        <v>654.91432727272695</v>
      </c>
      <c r="AJ115">
        <v>1.7254043698216499</v>
      </c>
      <c r="AK115">
        <v>63.211260208648952</v>
      </c>
      <c r="AL115">
        <f t="shared" si="60"/>
        <v>5.1591666254889077</v>
      </c>
      <c r="AM115">
        <v>33.777111735764088</v>
      </c>
      <c r="AN115">
        <v>35.843437575757562</v>
      </c>
      <c r="AO115">
        <v>-1.5157237004879569E-5</v>
      </c>
      <c r="AP115">
        <v>91.751103356154943</v>
      </c>
      <c r="AQ115">
        <v>206</v>
      </c>
      <c r="AR115">
        <v>32</v>
      </c>
      <c r="AS115">
        <f t="shared" si="61"/>
        <v>1</v>
      </c>
      <c r="AT115">
        <f t="shared" si="62"/>
        <v>0</v>
      </c>
      <c r="AU115">
        <f t="shared" si="63"/>
        <v>47243.070329752831</v>
      </c>
      <c r="AV115">
        <f t="shared" si="64"/>
        <v>1200.0025000000001</v>
      </c>
      <c r="AW115">
        <f t="shared" si="65"/>
        <v>1025.9280510938179</v>
      </c>
      <c r="AX115">
        <f t="shared" si="66"/>
        <v>0.85493826145680352</v>
      </c>
      <c r="AY115">
        <f t="shared" si="67"/>
        <v>0.1884308446116309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1669666848.1875</v>
      </c>
      <c r="BF115">
        <v>628.4236249999999</v>
      </c>
      <c r="BG115">
        <v>653.36124999999993</v>
      </c>
      <c r="BH115">
        <v>35.842950000000002</v>
      </c>
      <c r="BI115">
        <v>33.777275000000003</v>
      </c>
      <c r="BJ115">
        <v>632.30625000000009</v>
      </c>
      <c r="BK115">
        <v>35.731287500000001</v>
      </c>
      <c r="BL115">
        <v>649.99474999999995</v>
      </c>
      <c r="BM115">
        <v>100.735125</v>
      </c>
      <c r="BN115">
        <v>9.9969212499999988E-2</v>
      </c>
      <c r="BO115">
        <v>33.377124999999999</v>
      </c>
      <c r="BP115">
        <v>33.544150000000002</v>
      </c>
      <c r="BQ115">
        <v>999.9</v>
      </c>
      <c r="BR115">
        <v>0</v>
      </c>
      <c r="BS115">
        <v>0</v>
      </c>
      <c r="BT115">
        <v>9031.5625</v>
      </c>
      <c r="BU115">
        <v>0</v>
      </c>
      <c r="BV115">
        <v>57.705150000000003</v>
      </c>
      <c r="BW115">
        <v>-24.9377125</v>
      </c>
      <c r="BX115">
        <v>651.78550000000007</v>
      </c>
      <c r="BY115">
        <v>676.2013750000001</v>
      </c>
      <c r="BZ115">
        <v>2.0656824999999999</v>
      </c>
      <c r="CA115">
        <v>653.36124999999993</v>
      </c>
      <c r="CB115">
        <v>33.777275000000003</v>
      </c>
      <c r="CC115">
        <v>3.6106425</v>
      </c>
      <c r="CD115">
        <v>3.402555</v>
      </c>
      <c r="CE115">
        <v>27.1491875</v>
      </c>
      <c r="CF115">
        <v>26.141212500000002</v>
      </c>
      <c r="CG115">
        <v>1200.0025000000001</v>
      </c>
      <c r="CH115">
        <v>0.499973</v>
      </c>
      <c r="CI115">
        <v>0.500027</v>
      </c>
      <c r="CJ115">
        <v>0</v>
      </c>
      <c r="CK115">
        <v>809.13274999999999</v>
      </c>
      <c r="CL115">
        <v>4.9990899999999998</v>
      </c>
      <c r="CM115">
        <v>8489.5725000000002</v>
      </c>
      <c r="CN115">
        <v>9557.7924999999996</v>
      </c>
      <c r="CO115">
        <v>44.311999999999998</v>
      </c>
      <c r="CP115">
        <v>46</v>
      </c>
      <c r="CQ115">
        <v>45.061999999999998</v>
      </c>
      <c r="CR115">
        <v>45.186999999999998</v>
      </c>
      <c r="CS115">
        <v>45.625</v>
      </c>
      <c r="CT115">
        <v>597.47125000000005</v>
      </c>
      <c r="CU115">
        <v>597.53125</v>
      </c>
      <c r="CV115">
        <v>0</v>
      </c>
      <c r="CW115">
        <v>1669666865.8</v>
      </c>
      <c r="CX115">
        <v>0</v>
      </c>
      <c r="CY115">
        <v>1669665965.5999999</v>
      </c>
      <c r="CZ115" t="s">
        <v>356</v>
      </c>
      <c r="DA115">
        <v>1669665965.5999999</v>
      </c>
      <c r="DB115">
        <v>1669665963.5999999</v>
      </c>
      <c r="DC115">
        <v>15</v>
      </c>
      <c r="DD115">
        <v>-5.5E-2</v>
      </c>
      <c r="DE115">
        <v>-1.2999999999999999E-2</v>
      </c>
      <c r="DF115">
        <v>-3.5779999999999998</v>
      </c>
      <c r="DG115">
        <v>0.11</v>
      </c>
      <c r="DH115">
        <v>415</v>
      </c>
      <c r="DI115">
        <v>36</v>
      </c>
      <c r="DJ115">
        <v>0.19</v>
      </c>
      <c r="DK115">
        <v>0.09</v>
      </c>
      <c r="DL115">
        <v>-24.652997500000009</v>
      </c>
      <c r="DM115">
        <v>-2.2444874296434838</v>
      </c>
      <c r="DN115">
        <v>0.21889570974267669</v>
      </c>
      <c r="DO115">
        <v>0</v>
      </c>
      <c r="DP115">
        <v>2.073753</v>
      </c>
      <c r="DQ115">
        <v>-5.4469193245784503E-2</v>
      </c>
      <c r="DR115">
        <v>5.3823434487219688E-3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3.2954300000000001</v>
      </c>
      <c r="EB115">
        <v>2.6254400000000002</v>
      </c>
      <c r="EC115">
        <v>0.136993</v>
      </c>
      <c r="ED115">
        <v>0.13902400000000001</v>
      </c>
      <c r="EE115">
        <v>0.143592</v>
      </c>
      <c r="EF115">
        <v>0.13633000000000001</v>
      </c>
      <c r="EG115">
        <v>26097.1</v>
      </c>
      <c r="EH115">
        <v>26501.4</v>
      </c>
      <c r="EI115">
        <v>28139.8</v>
      </c>
      <c r="EJ115">
        <v>29634.7</v>
      </c>
      <c r="EK115">
        <v>33155.599999999999</v>
      </c>
      <c r="EL115">
        <v>35525.300000000003</v>
      </c>
      <c r="EM115">
        <v>39713.599999999999</v>
      </c>
      <c r="EN115">
        <v>42349.599999999999</v>
      </c>
      <c r="EO115">
        <v>1.8438000000000001</v>
      </c>
      <c r="EP115">
        <v>2.1633</v>
      </c>
      <c r="EQ115">
        <v>0.114366</v>
      </c>
      <c r="ER115">
        <v>0</v>
      </c>
      <c r="ES115">
        <v>31.6904</v>
      </c>
      <c r="ET115">
        <v>999.9</v>
      </c>
      <c r="EU115">
        <v>72.599999999999994</v>
      </c>
      <c r="EV115">
        <v>34.9</v>
      </c>
      <c r="EW115">
        <v>40.483199999999997</v>
      </c>
      <c r="EX115">
        <v>57.158499999999997</v>
      </c>
      <c r="EY115">
        <v>-2.41987</v>
      </c>
      <c r="EZ115">
        <v>2</v>
      </c>
      <c r="FA115">
        <v>0.56036600000000003</v>
      </c>
      <c r="FB115">
        <v>0.68065600000000004</v>
      </c>
      <c r="FC115">
        <v>20.270900000000001</v>
      </c>
      <c r="FD115">
        <v>5.21774</v>
      </c>
      <c r="FE115">
        <v>12.004300000000001</v>
      </c>
      <c r="FF115">
        <v>4.9865000000000004</v>
      </c>
      <c r="FG115">
        <v>3.2845499999999999</v>
      </c>
      <c r="FH115">
        <v>9999</v>
      </c>
      <c r="FI115">
        <v>9999</v>
      </c>
      <c r="FJ115">
        <v>9999</v>
      </c>
      <c r="FK115">
        <v>999.9</v>
      </c>
      <c r="FL115">
        <v>1.8658300000000001</v>
      </c>
      <c r="FM115">
        <v>1.8621799999999999</v>
      </c>
      <c r="FN115">
        <v>1.8642300000000001</v>
      </c>
      <c r="FO115">
        <v>1.86033</v>
      </c>
      <c r="FP115">
        <v>1.8610800000000001</v>
      </c>
      <c r="FQ115">
        <v>1.8601399999999999</v>
      </c>
      <c r="FR115">
        <v>1.8618699999999999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-3.887</v>
      </c>
      <c r="GH115">
        <v>0.11169999999999999</v>
      </c>
      <c r="GI115">
        <v>-2.6620400630577619</v>
      </c>
      <c r="GJ115">
        <v>-2.8314441237569559E-3</v>
      </c>
      <c r="GK115">
        <v>1.746196064066972E-6</v>
      </c>
      <c r="GL115">
        <v>-5.0840809965914505E-10</v>
      </c>
      <c r="GM115">
        <v>-0.19967665937034859</v>
      </c>
      <c r="GN115">
        <v>5.1166531179064507E-3</v>
      </c>
      <c r="GO115">
        <v>1.8935886849813399E-4</v>
      </c>
      <c r="GP115">
        <v>-2.4822471333493459E-6</v>
      </c>
      <c r="GQ115">
        <v>4</v>
      </c>
      <c r="GR115">
        <v>2082</v>
      </c>
      <c r="GS115">
        <v>4</v>
      </c>
      <c r="GT115">
        <v>36</v>
      </c>
      <c r="GU115">
        <v>14.7</v>
      </c>
      <c r="GV115">
        <v>14.8</v>
      </c>
      <c r="GW115">
        <v>1.9860800000000001</v>
      </c>
      <c r="GX115">
        <v>2.5549300000000001</v>
      </c>
      <c r="GY115">
        <v>2.04834</v>
      </c>
      <c r="GZ115">
        <v>2.6196299999999999</v>
      </c>
      <c r="HA115">
        <v>2.1972700000000001</v>
      </c>
      <c r="HB115">
        <v>2.32422</v>
      </c>
      <c r="HC115">
        <v>39.8932</v>
      </c>
      <c r="HD115">
        <v>15.086399999999999</v>
      </c>
      <c r="HE115">
        <v>18</v>
      </c>
      <c r="HF115">
        <v>446.16699999999997</v>
      </c>
      <c r="HG115">
        <v>743.57500000000005</v>
      </c>
      <c r="HH115">
        <v>31.001000000000001</v>
      </c>
      <c r="HI115">
        <v>34.402799999999999</v>
      </c>
      <c r="HJ115">
        <v>29.9998</v>
      </c>
      <c r="HK115">
        <v>34.400199999999998</v>
      </c>
      <c r="HL115">
        <v>34.405000000000001</v>
      </c>
      <c r="HM115">
        <v>39.753599999999999</v>
      </c>
      <c r="HN115">
        <v>21.412800000000001</v>
      </c>
      <c r="HO115">
        <v>100</v>
      </c>
      <c r="HP115">
        <v>31</v>
      </c>
      <c r="HQ115">
        <v>671.76300000000003</v>
      </c>
      <c r="HR115">
        <v>33.749600000000001</v>
      </c>
      <c r="HS115">
        <v>99.146600000000007</v>
      </c>
      <c r="HT115">
        <v>98.213399999999993</v>
      </c>
    </row>
    <row r="116" spans="1:228" x14ac:dyDescent="0.2">
      <c r="A116">
        <v>101</v>
      </c>
      <c r="B116">
        <v>1669666854.5</v>
      </c>
      <c r="C116">
        <v>399</v>
      </c>
      <c r="D116" t="s">
        <v>560</v>
      </c>
      <c r="E116" t="s">
        <v>561</v>
      </c>
      <c r="F116">
        <v>4</v>
      </c>
      <c r="G116">
        <v>1669666852.5</v>
      </c>
      <c r="H116">
        <f t="shared" si="34"/>
        <v>5.1442398788626919E-3</v>
      </c>
      <c r="I116">
        <f t="shared" si="35"/>
        <v>5.1442398788626917</v>
      </c>
      <c r="J116">
        <f t="shared" si="36"/>
        <v>34.135547339446184</v>
      </c>
      <c r="K116">
        <f t="shared" si="37"/>
        <v>635.54871428571437</v>
      </c>
      <c r="L116">
        <f t="shared" si="38"/>
        <v>447.04843465105392</v>
      </c>
      <c r="M116">
        <f t="shared" si="39"/>
        <v>45.078584131073647</v>
      </c>
      <c r="N116">
        <f t="shared" si="40"/>
        <v>64.086201775176534</v>
      </c>
      <c r="O116">
        <f t="shared" si="41"/>
        <v>0.32662371428980502</v>
      </c>
      <c r="P116">
        <f t="shared" si="42"/>
        <v>3.664414611947111</v>
      </c>
      <c r="Q116">
        <f t="shared" si="43"/>
        <v>0.31126877528828029</v>
      </c>
      <c r="R116">
        <f t="shared" si="44"/>
        <v>0.19586239937762562</v>
      </c>
      <c r="S116">
        <f t="shared" si="45"/>
        <v>226.10433437829261</v>
      </c>
      <c r="T116">
        <f t="shared" si="46"/>
        <v>33.37055318678528</v>
      </c>
      <c r="U116">
        <f t="shared" si="47"/>
        <v>33.541314285714293</v>
      </c>
      <c r="V116">
        <f t="shared" si="48"/>
        <v>5.2078174171531213</v>
      </c>
      <c r="W116">
        <f t="shared" si="49"/>
        <v>70.052835036231698</v>
      </c>
      <c r="X116">
        <f t="shared" si="50"/>
        <v>3.6142322715802799</v>
      </c>
      <c r="Y116">
        <f t="shared" si="51"/>
        <v>5.1592947947231256</v>
      </c>
      <c r="Z116">
        <f t="shared" si="52"/>
        <v>1.5935851455728414</v>
      </c>
      <c r="AA116">
        <f t="shared" si="53"/>
        <v>-226.86097865784473</v>
      </c>
      <c r="AB116">
        <f t="shared" si="54"/>
        <v>-33.022883235205398</v>
      </c>
      <c r="AC116">
        <f t="shared" si="55"/>
        <v>-2.0731627078665813</v>
      </c>
      <c r="AD116">
        <f t="shared" si="56"/>
        <v>-35.852690222624091</v>
      </c>
      <c r="AE116">
        <f t="shared" si="57"/>
        <v>56.804224495784922</v>
      </c>
      <c r="AF116">
        <f t="shared" si="58"/>
        <v>5.1478123194968308</v>
      </c>
      <c r="AG116">
        <f t="shared" si="59"/>
        <v>34.135547339446184</v>
      </c>
      <c r="AH116">
        <v>682.79450127668929</v>
      </c>
      <c r="AI116">
        <v>661.68036969696948</v>
      </c>
      <c r="AJ116">
        <v>1.6751872212218519</v>
      </c>
      <c r="AK116">
        <v>63.211260208648952</v>
      </c>
      <c r="AL116">
        <f t="shared" si="60"/>
        <v>5.1442398788626917</v>
      </c>
      <c r="AM116">
        <v>33.780706011681389</v>
      </c>
      <c r="AN116">
        <v>35.840879393939403</v>
      </c>
      <c r="AO116">
        <v>5.0729561246304382E-6</v>
      </c>
      <c r="AP116">
        <v>91.751103356154943</v>
      </c>
      <c r="AQ116">
        <v>205</v>
      </c>
      <c r="AR116">
        <v>32</v>
      </c>
      <c r="AS116">
        <f t="shared" si="61"/>
        <v>1</v>
      </c>
      <c r="AT116">
        <f t="shared" si="62"/>
        <v>0</v>
      </c>
      <c r="AU116">
        <f t="shared" si="63"/>
        <v>46990.701570958641</v>
      </c>
      <c r="AV116">
        <f t="shared" si="64"/>
        <v>1199.937142857143</v>
      </c>
      <c r="AW116">
        <f t="shared" si="65"/>
        <v>1025.8717421649187</v>
      </c>
      <c r="AX116">
        <f t="shared" si="66"/>
        <v>0.85493790093224287</v>
      </c>
      <c r="AY116">
        <f t="shared" si="67"/>
        <v>0.18843014879922854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1669666852.5</v>
      </c>
      <c r="BF116">
        <v>635.54871428571437</v>
      </c>
      <c r="BG116">
        <v>660.50271428571432</v>
      </c>
      <c r="BH116">
        <v>35.842671428571428</v>
      </c>
      <c r="BI116">
        <v>33.78104285714285</v>
      </c>
      <c r="BJ116">
        <v>639.44014285714286</v>
      </c>
      <c r="BK116">
        <v>35.731000000000002</v>
      </c>
      <c r="BL116">
        <v>650.01585714285727</v>
      </c>
      <c r="BM116">
        <v>100.7358571428572</v>
      </c>
      <c r="BN116">
        <v>0.10016114285714291</v>
      </c>
      <c r="BO116">
        <v>33.374157142857143</v>
      </c>
      <c r="BP116">
        <v>33.541314285714293</v>
      </c>
      <c r="BQ116">
        <v>999.89999999999986</v>
      </c>
      <c r="BR116">
        <v>0</v>
      </c>
      <c r="BS116">
        <v>0</v>
      </c>
      <c r="BT116">
        <v>8982.4114285714277</v>
      </c>
      <c r="BU116">
        <v>0</v>
      </c>
      <c r="BV116">
        <v>60.288442857142847</v>
      </c>
      <c r="BW116">
        <v>-24.95401428571428</v>
      </c>
      <c r="BX116">
        <v>659.17528571428568</v>
      </c>
      <c r="BY116">
        <v>683.59514285714283</v>
      </c>
      <c r="BZ116">
        <v>2.0616428571428571</v>
      </c>
      <c r="CA116">
        <v>660.50271428571432</v>
      </c>
      <c r="CB116">
        <v>33.78104285714285</v>
      </c>
      <c r="CC116">
        <v>3.6106442857142862</v>
      </c>
      <c r="CD116">
        <v>3.4029628571428572</v>
      </c>
      <c r="CE116">
        <v>27.1492</v>
      </c>
      <c r="CF116">
        <v>26.143242857142859</v>
      </c>
      <c r="CG116">
        <v>1199.937142857143</v>
      </c>
      <c r="CH116">
        <v>0.49998814285714283</v>
      </c>
      <c r="CI116">
        <v>0.50001185714285712</v>
      </c>
      <c r="CJ116">
        <v>0</v>
      </c>
      <c r="CK116">
        <v>810.50542857142864</v>
      </c>
      <c r="CL116">
        <v>4.9990899999999998</v>
      </c>
      <c r="CM116">
        <v>8503.0942857142836</v>
      </c>
      <c r="CN116">
        <v>9557.3114285714273</v>
      </c>
      <c r="CO116">
        <v>44.311999999999998</v>
      </c>
      <c r="CP116">
        <v>46</v>
      </c>
      <c r="CQ116">
        <v>45.061999999999998</v>
      </c>
      <c r="CR116">
        <v>45.186999999999998</v>
      </c>
      <c r="CS116">
        <v>45.625</v>
      </c>
      <c r="CT116">
        <v>597.45285714285717</v>
      </c>
      <c r="CU116">
        <v>597.48428571428576</v>
      </c>
      <c r="CV116">
        <v>0</v>
      </c>
      <c r="CW116">
        <v>1669666870</v>
      </c>
      <c r="CX116">
        <v>0</v>
      </c>
      <c r="CY116">
        <v>1669665965.5999999</v>
      </c>
      <c r="CZ116" t="s">
        <v>356</v>
      </c>
      <c r="DA116">
        <v>1669665965.5999999</v>
      </c>
      <c r="DB116">
        <v>1669665963.5999999</v>
      </c>
      <c r="DC116">
        <v>15</v>
      </c>
      <c r="DD116">
        <v>-5.5E-2</v>
      </c>
      <c r="DE116">
        <v>-1.2999999999999999E-2</v>
      </c>
      <c r="DF116">
        <v>-3.5779999999999998</v>
      </c>
      <c r="DG116">
        <v>0.11</v>
      </c>
      <c r="DH116">
        <v>415</v>
      </c>
      <c r="DI116">
        <v>36</v>
      </c>
      <c r="DJ116">
        <v>0.19</v>
      </c>
      <c r="DK116">
        <v>0.09</v>
      </c>
      <c r="DL116">
        <v>-24.768799999999999</v>
      </c>
      <c r="DM116">
        <v>-1.8511699812382489</v>
      </c>
      <c r="DN116">
        <v>0.18787670824240049</v>
      </c>
      <c r="DO116">
        <v>0</v>
      </c>
      <c r="DP116">
        <v>2.0700047499999998</v>
      </c>
      <c r="DQ116">
        <v>-5.8455196998131023E-2</v>
      </c>
      <c r="DR116">
        <v>5.7482823467102026E-3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3.2955299999999998</v>
      </c>
      <c r="EB116">
        <v>2.6251899999999999</v>
      </c>
      <c r="EC116">
        <v>0.137963</v>
      </c>
      <c r="ED116">
        <v>0.14000199999999999</v>
      </c>
      <c r="EE116">
        <v>0.14358299999999999</v>
      </c>
      <c r="EF116">
        <v>0.13633600000000001</v>
      </c>
      <c r="EG116">
        <v>26067</v>
      </c>
      <c r="EH116">
        <v>26471.1</v>
      </c>
      <c r="EI116">
        <v>28139</v>
      </c>
      <c r="EJ116">
        <v>29634.5</v>
      </c>
      <c r="EK116">
        <v>33155.300000000003</v>
      </c>
      <c r="EL116">
        <v>35525</v>
      </c>
      <c r="EM116">
        <v>39712.699999999997</v>
      </c>
      <c r="EN116">
        <v>42349.4</v>
      </c>
      <c r="EO116">
        <v>1.84562</v>
      </c>
      <c r="EP116">
        <v>2.1632199999999999</v>
      </c>
      <c r="EQ116">
        <v>0.1138</v>
      </c>
      <c r="ER116">
        <v>0</v>
      </c>
      <c r="ES116">
        <v>31.689399999999999</v>
      </c>
      <c r="ET116">
        <v>999.9</v>
      </c>
      <c r="EU116">
        <v>72.599999999999994</v>
      </c>
      <c r="EV116">
        <v>34.9</v>
      </c>
      <c r="EW116">
        <v>40.4848</v>
      </c>
      <c r="EX116">
        <v>57.158499999999997</v>
      </c>
      <c r="EY116">
        <v>-2.5240399999999998</v>
      </c>
      <c r="EZ116">
        <v>2</v>
      </c>
      <c r="FA116">
        <v>0.56032000000000004</v>
      </c>
      <c r="FB116">
        <v>0.68365500000000001</v>
      </c>
      <c r="FC116">
        <v>20.271100000000001</v>
      </c>
      <c r="FD116">
        <v>5.2172900000000002</v>
      </c>
      <c r="FE116">
        <v>12.0046</v>
      </c>
      <c r="FF116">
        <v>4.9863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1.86419</v>
      </c>
      <c r="FO116">
        <v>1.8603400000000001</v>
      </c>
      <c r="FP116">
        <v>1.86103</v>
      </c>
      <c r="FQ116">
        <v>1.86016</v>
      </c>
      <c r="FR116">
        <v>1.8618399999999999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-3.8959999999999999</v>
      </c>
      <c r="GH116">
        <v>0.11169999999999999</v>
      </c>
      <c r="GI116">
        <v>-2.6620400630577619</v>
      </c>
      <c r="GJ116">
        <v>-2.8314441237569559E-3</v>
      </c>
      <c r="GK116">
        <v>1.746196064066972E-6</v>
      </c>
      <c r="GL116">
        <v>-5.0840809965914505E-10</v>
      </c>
      <c r="GM116">
        <v>-0.19967665937034859</v>
      </c>
      <c r="GN116">
        <v>5.1166531179064507E-3</v>
      </c>
      <c r="GO116">
        <v>1.8935886849813399E-4</v>
      </c>
      <c r="GP116">
        <v>-2.4822471333493459E-6</v>
      </c>
      <c r="GQ116">
        <v>4</v>
      </c>
      <c r="GR116">
        <v>2082</v>
      </c>
      <c r="GS116">
        <v>4</v>
      </c>
      <c r="GT116">
        <v>36</v>
      </c>
      <c r="GU116">
        <v>14.8</v>
      </c>
      <c r="GV116">
        <v>14.8</v>
      </c>
      <c r="GW116">
        <v>2.0031699999999999</v>
      </c>
      <c r="GX116">
        <v>2.5647000000000002</v>
      </c>
      <c r="GY116">
        <v>2.04834</v>
      </c>
      <c r="GZ116">
        <v>2.6196299999999999</v>
      </c>
      <c r="HA116">
        <v>2.1972700000000001</v>
      </c>
      <c r="HB116">
        <v>2.33521</v>
      </c>
      <c r="HC116">
        <v>39.918399999999998</v>
      </c>
      <c r="HD116">
        <v>15.0777</v>
      </c>
      <c r="HE116">
        <v>18</v>
      </c>
      <c r="HF116">
        <v>447.221</v>
      </c>
      <c r="HG116">
        <v>743.46199999999999</v>
      </c>
      <c r="HH116">
        <v>31.000900000000001</v>
      </c>
      <c r="HI116">
        <v>34.399900000000002</v>
      </c>
      <c r="HJ116">
        <v>29.9999</v>
      </c>
      <c r="HK116">
        <v>34.395499999999998</v>
      </c>
      <c r="HL116">
        <v>34.401699999999998</v>
      </c>
      <c r="HM116">
        <v>40.081800000000001</v>
      </c>
      <c r="HN116">
        <v>21.412800000000001</v>
      </c>
      <c r="HO116">
        <v>100</v>
      </c>
      <c r="HP116">
        <v>31</v>
      </c>
      <c r="HQ116">
        <v>678.45600000000002</v>
      </c>
      <c r="HR116">
        <v>33.749600000000001</v>
      </c>
      <c r="HS116">
        <v>99.144199999999998</v>
      </c>
      <c r="HT116">
        <v>98.212900000000005</v>
      </c>
    </row>
    <row r="117" spans="1:228" x14ac:dyDescent="0.2">
      <c r="A117">
        <v>102</v>
      </c>
      <c r="B117">
        <v>1669666858.5</v>
      </c>
      <c r="C117">
        <v>403</v>
      </c>
      <c r="D117" t="s">
        <v>562</v>
      </c>
      <c r="E117" t="s">
        <v>563</v>
      </c>
      <c r="F117">
        <v>4</v>
      </c>
      <c r="G117">
        <v>1669666856.1875</v>
      </c>
      <c r="H117">
        <f t="shared" si="34"/>
        <v>5.1345506222382859E-3</v>
      </c>
      <c r="I117">
        <f t="shared" si="35"/>
        <v>5.1345506222382857</v>
      </c>
      <c r="J117">
        <f t="shared" si="36"/>
        <v>34.32824139482387</v>
      </c>
      <c r="K117">
        <f t="shared" si="37"/>
        <v>641.50300000000004</v>
      </c>
      <c r="L117">
        <f t="shared" si="38"/>
        <v>451.65903936315067</v>
      </c>
      <c r="M117">
        <f t="shared" si="39"/>
        <v>45.543126776996601</v>
      </c>
      <c r="N117">
        <f t="shared" si="40"/>
        <v>64.686079344318969</v>
      </c>
      <c r="O117">
        <f t="shared" si="41"/>
        <v>0.32614420334910788</v>
      </c>
      <c r="P117">
        <f t="shared" si="42"/>
        <v>3.673680808651941</v>
      </c>
      <c r="Q117">
        <f t="shared" si="43"/>
        <v>0.31086985609738188</v>
      </c>
      <c r="R117">
        <f t="shared" si="44"/>
        <v>0.19560637686319721</v>
      </c>
      <c r="S117">
        <f t="shared" si="45"/>
        <v>226.13014123530681</v>
      </c>
      <c r="T117">
        <f t="shared" si="46"/>
        <v>33.371120140100977</v>
      </c>
      <c r="U117">
        <f t="shared" si="47"/>
        <v>33.537050000000001</v>
      </c>
      <c r="V117">
        <f t="shared" si="48"/>
        <v>5.2065746575524985</v>
      </c>
      <c r="W117">
        <f t="shared" si="49"/>
        <v>70.053642607610186</v>
      </c>
      <c r="X117">
        <f t="shared" si="50"/>
        <v>3.6139509928469193</v>
      </c>
      <c r="Y117">
        <f t="shared" si="51"/>
        <v>5.1588337998205995</v>
      </c>
      <c r="Z117">
        <f t="shared" si="52"/>
        <v>1.5926236647055791</v>
      </c>
      <c r="AA117">
        <f t="shared" si="53"/>
        <v>-226.43368244070842</v>
      </c>
      <c r="AB117">
        <f t="shared" si="54"/>
        <v>-32.577650726372177</v>
      </c>
      <c r="AC117">
        <f t="shared" si="55"/>
        <v>-2.039994014797025</v>
      </c>
      <c r="AD117">
        <f t="shared" si="56"/>
        <v>-34.921185946570823</v>
      </c>
      <c r="AE117">
        <f t="shared" si="57"/>
        <v>57.388606609499611</v>
      </c>
      <c r="AF117">
        <f t="shared" si="58"/>
        <v>5.1395902564413731</v>
      </c>
      <c r="AG117">
        <f t="shared" si="59"/>
        <v>34.32824139482387</v>
      </c>
      <c r="AH117">
        <v>689.75843698014637</v>
      </c>
      <c r="AI117">
        <v>668.44151515151498</v>
      </c>
      <c r="AJ117">
        <v>1.706232139476537</v>
      </c>
      <c r="AK117">
        <v>63.211260208648952</v>
      </c>
      <c r="AL117">
        <f t="shared" si="60"/>
        <v>5.1345506222382857</v>
      </c>
      <c r="AM117">
        <v>33.78170116295459</v>
      </c>
      <c r="AN117">
        <v>35.838013939393917</v>
      </c>
      <c r="AO117">
        <v>1.316654196651314E-5</v>
      </c>
      <c r="AP117">
        <v>91.751103356154943</v>
      </c>
      <c r="AQ117">
        <v>205</v>
      </c>
      <c r="AR117">
        <v>32</v>
      </c>
      <c r="AS117">
        <f t="shared" si="61"/>
        <v>1</v>
      </c>
      <c r="AT117">
        <f t="shared" si="62"/>
        <v>0</v>
      </c>
      <c r="AU117">
        <f t="shared" si="63"/>
        <v>47156.15532811189</v>
      </c>
      <c r="AV117">
        <f t="shared" si="64"/>
        <v>1200.075</v>
      </c>
      <c r="AW117">
        <f t="shared" si="65"/>
        <v>1025.9895135934232</v>
      </c>
      <c r="AX117">
        <f t="shared" si="66"/>
        <v>0.85493782771362048</v>
      </c>
      <c r="AY117">
        <f t="shared" si="67"/>
        <v>0.18843000748728772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1669666856.1875</v>
      </c>
      <c r="BF117">
        <v>641.50300000000004</v>
      </c>
      <c r="BG117">
        <v>666.71100000000001</v>
      </c>
      <c r="BH117">
        <v>35.840175000000002</v>
      </c>
      <c r="BI117">
        <v>33.781775000000003</v>
      </c>
      <c r="BJ117">
        <v>645.40200000000004</v>
      </c>
      <c r="BK117">
        <v>35.728549999999998</v>
      </c>
      <c r="BL117">
        <v>649.99725000000001</v>
      </c>
      <c r="BM117">
        <v>100.73524999999999</v>
      </c>
      <c r="BN117">
        <v>9.9943825E-2</v>
      </c>
      <c r="BO117">
        <v>33.372562500000001</v>
      </c>
      <c r="BP117">
        <v>33.537050000000001</v>
      </c>
      <c r="BQ117">
        <v>999.9</v>
      </c>
      <c r="BR117">
        <v>0</v>
      </c>
      <c r="BS117">
        <v>0</v>
      </c>
      <c r="BT117">
        <v>9014.5324999999993</v>
      </c>
      <c r="BU117">
        <v>0</v>
      </c>
      <c r="BV117">
        <v>64.022050000000007</v>
      </c>
      <c r="BW117">
        <v>-25.207862500000001</v>
      </c>
      <c r="BX117">
        <v>665.34924999999998</v>
      </c>
      <c r="BY117">
        <v>690.02099999999996</v>
      </c>
      <c r="BZ117">
        <v>2.058405</v>
      </c>
      <c r="CA117">
        <v>666.71100000000001</v>
      </c>
      <c r="CB117">
        <v>33.781775000000003</v>
      </c>
      <c r="CC117">
        <v>3.6103700000000001</v>
      </c>
      <c r="CD117">
        <v>3.4030162499999999</v>
      </c>
      <c r="CE117">
        <v>27.1479</v>
      </c>
      <c r="CF117">
        <v>26.1435</v>
      </c>
      <c r="CG117">
        <v>1200.075</v>
      </c>
      <c r="CH117">
        <v>0.4999905</v>
      </c>
      <c r="CI117">
        <v>0.5000095</v>
      </c>
      <c r="CJ117">
        <v>0</v>
      </c>
      <c r="CK117">
        <v>811.57024999999999</v>
      </c>
      <c r="CL117">
        <v>4.9990899999999998</v>
      </c>
      <c r="CM117">
        <v>8517.3624999999993</v>
      </c>
      <c r="CN117">
        <v>9558.432499999999</v>
      </c>
      <c r="CO117">
        <v>44.311999999999998</v>
      </c>
      <c r="CP117">
        <v>46</v>
      </c>
      <c r="CQ117">
        <v>45.061999999999998</v>
      </c>
      <c r="CR117">
        <v>45.186999999999998</v>
      </c>
      <c r="CS117">
        <v>45.625</v>
      </c>
      <c r="CT117">
        <v>597.52499999999998</v>
      </c>
      <c r="CU117">
        <v>597.55000000000007</v>
      </c>
      <c r="CV117">
        <v>0</v>
      </c>
      <c r="CW117">
        <v>1669666874.2</v>
      </c>
      <c r="CX117">
        <v>0</v>
      </c>
      <c r="CY117">
        <v>1669665965.5999999</v>
      </c>
      <c r="CZ117" t="s">
        <v>356</v>
      </c>
      <c r="DA117">
        <v>1669665965.5999999</v>
      </c>
      <c r="DB117">
        <v>1669665963.5999999</v>
      </c>
      <c r="DC117">
        <v>15</v>
      </c>
      <c r="DD117">
        <v>-5.5E-2</v>
      </c>
      <c r="DE117">
        <v>-1.2999999999999999E-2</v>
      </c>
      <c r="DF117">
        <v>-3.5779999999999998</v>
      </c>
      <c r="DG117">
        <v>0.11</v>
      </c>
      <c r="DH117">
        <v>415</v>
      </c>
      <c r="DI117">
        <v>36</v>
      </c>
      <c r="DJ117">
        <v>0.19</v>
      </c>
      <c r="DK117">
        <v>0.09</v>
      </c>
      <c r="DL117">
        <v>-24.915732500000001</v>
      </c>
      <c r="DM117">
        <v>-1.884388367729809</v>
      </c>
      <c r="DN117">
        <v>0.19152339333290319</v>
      </c>
      <c r="DO117">
        <v>0</v>
      </c>
      <c r="DP117">
        <v>2.0663320000000001</v>
      </c>
      <c r="DQ117">
        <v>-6.313756097561514E-2</v>
      </c>
      <c r="DR117">
        <v>6.1544419730792778E-3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3.2956400000000001</v>
      </c>
      <c r="EB117">
        <v>2.6254900000000001</v>
      </c>
      <c r="EC117">
        <v>0.13894200000000001</v>
      </c>
      <c r="ED117">
        <v>0.14099</v>
      </c>
      <c r="EE117">
        <v>0.14358000000000001</v>
      </c>
      <c r="EF117">
        <v>0.13633999999999999</v>
      </c>
      <c r="EG117">
        <v>26037.599999999999</v>
      </c>
      <c r="EH117">
        <v>26441.1</v>
      </c>
      <c r="EI117">
        <v>28139.200000000001</v>
      </c>
      <c r="EJ117">
        <v>29635.1</v>
      </c>
      <c r="EK117">
        <v>33155.699999999997</v>
      </c>
      <c r="EL117">
        <v>35525.300000000003</v>
      </c>
      <c r="EM117">
        <v>39712.9</v>
      </c>
      <c r="EN117">
        <v>42349.9</v>
      </c>
      <c r="EO117">
        <v>1.8460000000000001</v>
      </c>
      <c r="EP117">
        <v>2.1633</v>
      </c>
      <c r="EQ117">
        <v>0.114553</v>
      </c>
      <c r="ER117">
        <v>0</v>
      </c>
      <c r="ES117">
        <v>31.6858</v>
      </c>
      <c r="ET117">
        <v>999.9</v>
      </c>
      <c r="EU117">
        <v>72.599999999999994</v>
      </c>
      <c r="EV117">
        <v>34.9</v>
      </c>
      <c r="EW117">
        <v>40.481200000000001</v>
      </c>
      <c r="EX117">
        <v>57.038499999999999</v>
      </c>
      <c r="EY117">
        <v>-2.62019</v>
      </c>
      <c r="EZ117">
        <v>2</v>
      </c>
      <c r="FA117">
        <v>0.559944</v>
      </c>
      <c r="FB117">
        <v>0.68350200000000005</v>
      </c>
      <c r="FC117">
        <v>20.271000000000001</v>
      </c>
      <c r="FD117">
        <v>5.21699</v>
      </c>
      <c r="FE117">
        <v>12.0046</v>
      </c>
      <c r="FF117">
        <v>4.9862500000000001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1.86582</v>
      </c>
      <c r="FM117">
        <v>1.8621799999999999</v>
      </c>
      <c r="FN117">
        <v>1.86419</v>
      </c>
      <c r="FO117">
        <v>1.8603000000000001</v>
      </c>
      <c r="FP117">
        <v>1.8609899999999999</v>
      </c>
      <c r="FQ117">
        <v>1.86012</v>
      </c>
      <c r="FR117">
        <v>1.8618699999999999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-3.903</v>
      </c>
      <c r="GH117">
        <v>0.1116</v>
      </c>
      <c r="GI117">
        <v>-2.6620400630577619</v>
      </c>
      <c r="GJ117">
        <v>-2.8314441237569559E-3</v>
      </c>
      <c r="GK117">
        <v>1.746196064066972E-6</v>
      </c>
      <c r="GL117">
        <v>-5.0840809965914505E-10</v>
      </c>
      <c r="GM117">
        <v>-0.19967665937034859</v>
      </c>
      <c r="GN117">
        <v>5.1166531179064507E-3</v>
      </c>
      <c r="GO117">
        <v>1.8935886849813399E-4</v>
      </c>
      <c r="GP117">
        <v>-2.4822471333493459E-6</v>
      </c>
      <c r="GQ117">
        <v>4</v>
      </c>
      <c r="GR117">
        <v>2082</v>
      </c>
      <c r="GS117">
        <v>4</v>
      </c>
      <c r="GT117">
        <v>36</v>
      </c>
      <c r="GU117">
        <v>14.9</v>
      </c>
      <c r="GV117">
        <v>14.9</v>
      </c>
      <c r="GW117">
        <v>2.0190399999999999</v>
      </c>
      <c r="GX117">
        <v>2.5512700000000001</v>
      </c>
      <c r="GY117">
        <v>2.04834</v>
      </c>
      <c r="GZ117">
        <v>2.6184099999999999</v>
      </c>
      <c r="HA117">
        <v>2.1972700000000001</v>
      </c>
      <c r="HB117">
        <v>2.34009</v>
      </c>
      <c r="HC117">
        <v>39.918399999999998</v>
      </c>
      <c r="HD117">
        <v>15.103899999999999</v>
      </c>
      <c r="HE117">
        <v>18</v>
      </c>
      <c r="HF117">
        <v>447.42200000000003</v>
      </c>
      <c r="HG117">
        <v>743.49699999999996</v>
      </c>
      <c r="HH117">
        <v>31.000399999999999</v>
      </c>
      <c r="HI117">
        <v>34.396900000000002</v>
      </c>
      <c r="HJ117">
        <v>29.999700000000001</v>
      </c>
      <c r="HK117">
        <v>34.392400000000002</v>
      </c>
      <c r="HL117">
        <v>34.398499999999999</v>
      </c>
      <c r="HM117">
        <v>40.4071</v>
      </c>
      <c r="HN117">
        <v>21.412800000000001</v>
      </c>
      <c r="HO117">
        <v>100</v>
      </c>
      <c r="HP117">
        <v>31</v>
      </c>
      <c r="HQ117">
        <v>685.15800000000002</v>
      </c>
      <c r="HR117">
        <v>33.749600000000001</v>
      </c>
      <c r="HS117">
        <v>99.144800000000004</v>
      </c>
      <c r="HT117">
        <v>98.214299999999994</v>
      </c>
    </row>
    <row r="118" spans="1:228" x14ac:dyDescent="0.2">
      <c r="A118">
        <v>103</v>
      </c>
      <c r="B118">
        <v>1669666862.5</v>
      </c>
      <c r="C118">
        <v>407</v>
      </c>
      <c r="D118" t="s">
        <v>564</v>
      </c>
      <c r="E118" t="s">
        <v>565</v>
      </c>
      <c r="F118">
        <v>4</v>
      </c>
      <c r="G118">
        <v>1669666860.5</v>
      </c>
      <c r="H118">
        <f t="shared" si="34"/>
        <v>5.1317281899736829E-3</v>
      </c>
      <c r="I118">
        <f t="shared" si="35"/>
        <v>5.1317281899736829</v>
      </c>
      <c r="J118">
        <f t="shared" si="36"/>
        <v>34.755015751008109</v>
      </c>
      <c r="K118">
        <f t="shared" si="37"/>
        <v>648.59771428571435</v>
      </c>
      <c r="L118">
        <f t="shared" si="38"/>
        <v>456.25531271242221</v>
      </c>
      <c r="M118">
        <f t="shared" si="39"/>
        <v>46.007184642777268</v>
      </c>
      <c r="N118">
        <f t="shared" si="40"/>
        <v>65.402317449472434</v>
      </c>
      <c r="O118">
        <f t="shared" si="41"/>
        <v>0.32582910398053816</v>
      </c>
      <c r="P118">
        <f t="shared" si="42"/>
        <v>3.67709781213054</v>
      </c>
      <c r="Q118">
        <f t="shared" si="43"/>
        <v>0.31059697084749976</v>
      </c>
      <c r="R118">
        <f t="shared" si="44"/>
        <v>0.19543230278788276</v>
      </c>
      <c r="S118">
        <f t="shared" si="45"/>
        <v>226.11935794907009</v>
      </c>
      <c r="T118">
        <f t="shared" si="46"/>
        <v>33.37192721100979</v>
      </c>
      <c r="U118">
        <f t="shared" si="47"/>
        <v>33.53782857142857</v>
      </c>
      <c r="V118">
        <f t="shared" si="48"/>
        <v>5.2068015408078212</v>
      </c>
      <c r="W118">
        <f t="shared" si="49"/>
        <v>70.046427699076261</v>
      </c>
      <c r="X118">
        <f t="shared" si="50"/>
        <v>3.6136326646393866</v>
      </c>
      <c r="Y118">
        <f t="shared" si="51"/>
        <v>5.1589107158523104</v>
      </c>
      <c r="Z118">
        <f t="shared" si="52"/>
        <v>1.5931688761684346</v>
      </c>
      <c r="AA118">
        <f t="shared" si="53"/>
        <v>-226.30921317783941</v>
      </c>
      <c r="AB118">
        <f t="shared" si="54"/>
        <v>-32.709550045850811</v>
      </c>
      <c r="AC118">
        <f t="shared" si="55"/>
        <v>-2.0463605665677935</v>
      </c>
      <c r="AD118">
        <f t="shared" si="56"/>
        <v>-34.945765841187914</v>
      </c>
      <c r="AE118">
        <f t="shared" si="57"/>
        <v>57.719235818305421</v>
      </c>
      <c r="AF118">
        <f t="shared" si="58"/>
        <v>5.1261846259993051</v>
      </c>
      <c r="AG118">
        <f t="shared" si="59"/>
        <v>34.755015751008109</v>
      </c>
      <c r="AH118">
        <v>696.73174256413427</v>
      </c>
      <c r="AI118">
        <v>675.25315151515133</v>
      </c>
      <c r="AJ118">
        <v>1.7005984194688999</v>
      </c>
      <c r="AK118">
        <v>63.211260208648952</v>
      </c>
      <c r="AL118">
        <f t="shared" si="60"/>
        <v>5.1317281899736829</v>
      </c>
      <c r="AM118">
        <v>33.782539332623003</v>
      </c>
      <c r="AN118">
        <v>35.838120000000004</v>
      </c>
      <c r="AO118">
        <v>-6.2645262434952778E-5</v>
      </c>
      <c r="AP118">
        <v>91.751103356154943</v>
      </c>
      <c r="AQ118">
        <v>205</v>
      </c>
      <c r="AR118">
        <v>32</v>
      </c>
      <c r="AS118">
        <f t="shared" si="61"/>
        <v>1</v>
      </c>
      <c r="AT118">
        <f t="shared" si="62"/>
        <v>0</v>
      </c>
      <c r="AU118">
        <f t="shared" si="63"/>
        <v>47217.064765383737</v>
      </c>
      <c r="AV118">
        <f t="shared" si="64"/>
        <v>1200.021428571428</v>
      </c>
      <c r="AW118">
        <f t="shared" si="65"/>
        <v>1025.9433564502949</v>
      </c>
      <c r="AX118">
        <f t="shared" si="66"/>
        <v>0.8549375303003004</v>
      </c>
      <c r="AY118">
        <f t="shared" si="67"/>
        <v>0.18842943347957969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1669666860.5</v>
      </c>
      <c r="BF118">
        <v>648.59771428571435</v>
      </c>
      <c r="BG118">
        <v>673.95428571428567</v>
      </c>
      <c r="BH118">
        <v>35.836557142857139</v>
      </c>
      <c r="BI118">
        <v>33.783542857142862</v>
      </c>
      <c r="BJ118">
        <v>652.50528571428572</v>
      </c>
      <c r="BK118">
        <v>35.724928571428578</v>
      </c>
      <c r="BL118">
        <v>650.005</v>
      </c>
      <c r="BM118">
        <v>100.73657142857139</v>
      </c>
      <c r="BN118">
        <v>9.9919371428571435E-2</v>
      </c>
      <c r="BO118">
        <v>33.37282857142857</v>
      </c>
      <c r="BP118">
        <v>33.53782857142857</v>
      </c>
      <c r="BQ118">
        <v>999.89999999999986</v>
      </c>
      <c r="BR118">
        <v>0</v>
      </c>
      <c r="BS118">
        <v>0</v>
      </c>
      <c r="BT118">
        <v>9026.25</v>
      </c>
      <c r="BU118">
        <v>0</v>
      </c>
      <c r="BV118">
        <v>72.108828571428575</v>
      </c>
      <c r="BW118">
        <v>-25.356371428571428</v>
      </c>
      <c r="BX118">
        <v>672.70514285714285</v>
      </c>
      <c r="BY118">
        <v>697.5188571428572</v>
      </c>
      <c r="BZ118">
        <v>2.0530185714285709</v>
      </c>
      <c r="CA118">
        <v>673.95428571428567</v>
      </c>
      <c r="CB118">
        <v>33.783542857142862</v>
      </c>
      <c r="CC118">
        <v>3.6100500000000011</v>
      </c>
      <c r="CD118">
        <v>3.4032342857142859</v>
      </c>
      <c r="CE118">
        <v>27.14638571428571</v>
      </c>
      <c r="CF118">
        <v>26.144585714285711</v>
      </c>
      <c r="CG118">
        <v>1200.021428571428</v>
      </c>
      <c r="CH118">
        <v>0.49999957142857138</v>
      </c>
      <c r="CI118">
        <v>0.50000042857142846</v>
      </c>
      <c r="CJ118">
        <v>0</v>
      </c>
      <c r="CK118">
        <v>812.97957142857138</v>
      </c>
      <c r="CL118">
        <v>4.9990899999999998</v>
      </c>
      <c r="CM118">
        <v>8529.26</v>
      </c>
      <c r="CN118">
        <v>9558.0299999999988</v>
      </c>
      <c r="CO118">
        <v>44.311999999999998</v>
      </c>
      <c r="CP118">
        <v>45.972999999999999</v>
      </c>
      <c r="CQ118">
        <v>45.061999999999998</v>
      </c>
      <c r="CR118">
        <v>45.186999999999998</v>
      </c>
      <c r="CS118">
        <v>45.607000000000014</v>
      </c>
      <c r="CT118">
        <v>597.51</v>
      </c>
      <c r="CU118">
        <v>597.51142857142861</v>
      </c>
      <c r="CV118">
        <v>0</v>
      </c>
      <c r="CW118">
        <v>1669666878.4000001</v>
      </c>
      <c r="CX118">
        <v>0</v>
      </c>
      <c r="CY118">
        <v>1669665965.5999999</v>
      </c>
      <c r="CZ118" t="s">
        <v>356</v>
      </c>
      <c r="DA118">
        <v>1669665965.5999999</v>
      </c>
      <c r="DB118">
        <v>1669665963.5999999</v>
      </c>
      <c r="DC118">
        <v>15</v>
      </c>
      <c r="DD118">
        <v>-5.5E-2</v>
      </c>
      <c r="DE118">
        <v>-1.2999999999999999E-2</v>
      </c>
      <c r="DF118">
        <v>-3.5779999999999998</v>
      </c>
      <c r="DG118">
        <v>0.11</v>
      </c>
      <c r="DH118">
        <v>415</v>
      </c>
      <c r="DI118">
        <v>36</v>
      </c>
      <c r="DJ118">
        <v>0.19</v>
      </c>
      <c r="DK118">
        <v>0.09</v>
      </c>
      <c r="DL118">
        <v>-25.057312499999998</v>
      </c>
      <c r="DM118">
        <v>-1.958121951219455</v>
      </c>
      <c r="DN118">
        <v>0.1988596756352326</v>
      </c>
      <c r="DO118">
        <v>0</v>
      </c>
      <c r="DP118">
        <v>2.06198375</v>
      </c>
      <c r="DQ118">
        <v>-6.259643527205204E-2</v>
      </c>
      <c r="DR118">
        <v>6.0843408383735196E-3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3.2955399999999999</v>
      </c>
      <c r="EB118">
        <v>2.62554</v>
      </c>
      <c r="EC118">
        <v>0.13991700000000001</v>
      </c>
      <c r="ED118">
        <v>0.141956</v>
      </c>
      <c r="EE118">
        <v>0.14357900000000001</v>
      </c>
      <c r="EF118">
        <v>0.136351</v>
      </c>
      <c r="EG118">
        <v>26008.7</v>
      </c>
      <c r="EH118">
        <v>26410.9</v>
      </c>
      <c r="EI118">
        <v>28140</v>
      </c>
      <c r="EJ118">
        <v>29634.7</v>
      </c>
      <c r="EK118">
        <v>33156.699999999997</v>
      </c>
      <c r="EL118">
        <v>35524.5</v>
      </c>
      <c r="EM118">
        <v>39714</v>
      </c>
      <c r="EN118">
        <v>42349.3</v>
      </c>
      <c r="EO118">
        <v>1.84615</v>
      </c>
      <c r="EP118">
        <v>2.1635</v>
      </c>
      <c r="EQ118">
        <v>0.114497</v>
      </c>
      <c r="ER118">
        <v>0</v>
      </c>
      <c r="ES118">
        <v>31.680299999999999</v>
      </c>
      <c r="ET118">
        <v>999.9</v>
      </c>
      <c r="EU118">
        <v>72.599999999999994</v>
      </c>
      <c r="EV118">
        <v>34.9</v>
      </c>
      <c r="EW118">
        <v>40.478400000000001</v>
      </c>
      <c r="EX118">
        <v>57.398499999999999</v>
      </c>
      <c r="EY118">
        <v>-2.53606</v>
      </c>
      <c r="EZ118">
        <v>2</v>
      </c>
      <c r="FA118">
        <v>0.55966499999999997</v>
      </c>
      <c r="FB118">
        <v>0.681836</v>
      </c>
      <c r="FC118">
        <v>20.2712</v>
      </c>
      <c r="FD118">
        <v>5.2171399999999997</v>
      </c>
      <c r="FE118">
        <v>12.004300000000001</v>
      </c>
      <c r="FF118">
        <v>4.9864499999999996</v>
      </c>
      <c r="FG118">
        <v>3.28443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1.86419</v>
      </c>
      <c r="FO118">
        <v>1.8602799999999999</v>
      </c>
      <c r="FP118">
        <v>1.8609899999999999</v>
      </c>
      <c r="FQ118">
        <v>1.8601099999999999</v>
      </c>
      <c r="FR118">
        <v>1.86185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-3.911</v>
      </c>
      <c r="GH118">
        <v>0.1116</v>
      </c>
      <c r="GI118">
        <v>-2.6620400630577619</v>
      </c>
      <c r="GJ118">
        <v>-2.8314441237569559E-3</v>
      </c>
      <c r="GK118">
        <v>1.746196064066972E-6</v>
      </c>
      <c r="GL118">
        <v>-5.0840809965914505E-10</v>
      </c>
      <c r="GM118">
        <v>-0.19967665937034859</v>
      </c>
      <c r="GN118">
        <v>5.1166531179064507E-3</v>
      </c>
      <c r="GO118">
        <v>1.8935886849813399E-4</v>
      </c>
      <c r="GP118">
        <v>-2.4822471333493459E-6</v>
      </c>
      <c r="GQ118">
        <v>4</v>
      </c>
      <c r="GR118">
        <v>2082</v>
      </c>
      <c r="GS118">
        <v>4</v>
      </c>
      <c r="GT118">
        <v>36</v>
      </c>
      <c r="GU118">
        <v>14.9</v>
      </c>
      <c r="GV118">
        <v>15</v>
      </c>
      <c r="GW118">
        <v>2.03613</v>
      </c>
      <c r="GX118">
        <v>2.5561500000000001</v>
      </c>
      <c r="GY118">
        <v>2.04834</v>
      </c>
      <c r="GZ118">
        <v>2.6184099999999999</v>
      </c>
      <c r="HA118">
        <v>2.1972700000000001</v>
      </c>
      <c r="HB118">
        <v>2.33765</v>
      </c>
      <c r="HC118">
        <v>39.918399999999998</v>
      </c>
      <c r="HD118">
        <v>15.086399999999999</v>
      </c>
      <c r="HE118">
        <v>18</v>
      </c>
      <c r="HF118">
        <v>447.48599999999999</v>
      </c>
      <c r="HG118">
        <v>743.63499999999999</v>
      </c>
      <c r="HH118">
        <v>31</v>
      </c>
      <c r="HI118">
        <v>34.394599999999997</v>
      </c>
      <c r="HJ118">
        <v>29.9998</v>
      </c>
      <c r="HK118">
        <v>34.388500000000001</v>
      </c>
      <c r="HL118">
        <v>34.394100000000002</v>
      </c>
      <c r="HM118">
        <v>40.733400000000003</v>
      </c>
      <c r="HN118">
        <v>21.412800000000001</v>
      </c>
      <c r="HO118">
        <v>100</v>
      </c>
      <c r="HP118">
        <v>31</v>
      </c>
      <c r="HQ118">
        <v>691.85699999999997</v>
      </c>
      <c r="HR118">
        <v>33.749600000000001</v>
      </c>
      <c r="HS118">
        <v>99.147599999999997</v>
      </c>
      <c r="HT118">
        <v>98.212900000000005</v>
      </c>
    </row>
    <row r="119" spans="1:228" x14ac:dyDescent="0.2">
      <c r="A119">
        <v>104</v>
      </c>
      <c r="B119">
        <v>1669666866.5</v>
      </c>
      <c r="C119">
        <v>411</v>
      </c>
      <c r="D119" t="s">
        <v>566</v>
      </c>
      <c r="E119" t="s">
        <v>567</v>
      </c>
      <c r="F119">
        <v>4</v>
      </c>
      <c r="G119">
        <v>1669666864.1875</v>
      </c>
      <c r="H119">
        <f t="shared" si="34"/>
        <v>5.1225488028285686E-3</v>
      </c>
      <c r="I119">
        <f t="shared" si="35"/>
        <v>5.1225488028285682</v>
      </c>
      <c r="J119">
        <f t="shared" si="36"/>
        <v>34.741232452741343</v>
      </c>
      <c r="K119">
        <f t="shared" si="37"/>
        <v>654.63287500000001</v>
      </c>
      <c r="L119">
        <f t="shared" si="38"/>
        <v>462.08051870358264</v>
      </c>
      <c r="M119">
        <f t="shared" si="39"/>
        <v>46.594146280164445</v>
      </c>
      <c r="N119">
        <f t="shared" si="40"/>
        <v>66.010270294734497</v>
      </c>
      <c r="O119">
        <f t="shared" si="41"/>
        <v>0.3255943529826324</v>
      </c>
      <c r="P119">
        <f t="shared" si="42"/>
        <v>3.6686312098510911</v>
      </c>
      <c r="Q119">
        <f t="shared" si="43"/>
        <v>0.31035027232935242</v>
      </c>
      <c r="R119">
        <f t="shared" si="44"/>
        <v>0.19527905347398974</v>
      </c>
      <c r="S119">
        <f t="shared" si="45"/>
        <v>226.12292398590668</v>
      </c>
      <c r="T119">
        <f t="shared" si="46"/>
        <v>33.376289709968212</v>
      </c>
      <c r="U119">
        <f t="shared" si="47"/>
        <v>33.532425000000003</v>
      </c>
      <c r="V119">
        <f t="shared" si="48"/>
        <v>5.2052270650158228</v>
      </c>
      <c r="W119">
        <f t="shared" si="49"/>
        <v>70.03718956840865</v>
      </c>
      <c r="X119">
        <f t="shared" si="50"/>
        <v>3.6136463614192262</v>
      </c>
      <c r="Y119">
        <f t="shared" si="51"/>
        <v>5.1596107492143242</v>
      </c>
      <c r="Z119">
        <f t="shared" si="52"/>
        <v>1.5915807035965965</v>
      </c>
      <c r="AA119">
        <f t="shared" si="53"/>
        <v>-225.90440220473988</v>
      </c>
      <c r="AB119">
        <f t="shared" si="54"/>
        <v>-31.086581656335166</v>
      </c>
      <c r="AC119">
        <f t="shared" si="55"/>
        <v>-1.9492850006265954</v>
      </c>
      <c r="AD119">
        <f t="shared" si="56"/>
        <v>-32.817344875794959</v>
      </c>
      <c r="AE119">
        <f t="shared" si="57"/>
        <v>58.094168272025605</v>
      </c>
      <c r="AF119">
        <f t="shared" si="58"/>
        <v>5.122527865102362</v>
      </c>
      <c r="AG119">
        <f t="shared" si="59"/>
        <v>34.741232452741343</v>
      </c>
      <c r="AH119">
        <v>703.66934228093521</v>
      </c>
      <c r="AI119">
        <v>682.0963212121211</v>
      </c>
      <c r="AJ119">
        <v>1.7269307083791301</v>
      </c>
      <c r="AK119">
        <v>63.211260208648952</v>
      </c>
      <c r="AL119">
        <f t="shared" si="60"/>
        <v>5.1225488028285682</v>
      </c>
      <c r="AM119">
        <v>33.785367935618567</v>
      </c>
      <c r="AN119">
        <v>35.836946060606053</v>
      </c>
      <c r="AO119">
        <v>-1.695027303421272E-5</v>
      </c>
      <c r="AP119">
        <v>91.751103356154943</v>
      </c>
      <c r="AQ119">
        <v>205</v>
      </c>
      <c r="AR119">
        <v>32</v>
      </c>
      <c r="AS119">
        <f t="shared" si="61"/>
        <v>1</v>
      </c>
      <c r="AT119">
        <f t="shared" si="62"/>
        <v>0</v>
      </c>
      <c r="AU119">
        <f t="shared" si="63"/>
        <v>47065.703395948978</v>
      </c>
      <c r="AV119">
        <f t="shared" si="64"/>
        <v>1200.0325</v>
      </c>
      <c r="AW119">
        <f t="shared" si="65"/>
        <v>1025.9535885937341</v>
      </c>
      <c r="AX119">
        <f t="shared" si="66"/>
        <v>0.8549381692526945</v>
      </c>
      <c r="AY119">
        <f t="shared" si="67"/>
        <v>0.18843066665770025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1669666864.1875</v>
      </c>
      <c r="BF119">
        <v>654.63287500000001</v>
      </c>
      <c r="BG119">
        <v>680.15612500000009</v>
      </c>
      <c r="BH119">
        <v>35.837024999999997</v>
      </c>
      <c r="BI119">
        <v>33.785550000000001</v>
      </c>
      <c r="BJ119">
        <v>658.54774999999995</v>
      </c>
      <c r="BK119">
        <v>35.725412499999997</v>
      </c>
      <c r="BL119">
        <v>650.0283750000001</v>
      </c>
      <c r="BM119">
        <v>100.7355</v>
      </c>
      <c r="BN119">
        <v>0.1000565625</v>
      </c>
      <c r="BO119">
        <v>33.375250000000001</v>
      </c>
      <c r="BP119">
        <v>33.532425000000003</v>
      </c>
      <c r="BQ119">
        <v>999.9</v>
      </c>
      <c r="BR119">
        <v>0</v>
      </c>
      <c r="BS119">
        <v>0</v>
      </c>
      <c r="BT119">
        <v>8997.0300000000007</v>
      </c>
      <c r="BU119">
        <v>0</v>
      </c>
      <c r="BV119">
        <v>75.064625000000007</v>
      </c>
      <c r="BW119">
        <v>-25.5232125</v>
      </c>
      <c r="BX119">
        <v>678.96524999999997</v>
      </c>
      <c r="BY119">
        <v>703.93912499999999</v>
      </c>
      <c r="BZ119">
        <v>2.0514825000000001</v>
      </c>
      <c r="CA119">
        <v>680.15612500000009</v>
      </c>
      <c r="CB119">
        <v>33.785550000000001</v>
      </c>
      <c r="CC119">
        <v>3.6100612500000002</v>
      </c>
      <c r="CD119">
        <v>3.4034037499999998</v>
      </c>
      <c r="CE119">
        <v>27.146437500000001</v>
      </c>
      <c r="CF119">
        <v>26.145424999999999</v>
      </c>
      <c r="CG119">
        <v>1200.0325</v>
      </c>
      <c r="CH119">
        <v>0.49997799999999992</v>
      </c>
      <c r="CI119">
        <v>0.50002199999999997</v>
      </c>
      <c r="CJ119">
        <v>0</v>
      </c>
      <c r="CK119">
        <v>813.94262500000002</v>
      </c>
      <c r="CL119">
        <v>4.9990899999999998</v>
      </c>
      <c r="CM119">
        <v>8539.2412499999991</v>
      </c>
      <c r="CN119">
        <v>9558.0400000000009</v>
      </c>
      <c r="CO119">
        <v>44.296499999999988</v>
      </c>
      <c r="CP119">
        <v>45.984250000000003</v>
      </c>
      <c r="CQ119">
        <v>45.061999999999998</v>
      </c>
      <c r="CR119">
        <v>45.171499999999988</v>
      </c>
      <c r="CS119">
        <v>45.577749999999988</v>
      </c>
      <c r="CT119">
        <v>597.49</v>
      </c>
      <c r="CU119">
        <v>597.54250000000002</v>
      </c>
      <c r="CV119">
        <v>0</v>
      </c>
      <c r="CW119">
        <v>1669666882</v>
      </c>
      <c r="CX119">
        <v>0</v>
      </c>
      <c r="CY119">
        <v>1669665965.5999999</v>
      </c>
      <c r="CZ119" t="s">
        <v>356</v>
      </c>
      <c r="DA119">
        <v>1669665965.5999999</v>
      </c>
      <c r="DB119">
        <v>1669665963.5999999</v>
      </c>
      <c r="DC119">
        <v>15</v>
      </c>
      <c r="DD119">
        <v>-5.5E-2</v>
      </c>
      <c r="DE119">
        <v>-1.2999999999999999E-2</v>
      </c>
      <c r="DF119">
        <v>-3.5779999999999998</v>
      </c>
      <c r="DG119">
        <v>0.11</v>
      </c>
      <c r="DH119">
        <v>415</v>
      </c>
      <c r="DI119">
        <v>36</v>
      </c>
      <c r="DJ119">
        <v>0.19</v>
      </c>
      <c r="DK119">
        <v>0.09</v>
      </c>
      <c r="DL119">
        <v>-25.195180000000001</v>
      </c>
      <c r="DM119">
        <v>-2.369880675422118</v>
      </c>
      <c r="DN119">
        <v>0.2352964238997268</v>
      </c>
      <c r="DO119">
        <v>0</v>
      </c>
      <c r="DP119">
        <v>2.0581290000000001</v>
      </c>
      <c r="DQ119">
        <v>-5.4878724202631367E-2</v>
      </c>
      <c r="DR119">
        <v>5.3583788593192976E-3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3.2955700000000001</v>
      </c>
      <c r="EB119">
        <v>2.6252300000000002</v>
      </c>
      <c r="EC119">
        <v>0.14089499999999999</v>
      </c>
      <c r="ED119">
        <v>0.14293600000000001</v>
      </c>
      <c r="EE119">
        <v>0.14357900000000001</v>
      </c>
      <c r="EF119">
        <v>0.136353</v>
      </c>
      <c r="EG119">
        <v>25979.7</v>
      </c>
      <c r="EH119">
        <v>26380.7</v>
      </c>
      <c r="EI119">
        <v>28140.6</v>
      </c>
      <c r="EJ119">
        <v>29634.7</v>
      </c>
      <c r="EK119">
        <v>33157.699999999997</v>
      </c>
      <c r="EL119">
        <v>35524.199999999997</v>
      </c>
      <c r="EM119">
        <v>39715.1</v>
      </c>
      <c r="EN119">
        <v>42349.1</v>
      </c>
      <c r="EO119">
        <v>1.8471</v>
      </c>
      <c r="EP119">
        <v>2.1633800000000001</v>
      </c>
      <c r="EQ119">
        <v>0.114702</v>
      </c>
      <c r="ER119">
        <v>0</v>
      </c>
      <c r="ES119">
        <v>31.673100000000002</v>
      </c>
      <c r="ET119">
        <v>999.9</v>
      </c>
      <c r="EU119">
        <v>72.599999999999994</v>
      </c>
      <c r="EV119">
        <v>34.9</v>
      </c>
      <c r="EW119">
        <v>40.483199999999997</v>
      </c>
      <c r="EX119">
        <v>56.918500000000002</v>
      </c>
      <c r="EY119">
        <v>-2.53606</v>
      </c>
      <c r="EZ119">
        <v>2</v>
      </c>
      <c r="FA119">
        <v>0.55966499999999997</v>
      </c>
      <c r="FB119">
        <v>0.67997600000000002</v>
      </c>
      <c r="FC119">
        <v>20.2712</v>
      </c>
      <c r="FD119">
        <v>5.2180400000000002</v>
      </c>
      <c r="FE119">
        <v>12.0044</v>
      </c>
      <c r="FF119">
        <v>4.9862000000000002</v>
      </c>
      <c r="FG119">
        <v>3.2844500000000001</v>
      </c>
      <c r="FH119">
        <v>9999</v>
      </c>
      <c r="FI119">
        <v>9999</v>
      </c>
      <c r="FJ119">
        <v>9999</v>
      </c>
      <c r="FK119">
        <v>999.9</v>
      </c>
      <c r="FL119">
        <v>1.86581</v>
      </c>
      <c r="FM119">
        <v>1.8621799999999999</v>
      </c>
      <c r="FN119">
        <v>1.8642000000000001</v>
      </c>
      <c r="FO119">
        <v>1.8603000000000001</v>
      </c>
      <c r="FP119">
        <v>1.8609899999999999</v>
      </c>
      <c r="FQ119">
        <v>1.86012</v>
      </c>
      <c r="FR119">
        <v>1.8618600000000001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-3.919</v>
      </c>
      <c r="GH119">
        <v>0.1116</v>
      </c>
      <c r="GI119">
        <v>-2.6620400630577619</v>
      </c>
      <c r="GJ119">
        <v>-2.8314441237569559E-3</v>
      </c>
      <c r="GK119">
        <v>1.746196064066972E-6</v>
      </c>
      <c r="GL119">
        <v>-5.0840809965914505E-10</v>
      </c>
      <c r="GM119">
        <v>-0.19967665937034859</v>
      </c>
      <c r="GN119">
        <v>5.1166531179064507E-3</v>
      </c>
      <c r="GO119">
        <v>1.8935886849813399E-4</v>
      </c>
      <c r="GP119">
        <v>-2.4822471333493459E-6</v>
      </c>
      <c r="GQ119">
        <v>4</v>
      </c>
      <c r="GR119">
        <v>2082</v>
      </c>
      <c r="GS119">
        <v>4</v>
      </c>
      <c r="GT119">
        <v>36</v>
      </c>
      <c r="GU119">
        <v>15</v>
      </c>
      <c r="GV119">
        <v>15</v>
      </c>
      <c r="GW119">
        <v>2.052</v>
      </c>
      <c r="GX119">
        <v>2.5561500000000001</v>
      </c>
      <c r="GY119">
        <v>2.04834</v>
      </c>
      <c r="GZ119">
        <v>2.6184099999999999</v>
      </c>
      <c r="HA119">
        <v>2.1972700000000001</v>
      </c>
      <c r="HB119">
        <v>2.3010299999999999</v>
      </c>
      <c r="HC119">
        <v>39.918399999999998</v>
      </c>
      <c r="HD119">
        <v>15.086399999999999</v>
      </c>
      <c r="HE119">
        <v>18</v>
      </c>
      <c r="HF119">
        <v>448.02499999999998</v>
      </c>
      <c r="HG119">
        <v>743.46799999999996</v>
      </c>
      <c r="HH119">
        <v>30.999700000000001</v>
      </c>
      <c r="HI119">
        <v>34.391500000000001</v>
      </c>
      <c r="HJ119">
        <v>29.9998</v>
      </c>
      <c r="HK119">
        <v>34.384599999999999</v>
      </c>
      <c r="HL119">
        <v>34.3902</v>
      </c>
      <c r="HM119">
        <v>41.057200000000002</v>
      </c>
      <c r="HN119">
        <v>21.412800000000001</v>
      </c>
      <c r="HO119">
        <v>100</v>
      </c>
      <c r="HP119">
        <v>31</v>
      </c>
      <c r="HQ119">
        <v>698.54100000000005</v>
      </c>
      <c r="HR119">
        <v>33.749600000000001</v>
      </c>
      <c r="HS119">
        <v>99.150199999999998</v>
      </c>
      <c r="HT119">
        <v>98.212599999999995</v>
      </c>
    </row>
    <row r="120" spans="1:228" x14ac:dyDescent="0.2">
      <c r="A120">
        <v>105</v>
      </c>
      <c r="B120">
        <v>1669666870.5</v>
      </c>
      <c r="C120">
        <v>415</v>
      </c>
      <c r="D120" t="s">
        <v>568</v>
      </c>
      <c r="E120" t="s">
        <v>569</v>
      </c>
      <c r="F120">
        <v>4</v>
      </c>
      <c r="G120">
        <v>1669666868.5</v>
      </c>
      <c r="H120">
        <f t="shared" si="34"/>
        <v>5.1183868997579755E-3</v>
      </c>
      <c r="I120">
        <f t="shared" si="35"/>
        <v>5.1183868997579758</v>
      </c>
      <c r="J120">
        <f t="shared" si="36"/>
        <v>35.161794656150271</v>
      </c>
      <c r="K120">
        <f t="shared" si="37"/>
        <v>661.79699999999991</v>
      </c>
      <c r="L120">
        <f t="shared" si="38"/>
        <v>466.79841751213502</v>
      </c>
      <c r="M120">
        <f t="shared" si="39"/>
        <v>47.069381402936827</v>
      </c>
      <c r="N120">
        <f t="shared" si="40"/>
        <v>66.731964453391896</v>
      </c>
      <c r="O120">
        <f t="shared" si="41"/>
        <v>0.32531974014458354</v>
      </c>
      <c r="P120">
        <f t="shared" si="42"/>
        <v>3.6728911056210736</v>
      </c>
      <c r="Q120">
        <f t="shared" si="43"/>
        <v>0.31011748210727141</v>
      </c>
      <c r="R120">
        <f t="shared" si="44"/>
        <v>0.19513007823315165</v>
      </c>
      <c r="S120">
        <f t="shared" si="45"/>
        <v>226.12615337789555</v>
      </c>
      <c r="T120">
        <f t="shared" si="46"/>
        <v>33.375640526749585</v>
      </c>
      <c r="U120">
        <f t="shared" si="47"/>
        <v>33.531928571428573</v>
      </c>
      <c r="V120">
        <f t="shared" si="48"/>
        <v>5.2050824379796339</v>
      </c>
      <c r="W120">
        <f t="shared" si="49"/>
        <v>70.042651964335349</v>
      </c>
      <c r="X120">
        <f t="shared" si="50"/>
        <v>3.6136172219372846</v>
      </c>
      <c r="Y120">
        <f t="shared" si="51"/>
        <v>5.1591667656691289</v>
      </c>
      <c r="Z120">
        <f t="shared" si="52"/>
        <v>1.5914652160423493</v>
      </c>
      <c r="AA120">
        <f t="shared" si="53"/>
        <v>-225.72086227932672</v>
      </c>
      <c r="AB120">
        <f t="shared" si="54"/>
        <v>-31.328470372072339</v>
      </c>
      <c r="AC120">
        <f t="shared" si="55"/>
        <v>-1.9621547109132498</v>
      </c>
      <c r="AD120">
        <f t="shared" si="56"/>
        <v>-32.885333984416754</v>
      </c>
      <c r="AE120">
        <f t="shared" si="57"/>
        <v>58.35567976665746</v>
      </c>
      <c r="AF120">
        <f t="shared" si="58"/>
        <v>5.1163008441333178</v>
      </c>
      <c r="AG120">
        <f t="shared" si="59"/>
        <v>35.161794656150271</v>
      </c>
      <c r="AH120">
        <v>710.69657555521667</v>
      </c>
      <c r="AI120">
        <v>688.9741030303029</v>
      </c>
      <c r="AJ120">
        <v>1.7186445166772539</v>
      </c>
      <c r="AK120">
        <v>63.211260208648952</v>
      </c>
      <c r="AL120">
        <f t="shared" si="60"/>
        <v>5.1183868997579758</v>
      </c>
      <c r="AM120">
        <v>33.787036718269647</v>
      </c>
      <c r="AN120">
        <v>35.83689030303028</v>
      </c>
      <c r="AO120">
        <v>1.9549875427894511E-6</v>
      </c>
      <c r="AP120">
        <v>91.751103356154943</v>
      </c>
      <c r="AQ120">
        <v>204</v>
      </c>
      <c r="AR120">
        <v>31</v>
      </c>
      <c r="AS120">
        <f t="shared" si="61"/>
        <v>1</v>
      </c>
      <c r="AT120">
        <f t="shared" si="62"/>
        <v>0</v>
      </c>
      <c r="AU120">
        <f t="shared" si="63"/>
        <v>47141.889444089269</v>
      </c>
      <c r="AV120">
        <f t="shared" si="64"/>
        <v>1200.055714285714</v>
      </c>
      <c r="AW120">
        <f t="shared" si="65"/>
        <v>1025.9728421647126</v>
      </c>
      <c r="AX120">
        <f t="shared" si="66"/>
        <v>0.85493767493568629</v>
      </c>
      <c r="AY120">
        <f t="shared" si="67"/>
        <v>0.18842971262587443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1669666868.5</v>
      </c>
      <c r="BF120">
        <v>661.79699999999991</v>
      </c>
      <c r="BG120">
        <v>687.44299999999998</v>
      </c>
      <c r="BH120">
        <v>35.837114285714293</v>
      </c>
      <c r="BI120">
        <v>33.788085714285707</v>
      </c>
      <c r="BJ120">
        <v>665.72028571428575</v>
      </c>
      <c r="BK120">
        <v>35.725485714285718</v>
      </c>
      <c r="BL120">
        <v>650.01328571428564</v>
      </c>
      <c r="BM120">
        <v>100.73442857142859</v>
      </c>
      <c r="BN120">
        <v>0.1000636571428571</v>
      </c>
      <c r="BO120">
        <v>33.373714285714293</v>
      </c>
      <c r="BP120">
        <v>33.531928571428573</v>
      </c>
      <c r="BQ120">
        <v>999.89999999999986</v>
      </c>
      <c r="BR120">
        <v>0</v>
      </c>
      <c r="BS120">
        <v>0</v>
      </c>
      <c r="BT120">
        <v>9011.8714285714304</v>
      </c>
      <c r="BU120">
        <v>0</v>
      </c>
      <c r="BV120">
        <v>79.577628571428576</v>
      </c>
      <c r="BW120">
        <v>-25.645700000000001</v>
      </c>
      <c r="BX120">
        <v>686.39557142857143</v>
      </c>
      <c r="BY120">
        <v>711.48242857142861</v>
      </c>
      <c r="BZ120">
        <v>2.049028571428571</v>
      </c>
      <c r="CA120">
        <v>687.44299999999998</v>
      </c>
      <c r="CB120">
        <v>33.788085714285707</v>
      </c>
      <c r="CC120">
        <v>3.6100271428571431</v>
      </c>
      <c r="CD120">
        <v>3.4036214285714288</v>
      </c>
      <c r="CE120">
        <v>27.1463</v>
      </c>
      <c r="CF120">
        <v>26.146514285714289</v>
      </c>
      <c r="CG120">
        <v>1200.055714285714</v>
      </c>
      <c r="CH120">
        <v>0.49999571428571432</v>
      </c>
      <c r="CI120">
        <v>0.50000428571428568</v>
      </c>
      <c r="CJ120">
        <v>0</v>
      </c>
      <c r="CK120">
        <v>815.17914285714289</v>
      </c>
      <c r="CL120">
        <v>4.9990899999999998</v>
      </c>
      <c r="CM120">
        <v>8551.7014285714286</v>
      </c>
      <c r="CN120">
        <v>9558.261428571428</v>
      </c>
      <c r="CO120">
        <v>44.25</v>
      </c>
      <c r="CP120">
        <v>45.955000000000013</v>
      </c>
      <c r="CQ120">
        <v>45.044285714285706</v>
      </c>
      <c r="CR120">
        <v>45.186999999999998</v>
      </c>
      <c r="CS120">
        <v>45.571000000000012</v>
      </c>
      <c r="CT120">
        <v>597.52142857142849</v>
      </c>
      <c r="CU120">
        <v>597.53428571428572</v>
      </c>
      <c r="CV120">
        <v>0</v>
      </c>
      <c r="CW120">
        <v>1669666886.2</v>
      </c>
      <c r="CX120">
        <v>0</v>
      </c>
      <c r="CY120">
        <v>1669665965.5999999</v>
      </c>
      <c r="CZ120" t="s">
        <v>356</v>
      </c>
      <c r="DA120">
        <v>1669665965.5999999</v>
      </c>
      <c r="DB120">
        <v>1669665963.5999999</v>
      </c>
      <c r="DC120">
        <v>15</v>
      </c>
      <c r="DD120">
        <v>-5.5E-2</v>
      </c>
      <c r="DE120">
        <v>-1.2999999999999999E-2</v>
      </c>
      <c r="DF120">
        <v>-3.5779999999999998</v>
      </c>
      <c r="DG120">
        <v>0.11</v>
      </c>
      <c r="DH120">
        <v>415</v>
      </c>
      <c r="DI120">
        <v>36</v>
      </c>
      <c r="DJ120">
        <v>0.19</v>
      </c>
      <c r="DK120">
        <v>0.09</v>
      </c>
      <c r="DL120">
        <v>-25.335597499999999</v>
      </c>
      <c r="DM120">
        <v>-2.5436206378986181</v>
      </c>
      <c r="DN120">
        <v>0.24893215289261039</v>
      </c>
      <c r="DO120">
        <v>0</v>
      </c>
      <c r="DP120">
        <v>2.0548807500000001</v>
      </c>
      <c r="DQ120">
        <v>-4.8896848030025933E-2</v>
      </c>
      <c r="DR120">
        <v>4.8278594570990039E-3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3.2955999999999999</v>
      </c>
      <c r="EB120">
        <v>2.62534</v>
      </c>
      <c r="EC120">
        <v>0.14186299999999999</v>
      </c>
      <c r="ED120">
        <v>0.14389199999999999</v>
      </c>
      <c r="EE120">
        <v>0.14358099999999999</v>
      </c>
      <c r="EF120">
        <v>0.13636300000000001</v>
      </c>
      <c r="EG120">
        <v>25950.799999999999</v>
      </c>
      <c r="EH120">
        <v>26351.599999999999</v>
      </c>
      <c r="EI120">
        <v>28141.1</v>
      </c>
      <c r="EJ120">
        <v>29635</v>
      </c>
      <c r="EK120">
        <v>33158.300000000003</v>
      </c>
      <c r="EL120">
        <v>35524.300000000003</v>
      </c>
      <c r="EM120">
        <v>39715.9</v>
      </c>
      <c r="EN120">
        <v>42349.599999999999</v>
      </c>
      <c r="EO120">
        <v>1.84798</v>
      </c>
      <c r="EP120">
        <v>2.1635499999999999</v>
      </c>
      <c r="EQ120">
        <v>0.114944</v>
      </c>
      <c r="ER120">
        <v>0</v>
      </c>
      <c r="ES120">
        <v>31.664000000000001</v>
      </c>
      <c r="ET120">
        <v>999.9</v>
      </c>
      <c r="EU120">
        <v>72.599999999999994</v>
      </c>
      <c r="EV120">
        <v>34.9</v>
      </c>
      <c r="EW120">
        <v>40.481900000000003</v>
      </c>
      <c r="EX120">
        <v>57.158499999999997</v>
      </c>
      <c r="EY120">
        <v>-2.4278900000000001</v>
      </c>
      <c r="EZ120">
        <v>2</v>
      </c>
      <c r="FA120">
        <v>0.55905700000000003</v>
      </c>
      <c r="FB120">
        <v>0.67738799999999999</v>
      </c>
      <c r="FC120">
        <v>20.2713</v>
      </c>
      <c r="FD120">
        <v>5.2195400000000003</v>
      </c>
      <c r="FE120">
        <v>12.005599999999999</v>
      </c>
      <c r="FF120">
        <v>4.9865000000000004</v>
      </c>
      <c r="FG120">
        <v>3.2845499999999999</v>
      </c>
      <c r="FH120">
        <v>9999</v>
      </c>
      <c r="FI120">
        <v>9999</v>
      </c>
      <c r="FJ120">
        <v>9999</v>
      </c>
      <c r="FK120">
        <v>999.9</v>
      </c>
      <c r="FL120">
        <v>1.8657999999999999</v>
      </c>
      <c r="FM120">
        <v>1.8621700000000001</v>
      </c>
      <c r="FN120">
        <v>1.8641799999999999</v>
      </c>
      <c r="FO120">
        <v>1.8602799999999999</v>
      </c>
      <c r="FP120">
        <v>1.8609800000000001</v>
      </c>
      <c r="FQ120">
        <v>1.86012</v>
      </c>
      <c r="FR120">
        <v>1.8618699999999999</v>
      </c>
      <c r="FS120">
        <v>1.8583799999999999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-3.927</v>
      </c>
      <c r="GH120">
        <v>0.1116</v>
      </c>
      <c r="GI120">
        <v>-2.6620400630577619</v>
      </c>
      <c r="GJ120">
        <v>-2.8314441237569559E-3</v>
      </c>
      <c r="GK120">
        <v>1.746196064066972E-6</v>
      </c>
      <c r="GL120">
        <v>-5.0840809965914505E-10</v>
      </c>
      <c r="GM120">
        <v>-0.19967665937034859</v>
      </c>
      <c r="GN120">
        <v>5.1166531179064507E-3</v>
      </c>
      <c r="GO120">
        <v>1.8935886849813399E-4</v>
      </c>
      <c r="GP120">
        <v>-2.4822471333493459E-6</v>
      </c>
      <c r="GQ120">
        <v>4</v>
      </c>
      <c r="GR120">
        <v>2082</v>
      </c>
      <c r="GS120">
        <v>4</v>
      </c>
      <c r="GT120">
        <v>36</v>
      </c>
      <c r="GU120">
        <v>15.1</v>
      </c>
      <c r="GV120">
        <v>15.1</v>
      </c>
      <c r="GW120">
        <v>2.0678700000000001</v>
      </c>
      <c r="GX120">
        <v>2.5561500000000001</v>
      </c>
      <c r="GY120">
        <v>2.04834</v>
      </c>
      <c r="GZ120">
        <v>2.6184099999999999</v>
      </c>
      <c r="HA120">
        <v>2.1972700000000001</v>
      </c>
      <c r="HB120">
        <v>2.34741</v>
      </c>
      <c r="HC120">
        <v>39.918399999999998</v>
      </c>
      <c r="HD120">
        <v>15.0952</v>
      </c>
      <c r="HE120">
        <v>18</v>
      </c>
      <c r="HF120">
        <v>448.52</v>
      </c>
      <c r="HG120">
        <v>743.58699999999999</v>
      </c>
      <c r="HH120">
        <v>30.999500000000001</v>
      </c>
      <c r="HI120">
        <v>34.388300000000001</v>
      </c>
      <c r="HJ120">
        <v>29.999700000000001</v>
      </c>
      <c r="HK120">
        <v>34.380699999999997</v>
      </c>
      <c r="HL120">
        <v>34.386099999999999</v>
      </c>
      <c r="HM120">
        <v>41.380600000000001</v>
      </c>
      <c r="HN120">
        <v>21.412800000000001</v>
      </c>
      <c r="HO120">
        <v>100</v>
      </c>
      <c r="HP120">
        <v>31</v>
      </c>
      <c r="HQ120">
        <v>705.221</v>
      </c>
      <c r="HR120">
        <v>33.749600000000001</v>
      </c>
      <c r="HS120">
        <v>99.152000000000001</v>
      </c>
      <c r="HT120">
        <v>98.213800000000006</v>
      </c>
    </row>
    <row r="121" spans="1:228" x14ac:dyDescent="0.2">
      <c r="A121">
        <v>106</v>
      </c>
      <c r="B121">
        <v>1669666875</v>
      </c>
      <c r="C121">
        <v>419.5</v>
      </c>
      <c r="D121" t="s">
        <v>570</v>
      </c>
      <c r="E121" t="s">
        <v>571</v>
      </c>
      <c r="F121">
        <v>4</v>
      </c>
      <c r="G121">
        <v>1669666872.75</v>
      </c>
      <c r="H121">
        <f t="shared" si="34"/>
        <v>5.1111008721764694E-3</v>
      </c>
      <c r="I121">
        <f t="shared" si="35"/>
        <v>5.1111008721764692</v>
      </c>
      <c r="J121">
        <f t="shared" si="36"/>
        <v>35.908287075208811</v>
      </c>
      <c r="K121">
        <f t="shared" si="37"/>
        <v>668.78974999999991</v>
      </c>
      <c r="L121">
        <f t="shared" si="38"/>
        <v>469.73419354115703</v>
      </c>
      <c r="M121">
        <f t="shared" si="39"/>
        <v>47.365719374872704</v>
      </c>
      <c r="N121">
        <f t="shared" si="40"/>
        <v>67.437516908199569</v>
      </c>
      <c r="O121">
        <f t="shared" si="41"/>
        <v>0.32515623158613699</v>
      </c>
      <c r="P121">
        <f t="shared" si="42"/>
        <v>3.6608066473770098</v>
      </c>
      <c r="Q121">
        <f t="shared" si="43"/>
        <v>0.30992125817516442</v>
      </c>
      <c r="R121">
        <f t="shared" si="44"/>
        <v>0.19501009228872426</v>
      </c>
      <c r="S121">
        <f t="shared" si="45"/>
        <v>226.10773048617364</v>
      </c>
      <c r="T121">
        <f t="shared" si="46"/>
        <v>33.372576264252494</v>
      </c>
      <c r="U121">
        <f t="shared" si="47"/>
        <v>33.528387500000001</v>
      </c>
      <c r="V121">
        <f t="shared" si="48"/>
        <v>5.2040509011904357</v>
      </c>
      <c r="W121">
        <f t="shared" si="49"/>
        <v>70.064444874151548</v>
      </c>
      <c r="X121">
        <f t="shared" si="50"/>
        <v>3.6138272746645419</v>
      </c>
      <c r="Y121">
        <f t="shared" si="51"/>
        <v>5.1578618529778284</v>
      </c>
      <c r="Z121">
        <f t="shared" si="52"/>
        <v>1.5902236265258938</v>
      </c>
      <c r="AA121">
        <f t="shared" si="53"/>
        <v>-225.3995484629823</v>
      </c>
      <c r="AB121">
        <f t="shared" si="54"/>
        <v>-31.417469131764232</v>
      </c>
      <c r="AC121">
        <f t="shared" si="55"/>
        <v>-1.9741465600219794</v>
      </c>
      <c r="AD121">
        <f t="shared" si="56"/>
        <v>-32.683433668594873</v>
      </c>
      <c r="AE121">
        <f t="shared" si="57"/>
        <v>58.575826203852721</v>
      </c>
      <c r="AF121">
        <f t="shared" si="58"/>
        <v>5.1108339670989036</v>
      </c>
      <c r="AG121">
        <f t="shared" si="59"/>
        <v>35.908287075208811</v>
      </c>
      <c r="AH121">
        <v>718.47370088740718</v>
      </c>
      <c r="AI121">
        <v>696.58409696969682</v>
      </c>
      <c r="AJ121">
        <v>1.6786468109443919</v>
      </c>
      <c r="AK121">
        <v>63.211260208648952</v>
      </c>
      <c r="AL121">
        <f t="shared" si="60"/>
        <v>5.1111008721764692</v>
      </c>
      <c r="AM121">
        <v>33.791699556527441</v>
      </c>
      <c r="AN121">
        <v>35.838546060606042</v>
      </c>
      <c r="AO121">
        <v>1.32218194274482E-5</v>
      </c>
      <c r="AP121">
        <v>91.751103356154943</v>
      </c>
      <c r="AQ121">
        <v>204</v>
      </c>
      <c r="AR121">
        <v>31</v>
      </c>
      <c r="AS121">
        <f t="shared" si="61"/>
        <v>1</v>
      </c>
      <c r="AT121">
        <f t="shared" si="62"/>
        <v>0</v>
      </c>
      <c r="AU121">
        <f t="shared" si="63"/>
        <v>46927.144963579369</v>
      </c>
      <c r="AV121">
        <f t="shared" si="64"/>
        <v>1199.95</v>
      </c>
      <c r="AW121">
        <f t="shared" si="65"/>
        <v>1025.8832385938722</v>
      </c>
      <c r="AX121">
        <f t="shared" si="66"/>
        <v>0.85493832125827929</v>
      </c>
      <c r="AY121">
        <f t="shared" si="67"/>
        <v>0.1884309600284792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1669666872.75</v>
      </c>
      <c r="BF121">
        <v>668.78974999999991</v>
      </c>
      <c r="BG121">
        <v>694.54025000000001</v>
      </c>
      <c r="BH121">
        <v>35.838962500000001</v>
      </c>
      <c r="BI121">
        <v>33.792150000000007</v>
      </c>
      <c r="BJ121">
        <v>672.72125000000005</v>
      </c>
      <c r="BK121">
        <v>35.727350000000001</v>
      </c>
      <c r="BL121">
        <v>650.02049999999997</v>
      </c>
      <c r="BM121">
        <v>100.735125</v>
      </c>
      <c r="BN121">
        <v>0.1000282125</v>
      </c>
      <c r="BO121">
        <v>33.369199999999999</v>
      </c>
      <c r="BP121">
        <v>33.528387500000001</v>
      </c>
      <c r="BQ121">
        <v>999.9</v>
      </c>
      <c r="BR121">
        <v>0</v>
      </c>
      <c r="BS121">
        <v>0</v>
      </c>
      <c r="BT121">
        <v>8970.0024999999987</v>
      </c>
      <c r="BU121">
        <v>0</v>
      </c>
      <c r="BV121">
        <v>80.313062500000001</v>
      </c>
      <c r="BW121">
        <v>-25.7504375</v>
      </c>
      <c r="BX121">
        <v>693.64937499999996</v>
      </c>
      <c r="BY121">
        <v>718.83112500000004</v>
      </c>
      <c r="BZ121">
        <v>2.0468087499999998</v>
      </c>
      <c r="CA121">
        <v>694.54025000000001</v>
      </c>
      <c r="CB121">
        <v>33.792150000000007</v>
      </c>
      <c r="CC121">
        <v>3.61024375</v>
      </c>
      <c r="CD121">
        <v>3.4040599999999999</v>
      </c>
      <c r="CE121">
        <v>27.147312500000002</v>
      </c>
      <c r="CF121">
        <v>26.148675000000001</v>
      </c>
      <c r="CG121">
        <v>1199.95</v>
      </c>
      <c r="CH121">
        <v>0.49997124999999998</v>
      </c>
      <c r="CI121">
        <v>0.50002875000000002</v>
      </c>
      <c r="CJ121">
        <v>0</v>
      </c>
      <c r="CK121">
        <v>816.31537500000002</v>
      </c>
      <c r="CL121">
        <v>4.9990899999999998</v>
      </c>
      <c r="CM121">
        <v>8561.9562499999993</v>
      </c>
      <c r="CN121">
        <v>9557.3575000000001</v>
      </c>
      <c r="CO121">
        <v>44.25</v>
      </c>
      <c r="CP121">
        <v>45.944875000000003</v>
      </c>
      <c r="CQ121">
        <v>45.023249999999997</v>
      </c>
      <c r="CR121">
        <v>45.132750000000001</v>
      </c>
      <c r="CS121">
        <v>45.577749999999988</v>
      </c>
      <c r="CT121">
        <v>597.44249999999988</v>
      </c>
      <c r="CU121">
        <v>597.50749999999994</v>
      </c>
      <c r="CV121">
        <v>0</v>
      </c>
      <c r="CW121">
        <v>1669666890.4000001</v>
      </c>
      <c r="CX121">
        <v>0</v>
      </c>
      <c r="CY121">
        <v>1669665965.5999999</v>
      </c>
      <c r="CZ121" t="s">
        <v>356</v>
      </c>
      <c r="DA121">
        <v>1669665965.5999999</v>
      </c>
      <c r="DB121">
        <v>1669665963.5999999</v>
      </c>
      <c r="DC121">
        <v>15</v>
      </c>
      <c r="DD121">
        <v>-5.5E-2</v>
      </c>
      <c r="DE121">
        <v>-1.2999999999999999E-2</v>
      </c>
      <c r="DF121">
        <v>-3.5779999999999998</v>
      </c>
      <c r="DG121">
        <v>0.11</v>
      </c>
      <c r="DH121">
        <v>415</v>
      </c>
      <c r="DI121">
        <v>36</v>
      </c>
      <c r="DJ121">
        <v>0.19</v>
      </c>
      <c r="DK121">
        <v>0.09</v>
      </c>
      <c r="DL121">
        <v>-25.461743902439022</v>
      </c>
      <c r="DM121">
        <v>-2.067829965156839</v>
      </c>
      <c r="DN121">
        <v>0.20786696384452691</v>
      </c>
      <c r="DO121">
        <v>0</v>
      </c>
      <c r="DP121">
        <v>2.052444634146342</v>
      </c>
      <c r="DQ121">
        <v>-4.0944041811845792E-2</v>
      </c>
      <c r="DR121">
        <v>4.1701582689512434E-3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3.29541</v>
      </c>
      <c r="EB121">
        <v>2.62514</v>
      </c>
      <c r="EC121">
        <v>0.14294299999999999</v>
      </c>
      <c r="ED121">
        <v>0.14497099999999999</v>
      </c>
      <c r="EE121">
        <v>0.14358899999999999</v>
      </c>
      <c r="EF121">
        <v>0.136379</v>
      </c>
      <c r="EG121">
        <v>25918.2</v>
      </c>
      <c r="EH121">
        <v>26318.6</v>
      </c>
      <c r="EI121">
        <v>28141.200000000001</v>
      </c>
      <c r="EJ121">
        <v>29635.3</v>
      </c>
      <c r="EK121">
        <v>33158.300000000003</v>
      </c>
      <c r="EL121">
        <v>35524.199999999997</v>
      </c>
      <c r="EM121">
        <v>39716.1</v>
      </c>
      <c r="EN121">
        <v>42350.1</v>
      </c>
      <c r="EO121">
        <v>1.8486800000000001</v>
      </c>
      <c r="EP121">
        <v>2.1636299999999999</v>
      </c>
      <c r="EQ121">
        <v>0.11570800000000001</v>
      </c>
      <c r="ER121">
        <v>0</v>
      </c>
      <c r="ES121">
        <v>31.6539</v>
      </c>
      <c r="ET121">
        <v>999.9</v>
      </c>
      <c r="EU121">
        <v>72.599999999999994</v>
      </c>
      <c r="EV121">
        <v>34.9</v>
      </c>
      <c r="EW121">
        <v>40.482700000000001</v>
      </c>
      <c r="EX121">
        <v>56.978499999999997</v>
      </c>
      <c r="EY121">
        <v>-2.4038499999999998</v>
      </c>
      <c r="EZ121">
        <v>2</v>
      </c>
      <c r="FA121">
        <v>0.55893499999999996</v>
      </c>
      <c r="FB121">
        <v>0.67648699999999995</v>
      </c>
      <c r="FC121">
        <v>20.2712</v>
      </c>
      <c r="FD121">
        <v>5.2199900000000001</v>
      </c>
      <c r="FE121">
        <v>12.0059</v>
      </c>
      <c r="FF121">
        <v>4.98665</v>
      </c>
      <c r="FG121">
        <v>3.2845800000000001</v>
      </c>
      <c r="FH121">
        <v>9999</v>
      </c>
      <c r="FI121">
        <v>9999</v>
      </c>
      <c r="FJ121">
        <v>9999</v>
      </c>
      <c r="FK121">
        <v>999.9</v>
      </c>
      <c r="FL121">
        <v>1.86578</v>
      </c>
      <c r="FM121">
        <v>1.8621799999999999</v>
      </c>
      <c r="FN121">
        <v>1.8641799999999999</v>
      </c>
      <c r="FO121">
        <v>1.8603400000000001</v>
      </c>
      <c r="FP121">
        <v>1.8609800000000001</v>
      </c>
      <c r="FQ121">
        <v>1.86015</v>
      </c>
      <c r="FR121">
        <v>1.8618399999999999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-3.9350000000000001</v>
      </c>
      <c r="GH121">
        <v>0.1116</v>
      </c>
      <c r="GI121">
        <v>-2.6620400630577619</v>
      </c>
      <c r="GJ121">
        <v>-2.8314441237569559E-3</v>
      </c>
      <c r="GK121">
        <v>1.746196064066972E-6</v>
      </c>
      <c r="GL121">
        <v>-5.0840809965914505E-10</v>
      </c>
      <c r="GM121">
        <v>-0.19967665937034859</v>
      </c>
      <c r="GN121">
        <v>5.1166531179064507E-3</v>
      </c>
      <c r="GO121">
        <v>1.8935886849813399E-4</v>
      </c>
      <c r="GP121">
        <v>-2.4822471333493459E-6</v>
      </c>
      <c r="GQ121">
        <v>4</v>
      </c>
      <c r="GR121">
        <v>2082</v>
      </c>
      <c r="GS121">
        <v>4</v>
      </c>
      <c r="GT121">
        <v>36</v>
      </c>
      <c r="GU121">
        <v>15.2</v>
      </c>
      <c r="GV121">
        <v>15.2</v>
      </c>
      <c r="GW121">
        <v>2.0837400000000001</v>
      </c>
      <c r="GX121">
        <v>2.5585900000000001</v>
      </c>
      <c r="GY121">
        <v>2.04834</v>
      </c>
      <c r="GZ121">
        <v>2.6184099999999999</v>
      </c>
      <c r="HA121">
        <v>2.1972700000000001</v>
      </c>
      <c r="HB121">
        <v>2.2900399999999999</v>
      </c>
      <c r="HC121">
        <v>39.9437</v>
      </c>
      <c r="HD121">
        <v>15.0602</v>
      </c>
      <c r="HE121">
        <v>18</v>
      </c>
      <c r="HF121">
        <v>448.91</v>
      </c>
      <c r="HG121">
        <v>743.60900000000004</v>
      </c>
      <c r="HH121">
        <v>30.999700000000001</v>
      </c>
      <c r="HI121">
        <v>34.384799999999998</v>
      </c>
      <c r="HJ121">
        <v>29.999700000000001</v>
      </c>
      <c r="HK121">
        <v>34.376399999999997</v>
      </c>
      <c r="HL121">
        <v>34.381999999999998</v>
      </c>
      <c r="HM121">
        <v>41.768000000000001</v>
      </c>
      <c r="HN121">
        <v>21.412800000000001</v>
      </c>
      <c r="HO121">
        <v>100</v>
      </c>
      <c r="HP121">
        <v>31</v>
      </c>
      <c r="HQ121">
        <v>711.90099999999995</v>
      </c>
      <c r="HR121">
        <v>33.749600000000001</v>
      </c>
      <c r="HS121">
        <v>99.1524</v>
      </c>
      <c r="HT121">
        <v>98.2149</v>
      </c>
    </row>
    <row r="122" spans="1:228" x14ac:dyDescent="0.2">
      <c r="A122">
        <v>107</v>
      </c>
      <c r="B122">
        <v>1669666879</v>
      </c>
      <c r="C122">
        <v>423.5</v>
      </c>
      <c r="D122" t="s">
        <v>572</v>
      </c>
      <c r="E122" t="s">
        <v>573</v>
      </c>
      <c r="F122">
        <v>4</v>
      </c>
      <c r="G122">
        <v>1669666877</v>
      </c>
      <c r="H122">
        <f t="shared" si="34"/>
        <v>5.119905993577977E-3</v>
      </c>
      <c r="I122">
        <f t="shared" si="35"/>
        <v>5.1199059935779774</v>
      </c>
      <c r="J122">
        <f t="shared" si="36"/>
        <v>35.768352207393598</v>
      </c>
      <c r="K122">
        <f t="shared" si="37"/>
        <v>675.78071428571434</v>
      </c>
      <c r="L122">
        <f t="shared" si="38"/>
        <v>477.74272834273899</v>
      </c>
      <c r="M122">
        <f t="shared" si="39"/>
        <v>48.173099193241995</v>
      </c>
      <c r="N122">
        <f t="shared" si="40"/>
        <v>68.142222687711211</v>
      </c>
      <c r="O122">
        <f t="shared" si="41"/>
        <v>0.32600106449721145</v>
      </c>
      <c r="P122">
        <f t="shared" si="42"/>
        <v>3.6740156034396412</v>
      </c>
      <c r="Q122">
        <f t="shared" si="43"/>
        <v>0.31074110522193393</v>
      </c>
      <c r="R122">
        <f t="shared" si="44"/>
        <v>0.19552470106601871</v>
      </c>
      <c r="S122">
        <f t="shared" si="45"/>
        <v>226.13839423676799</v>
      </c>
      <c r="T122">
        <f t="shared" si="46"/>
        <v>33.372136975006711</v>
      </c>
      <c r="U122">
        <f t="shared" si="47"/>
        <v>33.524700000000003</v>
      </c>
      <c r="V122">
        <f t="shared" si="48"/>
        <v>5.2029768978242021</v>
      </c>
      <c r="W122">
        <f t="shared" si="49"/>
        <v>70.066998504463243</v>
      </c>
      <c r="X122">
        <f t="shared" si="50"/>
        <v>3.6142164792848801</v>
      </c>
      <c r="Y122">
        <f t="shared" si="51"/>
        <v>5.1582293468081923</v>
      </c>
      <c r="Z122">
        <f t="shared" si="52"/>
        <v>1.588760418539322</v>
      </c>
      <c r="AA122">
        <f t="shared" si="53"/>
        <v>-225.78785431678878</v>
      </c>
      <c r="AB122">
        <f t="shared" si="54"/>
        <v>-30.548597448281342</v>
      </c>
      <c r="AC122">
        <f t="shared" si="55"/>
        <v>-1.9126263167276085</v>
      </c>
      <c r="AD122">
        <f t="shared" si="56"/>
        <v>-32.110683845029726</v>
      </c>
      <c r="AE122">
        <f t="shared" si="57"/>
        <v>58.854455518052475</v>
      </c>
      <c r="AF122">
        <f t="shared" si="58"/>
        <v>5.1100636037861715</v>
      </c>
      <c r="AG122">
        <f t="shared" si="59"/>
        <v>35.768352207393598</v>
      </c>
      <c r="AH122">
        <v>725.41731990101243</v>
      </c>
      <c r="AI122">
        <v>703.4654363636364</v>
      </c>
      <c r="AJ122">
        <v>1.7102387419391829</v>
      </c>
      <c r="AK122">
        <v>63.211260208648952</v>
      </c>
      <c r="AL122">
        <f t="shared" si="60"/>
        <v>5.1199059935779774</v>
      </c>
      <c r="AM122">
        <v>33.796126299221122</v>
      </c>
      <c r="AN122">
        <v>35.846323636363628</v>
      </c>
      <c r="AO122">
        <v>5.7901269376205817E-5</v>
      </c>
      <c r="AP122">
        <v>91.751103356154943</v>
      </c>
      <c r="AQ122">
        <v>204</v>
      </c>
      <c r="AR122">
        <v>31</v>
      </c>
      <c r="AS122">
        <f t="shared" si="61"/>
        <v>1</v>
      </c>
      <c r="AT122">
        <f t="shared" si="62"/>
        <v>0</v>
      </c>
      <c r="AU122">
        <f t="shared" si="63"/>
        <v>47162.445906612636</v>
      </c>
      <c r="AV122">
        <f t="shared" si="64"/>
        <v>1200.1085714285709</v>
      </c>
      <c r="AW122">
        <f t="shared" si="65"/>
        <v>1026.01921359418</v>
      </c>
      <c r="AX122">
        <f t="shared" si="66"/>
        <v>0.85493865973546002</v>
      </c>
      <c r="AY122">
        <f t="shared" si="67"/>
        <v>0.18843161328943769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1669666877</v>
      </c>
      <c r="BF122">
        <v>675.78071428571434</v>
      </c>
      <c r="BG122">
        <v>701.66271428571429</v>
      </c>
      <c r="BH122">
        <v>35.842942857142852</v>
      </c>
      <c r="BI122">
        <v>33.79635714285714</v>
      </c>
      <c r="BJ122">
        <v>679.72028571428575</v>
      </c>
      <c r="BK122">
        <v>35.731285714285718</v>
      </c>
      <c r="BL122">
        <v>649.99185714285716</v>
      </c>
      <c r="BM122">
        <v>100.735</v>
      </c>
      <c r="BN122">
        <v>9.9814085714285711E-2</v>
      </c>
      <c r="BO122">
        <v>33.370471428571427</v>
      </c>
      <c r="BP122">
        <v>33.524700000000003</v>
      </c>
      <c r="BQ122">
        <v>999.89999999999986</v>
      </c>
      <c r="BR122">
        <v>0</v>
      </c>
      <c r="BS122">
        <v>0</v>
      </c>
      <c r="BT122">
        <v>9015.7142857142862</v>
      </c>
      <c r="BU122">
        <v>0</v>
      </c>
      <c r="BV122">
        <v>80.347871428571423</v>
      </c>
      <c r="BW122">
        <v>-25.882071428571429</v>
      </c>
      <c r="BX122">
        <v>700.90314285714283</v>
      </c>
      <c r="BY122">
        <v>726.20585714285721</v>
      </c>
      <c r="BZ122">
        <v>2.0466057142857141</v>
      </c>
      <c r="CA122">
        <v>701.66271428571429</v>
      </c>
      <c r="CB122">
        <v>33.79635714285714</v>
      </c>
      <c r="CC122">
        <v>3.610642857142857</v>
      </c>
      <c r="CD122">
        <v>3.4044757142857138</v>
      </c>
      <c r="CE122">
        <v>27.149185714285721</v>
      </c>
      <c r="CF122">
        <v>26.150728571428569</v>
      </c>
      <c r="CG122">
        <v>1200.1085714285709</v>
      </c>
      <c r="CH122">
        <v>0.49996200000000002</v>
      </c>
      <c r="CI122">
        <v>0.50003799999999998</v>
      </c>
      <c r="CJ122">
        <v>0</v>
      </c>
      <c r="CK122">
        <v>817.45057142857149</v>
      </c>
      <c r="CL122">
        <v>4.9990899999999998</v>
      </c>
      <c r="CM122">
        <v>8573.9299999999985</v>
      </c>
      <c r="CN122">
        <v>9558.5771428571425</v>
      </c>
      <c r="CO122">
        <v>44.25</v>
      </c>
      <c r="CP122">
        <v>45.936999999999998</v>
      </c>
      <c r="CQ122">
        <v>45</v>
      </c>
      <c r="CR122">
        <v>45.125</v>
      </c>
      <c r="CS122">
        <v>45.561999999999998</v>
      </c>
      <c r="CT122">
        <v>597.50857142857137</v>
      </c>
      <c r="CU122">
        <v>597.6</v>
      </c>
      <c r="CV122">
        <v>0</v>
      </c>
      <c r="CW122">
        <v>1669666894.5999999</v>
      </c>
      <c r="CX122">
        <v>0</v>
      </c>
      <c r="CY122">
        <v>1669665965.5999999</v>
      </c>
      <c r="CZ122" t="s">
        <v>356</v>
      </c>
      <c r="DA122">
        <v>1669665965.5999999</v>
      </c>
      <c r="DB122">
        <v>1669665963.5999999</v>
      </c>
      <c r="DC122">
        <v>15</v>
      </c>
      <c r="DD122">
        <v>-5.5E-2</v>
      </c>
      <c r="DE122">
        <v>-1.2999999999999999E-2</v>
      </c>
      <c r="DF122">
        <v>-3.5779999999999998</v>
      </c>
      <c r="DG122">
        <v>0.11</v>
      </c>
      <c r="DH122">
        <v>415</v>
      </c>
      <c r="DI122">
        <v>36</v>
      </c>
      <c r="DJ122">
        <v>0.19</v>
      </c>
      <c r="DK122">
        <v>0.09</v>
      </c>
      <c r="DL122">
        <v>-25.623355</v>
      </c>
      <c r="DM122">
        <v>-1.8438799249530351</v>
      </c>
      <c r="DN122">
        <v>0.18011048546656019</v>
      </c>
      <c r="DO122">
        <v>0</v>
      </c>
      <c r="DP122">
        <v>2.04941825</v>
      </c>
      <c r="DQ122">
        <v>-2.8927317073173468E-2</v>
      </c>
      <c r="DR122">
        <v>2.991831284932371E-3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3.2954699999999999</v>
      </c>
      <c r="EB122">
        <v>2.6252599999999999</v>
      </c>
      <c r="EC122">
        <v>0.143899</v>
      </c>
      <c r="ED122">
        <v>0.145921</v>
      </c>
      <c r="EE122">
        <v>0.14360400000000001</v>
      </c>
      <c r="EF122">
        <v>0.136383</v>
      </c>
      <c r="EG122">
        <v>25888.799999999999</v>
      </c>
      <c r="EH122">
        <v>26289.599999999999</v>
      </c>
      <c r="EI122">
        <v>28140.7</v>
      </c>
      <c r="EJ122">
        <v>29635.599999999999</v>
      </c>
      <c r="EK122">
        <v>33156.9</v>
      </c>
      <c r="EL122">
        <v>35524.699999999997</v>
      </c>
      <c r="EM122">
        <v>39715.199999999997</v>
      </c>
      <c r="EN122">
        <v>42350.8</v>
      </c>
      <c r="EO122">
        <v>1.8483700000000001</v>
      </c>
      <c r="EP122">
        <v>2.1636500000000001</v>
      </c>
      <c r="EQ122">
        <v>0.115857</v>
      </c>
      <c r="ER122">
        <v>0</v>
      </c>
      <c r="ES122">
        <v>31.648800000000001</v>
      </c>
      <c r="ET122">
        <v>999.9</v>
      </c>
      <c r="EU122">
        <v>72.599999999999994</v>
      </c>
      <c r="EV122">
        <v>34.9</v>
      </c>
      <c r="EW122">
        <v>40.479900000000001</v>
      </c>
      <c r="EX122">
        <v>57.158499999999997</v>
      </c>
      <c r="EY122">
        <v>-2.4799699999999998</v>
      </c>
      <c r="EZ122">
        <v>2</v>
      </c>
      <c r="FA122">
        <v>0.55841200000000002</v>
      </c>
      <c r="FB122">
        <v>0.67679999999999996</v>
      </c>
      <c r="FC122">
        <v>20.2712</v>
      </c>
      <c r="FD122">
        <v>5.2193899999999998</v>
      </c>
      <c r="FE122">
        <v>12.0067</v>
      </c>
      <c r="FF122">
        <v>4.9864499999999996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1.8658300000000001</v>
      </c>
      <c r="FM122">
        <v>1.8621799999999999</v>
      </c>
      <c r="FN122">
        <v>1.8642099999999999</v>
      </c>
      <c r="FO122">
        <v>1.86029</v>
      </c>
      <c r="FP122">
        <v>1.8609899999999999</v>
      </c>
      <c r="FQ122">
        <v>1.86012</v>
      </c>
      <c r="FR122">
        <v>1.86182</v>
      </c>
      <c r="FS122">
        <v>1.85839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-3.9430000000000001</v>
      </c>
      <c r="GH122">
        <v>0.11169999999999999</v>
      </c>
      <c r="GI122">
        <v>-2.6620400630577619</v>
      </c>
      <c r="GJ122">
        <v>-2.8314441237569559E-3</v>
      </c>
      <c r="GK122">
        <v>1.746196064066972E-6</v>
      </c>
      <c r="GL122">
        <v>-5.0840809965914505E-10</v>
      </c>
      <c r="GM122">
        <v>-0.19967665937034859</v>
      </c>
      <c r="GN122">
        <v>5.1166531179064507E-3</v>
      </c>
      <c r="GO122">
        <v>1.8935886849813399E-4</v>
      </c>
      <c r="GP122">
        <v>-2.4822471333493459E-6</v>
      </c>
      <c r="GQ122">
        <v>4</v>
      </c>
      <c r="GR122">
        <v>2082</v>
      </c>
      <c r="GS122">
        <v>4</v>
      </c>
      <c r="GT122">
        <v>36</v>
      </c>
      <c r="GU122">
        <v>15.2</v>
      </c>
      <c r="GV122">
        <v>15.3</v>
      </c>
      <c r="GW122">
        <v>2.1008300000000002</v>
      </c>
      <c r="GX122">
        <v>2.5488300000000002</v>
      </c>
      <c r="GY122">
        <v>2.04834</v>
      </c>
      <c r="GZ122">
        <v>2.6184099999999999</v>
      </c>
      <c r="HA122">
        <v>2.1972700000000001</v>
      </c>
      <c r="HB122">
        <v>2.34863</v>
      </c>
      <c r="HC122">
        <v>39.9437</v>
      </c>
      <c r="HD122">
        <v>15.068899999999999</v>
      </c>
      <c r="HE122">
        <v>18</v>
      </c>
      <c r="HF122">
        <v>448.70499999999998</v>
      </c>
      <c r="HG122">
        <v>743.58699999999999</v>
      </c>
      <c r="HH122">
        <v>31</v>
      </c>
      <c r="HI122">
        <v>34.381700000000002</v>
      </c>
      <c r="HJ122">
        <v>29.9998</v>
      </c>
      <c r="HK122">
        <v>34.372500000000002</v>
      </c>
      <c r="HL122">
        <v>34.3782</v>
      </c>
      <c r="HM122">
        <v>42.090499999999999</v>
      </c>
      <c r="HN122">
        <v>21.412800000000001</v>
      </c>
      <c r="HO122">
        <v>100</v>
      </c>
      <c r="HP122">
        <v>31</v>
      </c>
      <c r="HQ122">
        <v>718.57899999999995</v>
      </c>
      <c r="HR122">
        <v>33.749600000000001</v>
      </c>
      <c r="HS122">
        <v>99.150300000000001</v>
      </c>
      <c r="HT122">
        <v>98.216300000000004</v>
      </c>
    </row>
    <row r="123" spans="1:228" x14ac:dyDescent="0.2">
      <c r="A123">
        <v>108</v>
      </c>
      <c r="B123">
        <v>1669666883</v>
      </c>
      <c r="C123">
        <v>427.5</v>
      </c>
      <c r="D123" t="s">
        <v>574</v>
      </c>
      <c r="E123" t="s">
        <v>575</v>
      </c>
      <c r="F123">
        <v>4</v>
      </c>
      <c r="G123">
        <v>1669666880.6875</v>
      </c>
      <c r="H123">
        <f t="shared" si="34"/>
        <v>5.1156607889991934E-3</v>
      </c>
      <c r="I123">
        <f t="shared" si="35"/>
        <v>5.1156607889991932</v>
      </c>
      <c r="J123">
        <f t="shared" si="36"/>
        <v>36.339171064346793</v>
      </c>
      <c r="K123">
        <f t="shared" si="37"/>
        <v>681.80287500000009</v>
      </c>
      <c r="L123">
        <f t="shared" si="38"/>
        <v>480.32502222664505</v>
      </c>
      <c r="M123">
        <f t="shared" si="39"/>
        <v>48.434079014212138</v>
      </c>
      <c r="N123">
        <f t="shared" si="40"/>
        <v>68.75031029361007</v>
      </c>
      <c r="O123">
        <f t="shared" si="41"/>
        <v>0.32531371823651711</v>
      </c>
      <c r="P123">
        <f t="shared" si="42"/>
        <v>3.6682608399768579</v>
      </c>
      <c r="Q123">
        <f t="shared" si="43"/>
        <v>0.31009378522236958</v>
      </c>
      <c r="R123">
        <f t="shared" si="44"/>
        <v>0.19511671670628344</v>
      </c>
      <c r="S123">
        <f t="shared" si="45"/>
        <v>226.12742061074425</v>
      </c>
      <c r="T123">
        <f t="shared" si="46"/>
        <v>33.379381613971454</v>
      </c>
      <c r="U123">
        <f t="shared" si="47"/>
        <v>33.532762499999997</v>
      </c>
      <c r="V123">
        <f t="shared" si="48"/>
        <v>5.2053253925867811</v>
      </c>
      <c r="W123">
        <f t="shared" si="49"/>
        <v>70.048719786608373</v>
      </c>
      <c r="X123">
        <f t="shared" si="50"/>
        <v>3.6145703876118525</v>
      </c>
      <c r="Y123">
        <f t="shared" si="51"/>
        <v>5.1600805819478675</v>
      </c>
      <c r="Z123">
        <f t="shared" si="52"/>
        <v>1.5907550049749286</v>
      </c>
      <c r="AA123">
        <f t="shared" si="53"/>
        <v>-225.60064079486443</v>
      </c>
      <c r="AB123">
        <f t="shared" si="54"/>
        <v>-30.828823062333033</v>
      </c>
      <c r="AC123">
        <f t="shared" si="55"/>
        <v>-1.9333359894409015</v>
      </c>
      <c r="AD123">
        <f t="shared" si="56"/>
        <v>-32.235379235894115</v>
      </c>
      <c r="AE123">
        <f t="shared" si="57"/>
        <v>59.207625961922794</v>
      </c>
      <c r="AF123">
        <f t="shared" si="58"/>
        <v>5.1130568349599343</v>
      </c>
      <c r="AG123">
        <f t="shared" si="59"/>
        <v>36.339171064346793</v>
      </c>
      <c r="AH123">
        <v>732.34480203312</v>
      </c>
      <c r="AI123">
        <v>710.21746666666638</v>
      </c>
      <c r="AJ123">
        <v>1.6918495478729989</v>
      </c>
      <c r="AK123">
        <v>63.211260208648952</v>
      </c>
      <c r="AL123">
        <f t="shared" si="60"/>
        <v>5.1156607889991932</v>
      </c>
      <c r="AM123">
        <v>33.797351842927213</v>
      </c>
      <c r="AN123">
        <v>35.846260606060603</v>
      </c>
      <c r="AO123">
        <v>-2.9338912593423039E-6</v>
      </c>
      <c r="AP123">
        <v>91.751103356154943</v>
      </c>
      <c r="AQ123">
        <v>204</v>
      </c>
      <c r="AR123">
        <v>31</v>
      </c>
      <c r="AS123">
        <f t="shared" si="61"/>
        <v>1</v>
      </c>
      <c r="AT123">
        <f t="shared" si="62"/>
        <v>0</v>
      </c>
      <c r="AU123">
        <f t="shared" si="63"/>
        <v>47058.853960334549</v>
      </c>
      <c r="AV123">
        <f t="shared" si="64"/>
        <v>1200.0574999999999</v>
      </c>
      <c r="AW123">
        <f t="shared" si="65"/>
        <v>1025.9748510936497</v>
      </c>
      <c r="AX123">
        <f t="shared" si="66"/>
        <v>0.85493807679519507</v>
      </c>
      <c r="AY123">
        <f t="shared" si="67"/>
        <v>0.1884304882147266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1669666880.6875</v>
      </c>
      <c r="BF123">
        <v>681.80287500000009</v>
      </c>
      <c r="BG123">
        <v>707.84612500000003</v>
      </c>
      <c r="BH123">
        <v>35.846012500000001</v>
      </c>
      <c r="BI123">
        <v>33.798162499999997</v>
      </c>
      <c r="BJ123">
        <v>685.74962499999992</v>
      </c>
      <c r="BK123">
        <v>35.734312500000001</v>
      </c>
      <c r="BL123">
        <v>649.96900000000005</v>
      </c>
      <c r="BM123">
        <v>100.736</v>
      </c>
      <c r="BN123">
        <v>0.10005219999999999</v>
      </c>
      <c r="BO123">
        <v>33.376874999999998</v>
      </c>
      <c r="BP123">
        <v>33.532762499999997</v>
      </c>
      <c r="BQ123">
        <v>999.9</v>
      </c>
      <c r="BR123">
        <v>0</v>
      </c>
      <c r="BS123">
        <v>0</v>
      </c>
      <c r="BT123">
        <v>8995.7037500000006</v>
      </c>
      <c r="BU123">
        <v>0</v>
      </c>
      <c r="BV123">
        <v>80.874300000000005</v>
      </c>
      <c r="BW123">
        <v>-26.043287500000002</v>
      </c>
      <c r="BX123">
        <v>707.15149999999994</v>
      </c>
      <c r="BY123">
        <v>732.60699999999997</v>
      </c>
      <c r="BZ123">
        <v>2.0478812500000001</v>
      </c>
      <c r="CA123">
        <v>707.84612500000003</v>
      </c>
      <c r="CB123">
        <v>33.798162499999997</v>
      </c>
      <c r="CC123">
        <v>3.6109849999999999</v>
      </c>
      <c r="CD123">
        <v>3.4046912499999999</v>
      </c>
      <c r="CE123">
        <v>27.150825000000001</v>
      </c>
      <c r="CF123">
        <v>26.151800000000001</v>
      </c>
      <c r="CG123">
        <v>1200.0574999999999</v>
      </c>
      <c r="CH123">
        <v>0.499980125</v>
      </c>
      <c r="CI123">
        <v>0.500019875</v>
      </c>
      <c r="CJ123">
        <v>0</v>
      </c>
      <c r="CK123">
        <v>818.27037500000006</v>
      </c>
      <c r="CL123">
        <v>4.9990899999999998</v>
      </c>
      <c r="CM123">
        <v>8583.6124999999993</v>
      </c>
      <c r="CN123">
        <v>9558.2574999999997</v>
      </c>
      <c r="CO123">
        <v>44.25</v>
      </c>
      <c r="CP123">
        <v>45.936999999999998</v>
      </c>
      <c r="CQ123">
        <v>45</v>
      </c>
      <c r="CR123">
        <v>45.125</v>
      </c>
      <c r="CS123">
        <v>45.561999999999998</v>
      </c>
      <c r="CT123">
        <v>597.50624999999991</v>
      </c>
      <c r="CU123">
        <v>597.55124999999998</v>
      </c>
      <c r="CV123">
        <v>0</v>
      </c>
      <c r="CW123">
        <v>1669666898.2</v>
      </c>
      <c r="CX123">
        <v>0</v>
      </c>
      <c r="CY123">
        <v>1669665965.5999999</v>
      </c>
      <c r="CZ123" t="s">
        <v>356</v>
      </c>
      <c r="DA123">
        <v>1669665965.5999999</v>
      </c>
      <c r="DB123">
        <v>1669665963.5999999</v>
      </c>
      <c r="DC123">
        <v>15</v>
      </c>
      <c r="DD123">
        <v>-5.5E-2</v>
      </c>
      <c r="DE123">
        <v>-1.2999999999999999E-2</v>
      </c>
      <c r="DF123">
        <v>-3.5779999999999998</v>
      </c>
      <c r="DG123">
        <v>0.11</v>
      </c>
      <c r="DH123">
        <v>415</v>
      </c>
      <c r="DI123">
        <v>36</v>
      </c>
      <c r="DJ123">
        <v>0.19</v>
      </c>
      <c r="DK123">
        <v>0.09</v>
      </c>
      <c r="DL123">
        <v>-25.728856097560971</v>
      </c>
      <c r="DM123">
        <v>-1.8374445993031501</v>
      </c>
      <c r="DN123">
        <v>0.18379406960997219</v>
      </c>
      <c r="DO123">
        <v>0</v>
      </c>
      <c r="DP123">
        <v>2.0486417073170728</v>
      </c>
      <c r="DQ123">
        <v>-1.6465087108005792E-2</v>
      </c>
      <c r="DR123">
        <v>2.3324862715608059E-3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3.2956400000000001</v>
      </c>
      <c r="EB123">
        <v>2.6253099999999998</v>
      </c>
      <c r="EC123">
        <v>0.14485000000000001</v>
      </c>
      <c r="ED123">
        <v>0.14687500000000001</v>
      </c>
      <c r="EE123">
        <v>0.14361099999999999</v>
      </c>
      <c r="EF123">
        <v>0.13639899999999999</v>
      </c>
      <c r="EG123">
        <v>25860.2</v>
      </c>
      <c r="EH123">
        <v>26260.6</v>
      </c>
      <c r="EI123">
        <v>28140.9</v>
      </c>
      <c r="EJ123">
        <v>29636.1</v>
      </c>
      <c r="EK123">
        <v>33156.9</v>
      </c>
      <c r="EL123">
        <v>35524.400000000001</v>
      </c>
      <c r="EM123">
        <v>39715.300000000003</v>
      </c>
      <c r="EN123">
        <v>42351.199999999997</v>
      </c>
      <c r="EO123">
        <v>1.8490500000000001</v>
      </c>
      <c r="EP123">
        <v>2.1636500000000001</v>
      </c>
      <c r="EQ123">
        <v>0.116453</v>
      </c>
      <c r="ER123">
        <v>0</v>
      </c>
      <c r="ES123">
        <v>31.6492</v>
      </c>
      <c r="ET123">
        <v>999.9</v>
      </c>
      <c r="EU123">
        <v>72.599999999999994</v>
      </c>
      <c r="EV123">
        <v>34.9</v>
      </c>
      <c r="EW123">
        <v>40.4786</v>
      </c>
      <c r="EX123">
        <v>57.278500000000001</v>
      </c>
      <c r="EY123">
        <v>-2.3918300000000001</v>
      </c>
      <c r="EZ123">
        <v>2</v>
      </c>
      <c r="FA123">
        <v>0.55829499999999999</v>
      </c>
      <c r="FB123">
        <v>0.67866800000000005</v>
      </c>
      <c r="FC123">
        <v>20.271100000000001</v>
      </c>
      <c r="FD123">
        <v>5.2189399999999999</v>
      </c>
      <c r="FE123">
        <v>12.005599999999999</v>
      </c>
      <c r="FF123">
        <v>4.9863499999999998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1.86581</v>
      </c>
      <c r="FM123">
        <v>1.8621799999999999</v>
      </c>
      <c r="FN123">
        <v>1.8641799999999999</v>
      </c>
      <c r="FO123">
        <v>1.86029</v>
      </c>
      <c r="FP123">
        <v>1.8609800000000001</v>
      </c>
      <c r="FQ123">
        <v>1.86012</v>
      </c>
      <c r="FR123">
        <v>1.8618399999999999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-3.9510000000000001</v>
      </c>
      <c r="GH123">
        <v>0.11169999999999999</v>
      </c>
      <c r="GI123">
        <v>-2.6620400630577619</v>
      </c>
      <c r="GJ123">
        <v>-2.8314441237569559E-3</v>
      </c>
      <c r="GK123">
        <v>1.746196064066972E-6</v>
      </c>
      <c r="GL123">
        <v>-5.0840809965914505E-10</v>
      </c>
      <c r="GM123">
        <v>-0.19967665937034859</v>
      </c>
      <c r="GN123">
        <v>5.1166531179064507E-3</v>
      </c>
      <c r="GO123">
        <v>1.8935886849813399E-4</v>
      </c>
      <c r="GP123">
        <v>-2.4822471333493459E-6</v>
      </c>
      <c r="GQ123">
        <v>4</v>
      </c>
      <c r="GR123">
        <v>2082</v>
      </c>
      <c r="GS123">
        <v>4</v>
      </c>
      <c r="GT123">
        <v>36</v>
      </c>
      <c r="GU123">
        <v>15.3</v>
      </c>
      <c r="GV123">
        <v>15.3</v>
      </c>
      <c r="GW123">
        <v>2.1166999999999998</v>
      </c>
      <c r="GX123">
        <v>2.5634800000000002</v>
      </c>
      <c r="GY123">
        <v>2.04834</v>
      </c>
      <c r="GZ123">
        <v>2.6184099999999999</v>
      </c>
      <c r="HA123">
        <v>2.1972700000000001</v>
      </c>
      <c r="HB123">
        <v>2.3059099999999999</v>
      </c>
      <c r="HC123">
        <v>39.918399999999998</v>
      </c>
      <c r="HD123">
        <v>15.033899999999999</v>
      </c>
      <c r="HE123">
        <v>18</v>
      </c>
      <c r="HF123">
        <v>449.08699999999999</v>
      </c>
      <c r="HG123">
        <v>743.54899999999998</v>
      </c>
      <c r="HH123">
        <v>31.000299999999999</v>
      </c>
      <c r="HI123">
        <v>34.378599999999999</v>
      </c>
      <c r="HJ123">
        <v>29.999700000000001</v>
      </c>
      <c r="HK123">
        <v>34.369399999999999</v>
      </c>
      <c r="HL123">
        <v>34.375</v>
      </c>
      <c r="HM123">
        <v>42.4099</v>
      </c>
      <c r="HN123">
        <v>21.412800000000001</v>
      </c>
      <c r="HO123">
        <v>100</v>
      </c>
      <c r="HP123">
        <v>31</v>
      </c>
      <c r="HQ123">
        <v>725.25699999999995</v>
      </c>
      <c r="HR123">
        <v>33.749600000000001</v>
      </c>
      <c r="HS123">
        <v>99.150800000000004</v>
      </c>
      <c r="HT123">
        <v>98.217399999999998</v>
      </c>
    </row>
    <row r="124" spans="1:228" x14ac:dyDescent="0.2">
      <c r="A124">
        <v>109</v>
      </c>
      <c r="B124">
        <v>1669666887</v>
      </c>
      <c r="C124">
        <v>431.5</v>
      </c>
      <c r="D124" t="s">
        <v>576</v>
      </c>
      <c r="E124" t="s">
        <v>577</v>
      </c>
      <c r="F124">
        <v>4</v>
      </c>
      <c r="G124">
        <v>1669666885</v>
      </c>
      <c r="H124">
        <f t="shared" si="34"/>
        <v>5.1207165762738264E-3</v>
      </c>
      <c r="I124">
        <f t="shared" si="35"/>
        <v>5.1207165762738267</v>
      </c>
      <c r="J124">
        <f t="shared" si="36"/>
        <v>36.041679853013228</v>
      </c>
      <c r="K124">
        <f t="shared" si="37"/>
        <v>688.9495714285714</v>
      </c>
      <c r="L124">
        <f t="shared" si="38"/>
        <v>489.13863884907153</v>
      </c>
      <c r="M124">
        <f t="shared" si="39"/>
        <v>49.322531195791875</v>
      </c>
      <c r="N124">
        <f t="shared" si="40"/>
        <v>69.470563211012745</v>
      </c>
      <c r="O124">
        <f t="shared" si="41"/>
        <v>0.32590018636240903</v>
      </c>
      <c r="P124">
        <f t="shared" si="42"/>
        <v>3.6778487136139741</v>
      </c>
      <c r="Q124">
        <f t="shared" si="43"/>
        <v>0.31066452842149705</v>
      </c>
      <c r="R124">
        <f t="shared" si="44"/>
        <v>0.19547482843969877</v>
      </c>
      <c r="S124">
        <f t="shared" si="45"/>
        <v>226.11050623644138</v>
      </c>
      <c r="T124">
        <f t="shared" si="46"/>
        <v>33.381433278026236</v>
      </c>
      <c r="U124">
        <f t="shared" si="47"/>
        <v>33.529285714285713</v>
      </c>
      <c r="V124">
        <f t="shared" si="48"/>
        <v>5.2043125399321033</v>
      </c>
      <c r="W124">
        <f t="shared" si="49"/>
        <v>70.042844891988125</v>
      </c>
      <c r="X124">
        <f t="shared" si="50"/>
        <v>3.6149146338803773</v>
      </c>
      <c r="Y124">
        <f t="shared" si="51"/>
        <v>5.1610048670279953</v>
      </c>
      <c r="Z124">
        <f t="shared" si="52"/>
        <v>1.589397906051726</v>
      </c>
      <c r="AA124">
        <f t="shared" si="53"/>
        <v>-225.82360101367576</v>
      </c>
      <c r="AB124">
        <f t="shared" si="54"/>
        <v>-29.586235407371412</v>
      </c>
      <c r="AC124">
        <f t="shared" si="55"/>
        <v>-1.8505714138425362</v>
      </c>
      <c r="AD124">
        <f t="shared" si="56"/>
        <v>-31.149901598448331</v>
      </c>
      <c r="AE124">
        <f t="shared" si="57"/>
        <v>59.348540395575711</v>
      </c>
      <c r="AF124">
        <f t="shared" si="58"/>
        <v>5.112785827154454</v>
      </c>
      <c r="AG124">
        <f t="shared" si="59"/>
        <v>36.041679853013228</v>
      </c>
      <c r="AH124">
        <v>739.29360727686822</v>
      </c>
      <c r="AI124">
        <v>717.15610303030292</v>
      </c>
      <c r="AJ124">
        <v>1.728189214608054</v>
      </c>
      <c r="AK124">
        <v>63.211260208648952</v>
      </c>
      <c r="AL124">
        <f t="shared" si="60"/>
        <v>5.1207165762738267</v>
      </c>
      <c r="AM124">
        <v>33.801730855227127</v>
      </c>
      <c r="AN124">
        <v>35.852244848484851</v>
      </c>
      <c r="AO124">
        <v>4.3425684463318751E-5</v>
      </c>
      <c r="AP124">
        <v>91.751103356154943</v>
      </c>
      <c r="AQ124">
        <v>204</v>
      </c>
      <c r="AR124">
        <v>31</v>
      </c>
      <c r="AS124">
        <f t="shared" si="61"/>
        <v>1</v>
      </c>
      <c r="AT124">
        <f t="shared" si="62"/>
        <v>0</v>
      </c>
      <c r="AU124">
        <f t="shared" si="63"/>
        <v>47229.335014966455</v>
      </c>
      <c r="AV124">
        <f t="shared" si="64"/>
        <v>1199.962857142857</v>
      </c>
      <c r="AW124">
        <f t="shared" si="65"/>
        <v>1025.894413594011</v>
      </c>
      <c r="AX124">
        <f t="shared" si="66"/>
        <v>0.85493847370967169</v>
      </c>
      <c r="AY124">
        <f t="shared" si="67"/>
        <v>0.18843125425966634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1669666885</v>
      </c>
      <c r="BF124">
        <v>688.9495714285714</v>
      </c>
      <c r="BG124">
        <v>715.0645714285713</v>
      </c>
      <c r="BH124">
        <v>35.849628571428568</v>
      </c>
      <c r="BI124">
        <v>33.802042857142858</v>
      </c>
      <c r="BJ124">
        <v>692.90428571428572</v>
      </c>
      <c r="BK124">
        <v>35.737885714285717</v>
      </c>
      <c r="BL124">
        <v>650.01599999999996</v>
      </c>
      <c r="BM124">
        <v>100.73571428571429</v>
      </c>
      <c r="BN124">
        <v>9.9769314285714297E-2</v>
      </c>
      <c r="BO124">
        <v>33.380071428571434</v>
      </c>
      <c r="BP124">
        <v>33.529285714285713</v>
      </c>
      <c r="BQ124">
        <v>999.89999999999986</v>
      </c>
      <c r="BR124">
        <v>0</v>
      </c>
      <c r="BS124">
        <v>0</v>
      </c>
      <c r="BT124">
        <v>9028.9285714285706</v>
      </c>
      <c r="BU124">
        <v>0</v>
      </c>
      <c r="BV124">
        <v>80.875985714285704</v>
      </c>
      <c r="BW124">
        <v>-26.115028571428571</v>
      </c>
      <c r="BX124">
        <v>714.56642857142856</v>
      </c>
      <c r="BY124">
        <v>740.08085714285698</v>
      </c>
      <c r="BZ124">
        <v>2.047592857142857</v>
      </c>
      <c r="CA124">
        <v>715.0645714285713</v>
      </c>
      <c r="CB124">
        <v>33.802042857142858</v>
      </c>
      <c r="CC124">
        <v>3.611338571428572</v>
      </c>
      <c r="CD124">
        <v>3.4050757142857142</v>
      </c>
      <c r="CE124">
        <v>27.152457142857141</v>
      </c>
      <c r="CF124">
        <v>26.153700000000001</v>
      </c>
      <c r="CG124">
        <v>1199.962857142857</v>
      </c>
      <c r="CH124">
        <v>0.4999682857142857</v>
      </c>
      <c r="CI124">
        <v>0.50003171428571425</v>
      </c>
      <c r="CJ124">
        <v>0</v>
      </c>
      <c r="CK124">
        <v>819.4165714285715</v>
      </c>
      <c r="CL124">
        <v>4.9990899999999998</v>
      </c>
      <c r="CM124">
        <v>8592.454285714286</v>
      </c>
      <c r="CN124">
        <v>9557.4557142857138</v>
      </c>
      <c r="CO124">
        <v>44.25</v>
      </c>
      <c r="CP124">
        <v>45.936999999999998</v>
      </c>
      <c r="CQ124">
        <v>45</v>
      </c>
      <c r="CR124">
        <v>45.125</v>
      </c>
      <c r="CS124">
        <v>45.561999999999998</v>
      </c>
      <c r="CT124">
        <v>597.44285714285706</v>
      </c>
      <c r="CU124">
        <v>597.51999999999987</v>
      </c>
      <c r="CV124">
        <v>0</v>
      </c>
      <c r="CW124">
        <v>1669666902.4000001</v>
      </c>
      <c r="CX124">
        <v>0</v>
      </c>
      <c r="CY124">
        <v>1669665965.5999999</v>
      </c>
      <c r="CZ124" t="s">
        <v>356</v>
      </c>
      <c r="DA124">
        <v>1669665965.5999999</v>
      </c>
      <c r="DB124">
        <v>1669665963.5999999</v>
      </c>
      <c r="DC124">
        <v>15</v>
      </c>
      <c r="DD124">
        <v>-5.5E-2</v>
      </c>
      <c r="DE124">
        <v>-1.2999999999999999E-2</v>
      </c>
      <c r="DF124">
        <v>-3.5779999999999998</v>
      </c>
      <c r="DG124">
        <v>0.11</v>
      </c>
      <c r="DH124">
        <v>415</v>
      </c>
      <c r="DI124">
        <v>36</v>
      </c>
      <c r="DJ124">
        <v>0.19</v>
      </c>
      <c r="DK124">
        <v>0.09</v>
      </c>
      <c r="DL124">
        <v>-25.857307317073172</v>
      </c>
      <c r="DM124">
        <v>-1.848420209059231</v>
      </c>
      <c r="DN124">
        <v>0.18592618964320459</v>
      </c>
      <c r="DO124">
        <v>0</v>
      </c>
      <c r="DP124">
        <v>2.0476331707317068</v>
      </c>
      <c r="DQ124">
        <v>-8.7246689895410338E-3</v>
      </c>
      <c r="DR124">
        <v>1.809382645052336E-3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3.2954599999999998</v>
      </c>
      <c r="EB124">
        <v>2.6254499999999998</v>
      </c>
      <c r="EC124">
        <v>0.14580499999999999</v>
      </c>
      <c r="ED124">
        <v>0.147811</v>
      </c>
      <c r="EE124">
        <v>0.143626</v>
      </c>
      <c r="EF124">
        <v>0.136403</v>
      </c>
      <c r="EG124">
        <v>25831.3</v>
      </c>
      <c r="EH124">
        <v>26231.5</v>
      </c>
      <c r="EI124">
        <v>28141</v>
      </c>
      <c r="EJ124">
        <v>29635.9</v>
      </c>
      <c r="EK124">
        <v>33156.800000000003</v>
      </c>
      <c r="EL124">
        <v>35524.199999999997</v>
      </c>
      <c r="EM124">
        <v>39715.800000000003</v>
      </c>
      <c r="EN124">
        <v>42351</v>
      </c>
      <c r="EO124">
        <v>1.84927</v>
      </c>
      <c r="EP124">
        <v>2.1637</v>
      </c>
      <c r="EQ124">
        <v>0.11581900000000001</v>
      </c>
      <c r="ER124">
        <v>0</v>
      </c>
      <c r="ES124">
        <v>31.652699999999999</v>
      </c>
      <c r="ET124">
        <v>999.9</v>
      </c>
      <c r="EU124">
        <v>72.599999999999994</v>
      </c>
      <c r="EV124">
        <v>34.9</v>
      </c>
      <c r="EW124">
        <v>40.481999999999999</v>
      </c>
      <c r="EX124">
        <v>56.738500000000002</v>
      </c>
      <c r="EY124">
        <v>-2.5</v>
      </c>
      <c r="EZ124">
        <v>2</v>
      </c>
      <c r="FA124">
        <v>0.55782500000000002</v>
      </c>
      <c r="FB124">
        <v>0.68097200000000002</v>
      </c>
      <c r="FC124">
        <v>20.2713</v>
      </c>
      <c r="FD124">
        <v>5.2192400000000001</v>
      </c>
      <c r="FE124">
        <v>12.0053</v>
      </c>
      <c r="FF124">
        <v>4.9864499999999996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1.86581</v>
      </c>
      <c r="FM124">
        <v>1.8621799999999999</v>
      </c>
      <c r="FN124">
        <v>1.8642000000000001</v>
      </c>
      <c r="FO124">
        <v>1.8602799999999999</v>
      </c>
      <c r="FP124">
        <v>1.8609899999999999</v>
      </c>
      <c r="FQ124">
        <v>1.8601300000000001</v>
      </c>
      <c r="FR124">
        <v>1.86185</v>
      </c>
      <c r="FS124">
        <v>1.85839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-3.9590000000000001</v>
      </c>
      <c r="GH124">
        <v>0.11169999999999999</v>
      </c>
      <c r="GI124">
        <v>-2.6620400630577619</v>
      </c>
      <c r="GJ124">
        <v>-2.8314441237569559E-3</v>
      </c>
      <c r="GK124">
        <v>1.746196064066972E-6</v>
      </c>
      <c r="GL124">
        <v>-5.0840809965914505E-10</v>
      </c>
      <c r="GM124">
        <v>-0.19967665937034859</v>
      </c>
      <c r="GN124">
        <v>5.1166531179064507E-3</v>
      </c>
      <c r="GO124">
        <v>1.8935886849813399E-4</v>
      </c>
      <c r="GP124">
        <v>-2.4822471333493459E-6</v>
      </c>
      <c r="GQ124">
        <v>4</v>
      </c>
      <c r="GR124">
        <v>2082</v>
      </c>
      <c r="GS124">
        <v>4</v>
      </c>
      <c r="GT124">
        <v>36</v>
      </c>
      <c r="GU124">
        <v>15.4</v>
      </c>
      <c r="GV124">
        <v>15.4</v>
      </c>
      <c r="GW124">
        <v>2.1325699999999999</v>
      </c>
      <c r="GX124">
        <v>2.5488300000000002</v>
      </c>
      <c r="GY124">
        <v>2.04834</v>
      </c>
      <c r="GZ124">
        <v>2.6184099999999999</v>
      </c>
      <c r="HA124">
        <v>2.1972700000000001</v>
      </c>
      <c r="HB124">
        <v>2.34497</v>
      </c>
      <c r="HC124">
        <v>39.918399999999998</v>
      </c>
      <c r="HD124">
        <v>15.051399999999999</v>
      </c>
      <c r="HE124">
        <v>18</v>
      </c>
      <c r="HF124">
        <v>449.2</v>
      </c>
      <c r="HG124">
        <v>743.56</v>
      </c>
      <c r="HH124">
        <v>31.000499999999999</v>
      </c>
      <c r="HI124">
        <v>34.376199999999997</v>
      </c>
      <c r="HJ124">
        <v>29.9998</v>
      </c>
      <c r="HK124">
        <v>34.366300000000003</v>
      </c>
      <c r="HL124">
        <v>34.372</v>
      </c>
      <c r="HM124">
        <v>42.730499999999999</v>
      </c>
      <c r="HN124">
        <v>21.412800000000001</v>
      </c>
      <c r="HO124">
        <v>100</v>
      </c>
      <c r="HP124">
        <v>31</v>
      </c>
      <c r="HQ124">
        <v>731.93799999999999</v>
      </c>
      <c r="HR124">
        <v>33.749600000000001</v>
      </c>
      <c r="HS124">
        <v>99.151600000000002</v>
      </c>
      <c r="HT124">
        <v>98.216999999999999</v>
      </c>
    </row>
    <row r="125" spans="1:228" x14ac:dyDescent="0.2">
      <c r="A125">
        <v>110</v>
      </c>
      <c r="B125">
        <v>1669666891</v>
      </c>
      <c r="C125">
        <v>435.5</v>
      </c>
      <c r="D125" t="s">
        <v>578</v>
      </c>
      <c r="E125" t="s">
        <v>579</v>
      </c>
      <c r="F125">
        <v>4</v>
      </c>
      <c r="G125">
        <v>1669666888.6875</v>
      </c>
      <c r="H125">
        <f t="shared" si="34"/>
        <v>5.1276125186630814E-3</v>
      </c>
      <c r="I125">
        <f t="shared" si="35"/>
        <v>5.1276125186630814</v>
      </c>
      <c r="J125">
        <f t="shared" si="36"/>
        <v>37.122714004069294</v>
      </c>
      <c r="K125">
        <f t="shared" si="37"/>
        <v>694.97624999999994</v>
      </c>
      <c r="L125">
        <f t="shared" si="38"/>
        <v>489.40489651049904</v>
      </c>
      <c r="M125">
        <f t="shared" si="39"/>
        <v>49.349480893949419</v>
      </c>
      <c r="N125">
        <f t="shared" si="40"/>
        <v>70.078410362589935</v>
      </c>
      <c r="O125">
        <f t="shared" si="41"/>
        <v>0.32572322615738342</v>
      </c>
      <c r="P125">
        <f t="shared" si="42"/>
        <v>3.6691054860264511</v>
      </c>
      <c r="Q125">
        <f t="shared" si="43"/>
        <v>0.31046925219456212</v>
      </c>
      <c r="R125">
        <f t="shared" si="44"/>
        <v>0.19535425106289533</v>
      </c>
      <c r="S125">
        <f t="shared" si="45"/>
        <v>226.10695011147493</v>
      </c>
      <c r="T125">
        <f t="shared" si="46"/>
        <v>33.382626228612807</v>
      </c>
      <c r="U125">
        <f t="shared" si="47"/>
        <v>33.54195</v>
      </c>
      <c r="V125">
        <f t="shared" si="48"/>
        <v>5.2080027082702989</v>
      </c>
      <c r="W125">
        <f t="shared" si="49"/>
        <v>70.043678962759344</v>
      </c>
      <c r="X125">
        <f t="shared" si="50"/>
        <v>3.6154952101656712</v>
      </c>
      <c r="Y125">
        <f t="shared" si="51"/>
        <v>5.16177228795756</v>
      </c>
      <c r="Z125">
        <f t="shared" si="52"/>
        <v>1.5925074981046277</v>
      </c>
      <c r="AA125">
        <f t="shared" si="53"/>
        <v>-226.12771207304189</v>
      </c>
      <c r="AB125">
        <f t="shared" si="54"/>
        <v>-31.496108562429082</v>
      </c>
      <c r="AC125">
        <f t="shared" si="55"/>
        <v>-1.9748734324640334</v>
      </c>
      <c r="AD125">
        <f t="shared" si="56"/>
        <v>-33.49174395646007</v>
      </c>
      <c r="AE125">
        <f t="shared" si="57"/>
        <v>59.708265020247985</v>
      </c>
      <c r="AF125">
        <f t="shared" si="58"/>
        <v>5.1251201163581603</v>
      </c>
      <c r="AG125">
        <f t="shared" si="59"/>
        <v>37.122714004069294</v>
      </c>
      <c r="AH125">
        <v>746.25719330186757</v>
      </c>
      <c r="AI125">
        <v>723.85879999999986</v>
      </c>
      <c r="AJ125">
        <v>1.6750666666665279</v>
      </c>
      <c r="AK125">
        <v>63.211260208648952</v>
      </c>
      <c r="AL125">
        <f t="shared" si="60"/>
        <v>5.1276125186630814</v>
      </c>
      <c r="AM125">
        <v>33.803072639139508</v>
      </c>
      <c r="AN125">
        <v>35.85642303030302</v>
      </c>
      <c r="AO125">
        <v>3.5025219480663161E-5</v>
      </c>
      <c r="AP125">
        <v>91.751103356154943</v>
      </c>
      <c r="AQ125">
        <v>203</v>
      </c>
      <c r="AR125">
        <v>31</v>
      </c>
      <c r="AS125">
        <f t="shared" si="61"/>
        <v>1</v>
      </c>
      <c r="AT125">
        <f t="shared" si="62"/>
        <v>0</v>
      </c>
      <c r="AU125">
        <f t="shared" si="63"/>
        <v>47073.010958614621</v>
      </c>
      <c r="AV125">
        <f t="shared" si="64"/>
        <v>1199.9437499999999</v>
      </c>
      <c r="AW125">
        <f t="shared" si="65"/>
        <v>1025.8781010940284</v>
      </c>
      <c r="AX125">
        <f t="shared" si="66"/>
        <v>0.85493849282020795</v>
      </c>
      <c r="AY125">
        <f t="shared" si="67"/>
        <v>0.18843129114300144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1669666888.6875</v>
      </c>
      <c r="BF125">
        <v>694.97624999999994</v>
      </c>
      <c r="BG125">
        <v>721.25750000000005</v>
      </c>
      <c r="BH125">
        <v>35.855312499999997</v>
      </c>
      <c r="BI125">
        <v>33.8027625</v>
      </c>
      <c r="BJ125">
        <v>698.93787499999996</v>
      </c>
      <c r="BK125">
        <v>35.743537500000002</v>
      </c>
      <c r="BL125">
        <v>650.00437499999998</v>
      </c>
      <c r="BM125">
        <v>100.7355</v>
      </c>
      <c r="BN125">
        <v>0.10019095</v>
      </c>
      <c r="BO125">
        <v>33.382725000000001</v>
      </c>
      <c r="BP125">
        <v>33.54195</v>
      </c>
      <c r="BQ125">
        <v>999.9</v>
      </c>
      <c r="BR125">
        <v>0</v>
      </c>
      <c r="BS125">
        <v>0</v>
      </c>
      <c r="BT125">
        <v>8998.6712499999994</v>
      </c>
      <c r="BU125">
        <v>0</v>
      </c>
      <c r="BV125">
        <v>76.485762499999993</v>
      </c>
      <c r="BW125">
        <v>-26.281275000000001</v>
      </c>
      <c r="BX125">
        <v>720.82137499999999</v>
      </c>
      <c r="BY125">
        <v>746.49099999999999</v>
      </c>
      <c r="BZ125">
        <v>2.0525324999999999</v>
      </c>
      <c r="CA125">
        <v>721.25750000000005</v>
      </c>
      <c r="CB125">
        <v>33.8027625</v>
      </c>
      <c r="CC125">
        <v>3.6118975</v>
      </c>
      <c r="CD125">
        <v>3.405135</v>
      </c>
      <c r="CE125">
        <v>27.155112500000001</v>
      </c>
      <c r="CF125">
        <v>26.154025000000001</v>
      </c>
      <c r="CG125">
        <v>1199.9437499999999</v>
      </c>
      <c r="CH125">
        <v>0.49996800000000002</v>
      </c>
      <c r="CI125">
        <v>0.50003200000000003</v>
      </c>
      <c r="CJ125">
        <v>0</v>
      </c>
      <c r="CK125">
        <v>820.30325000000005</v>
      </c>
      <c r="CL125">
        <v>4.9990899999999998</v>
      </c>
      <c r="CM125">
        <v>8603.1425000000017</v>
      </c>
      <c r="CN125">
        <v>9557.2899999999991</v>
      </c>
      <c r="CO125">
        <v>44.25</v>
      </c>
      <c r="CP125">
        <v>45.936999999999998</v>
      </c>
      <c r="CQ125">
        <v>45</v>
      </c>
      <c r="CR125">
        <v>45.125</v>
      </c>
      <c r="CS125">
        <v>45.561999999999998</v>
      </c>
      <c r="CT125">
        <v>597.43249999999989</v>
      </c>
      <c r="CU125">
        <v>597.51125000000002</v>
      </c>
      <c r="CV125">
        <v>0</v>
      </c>
      <c r="CW125">
        <v>1669666906.5999999</v>
      </c>
      <c r="CX125">
        <v>0</v>
      </c>
      <c r="CY125">
        <v>1669665965.5999999</v>
      </c>
      <c r="CZ125" t="s">
        <v>356</v>
      </c>
      <c r="DA125">
        <v>1669665965.5999999</v>
      </c>
      <c r="DB125">
        <v>1669665963.5999999</v>
      </c>
      <c r="DC125">
        <v>15</v>
      </c>
      <c r="DD125">
        <v>-5.5E-2</v>
      </c>
      <c r="DE125">
        <v>-1.2999999999999999E-2</v>
      </c>
      <c r="DF125">
        <v>-3.5779999999999998</v>
      </c>
      <c r="DG125">
        <v>0.11</v>
      </c>
      <c r="DH125">
        <v>415</v>
      </c>
      <c r="DI125">
        <v>36</v>
      </c>
      <c r="DJ125">
        <v>0.19</v>
      </c>
      <c r="DK125">
        <v>0.09</v>
      </c>
      <c r="DL125">
        <v>-25.998455</v>
      </c>
      <c r="DM125">
        <v>-1.9673538461537881</v>
      </c>
      <c r="DN125">
        <v>0.1934066738119446</v>
      </c>
      <c r="DO125">
        <v>0</v>
      </c>
      <c r="DP125">
        <v>2.0480402500000001</v>
      </c>
      <c r="DQ125">
        <v>1.6091819887420322E-2</v>
      </c>
      <c r="DR125">
        <v>2.4487113830543731E-3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3.29569</v>
      </c>
      <c r="EB125">
        <v>2.6252800000000001</v>
      </c>
      <c r="EC125">
        <v>0.146734</v>
      </c>
      <c r="ED125">
        <v>0.14874799999999999</v>
      </c>
      <c r="EE125">
        <v>0.14363799999999999</v>
      </c>
      <c r="EF125">
        <v>0.136404</v>
      </c>
      <c r="EG125">
        <v>25803.200000000001</v>
      </c>
      <c r="EH125">
        <v>26203.200000000001</v>
      </c>
      <c r="EI125">
        <v>28141</v>
      </c>
      <c r="EJ125">
        <v>29636.5</v>
      </c>
      <c r="EK125">
        <v>33156.300000000003</v>
      </c>
      <c r="EL125">
        <v>35524.800000000003</v>
      </c>
      <c r="EM125">
        <v>39715.699999999997</v>
      </c>
      <c r="EN125">
        <v>42351.8</v>
      </c>
      <c r="EO125">
        <v>1.85012</v>
      </c>
      <c r="EP125">
        <v>2.1636500000000001</v>
      </c>
      <c r="EQ125">
        <v>0.116825</v>
      </c>
      <c r="ER125">
        <v>0</v>
      </c>
      <c r="ES125">
        <v>31.659300000000002</v>
      </c>
      <c r="ET125">
        <v>999.9</v>
      </c>
      <c r="EU125">
        <v>72.599999999999994</v>
      </c>
      <c r="EV125">
        <v>34.9</v>
      </c>
      <c r="EW125">
        <v>40.482199999999999</v>
      </c>
      <c r="EX125">
        <v>56.978499999999997</v>
      </c>
      <c r="EY125">
        <v>-2.5280499999999999</v>
      </c>
      <c r="EZ125">
        <v>2</v>
      </c>
      <c r="FA125">
        <v>0.55777399999999999</v>
      </c>
      <c r="FB125">
        <v>0.684006</v>
      </c>
      <c r="FC125">
        <v>20.2713</v>
      </c>
      <c r="FD125">
        <v>5.2190899999999996</v>
      </c>
      <c r="FE125">
        <v>12.006500000000001</v>
      </c>
      <c r="FF125">
        <v>4.9864499999999996</v>
      </c>
      <c r="FG125">
        <v>3.2845300000000002</v>
      </c>
      <c r="FH125">
        <v>9999</v>
      </c>
      <c r="FI125">
        <v>9999</v>
      </c>
      <c r="FJ125">
        <v>9999</v>
      </c>
      <c r="FK125">
        <v>999.9</v>
      </c>
      <c r="FL125">
        <v>1.8658300000000001</v>
      </c>
      <c r="FM125">
        <v>1.8621799999999999</v>
      </c>
      <c r="FN125">
        <v>1.8641799999999999</v>
      </c>
      <c r="FO125">
        <v>1.86029</v>
      </c>
      <c r="FP125">
        <v>1.86097</v>
      </c>
      <c r="FQ125">
        <v>1.8601399999999999</v>
      </c>
      <c r="FR125">
        <v>1.86185</v>
      </c>
      <c r="FS125">
        <v>1.85839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-3.9660000000000002</v>
      </c>
      <c r="GH125">
        <v>0.1118</v>
      </c>
      <c r="GI125">
        <v>-2.6620400630577619</v>
      </c>
      <c r="GJ125">
        <v>-2.8314441237569559E-3</v>
      </c>
      <c r="GK125">
        <v>1.746196064066972E-6</v>
      </c>
      <c r="GL125">
        <v>-5.0840809965914505E-10</v>
      </c>
      <c r="GM125">
        <v>-0.19967665937034859</v>
      </c>
      <c r="GN125">
        <v>5.1166531179064507E-3</v>
      </c>
      <c r="GO125">
        <v>1.8935886849813399E-4</v>
      </c>
      <c r="GP125">
        <v>-2.4822471333493459E-6</v>
      </c>
      <c r="GQ125">
        <v>4</v>
      </c>
      <c r="GR125">
        <v>2082</v>
      </c>
      <c r="GS125">
        <v>4</v>
      </c>
      <c r="GT125">
        <v>36</v>
      </c>
      <c r="GU125">
        <v>15.4</v>
      </c>
      <c r="GV125">
        <v>15.5</v>
      </c>
      <c r="GW125">
        <v>2.1484399999999999</v>
      </c>
      <c r="GX125">
        <v>2.5585900000000001</v>
      </c>
      <c r="GY125">
        <v>2.04834</v>
      </c>
      <c r="GZ125">
        <v>2.6184099999999999</v>
      </c>
      <c r="HA125">
        <v>2.1972700000000001</v>
      </c>
      <c r="HB125">
        <v>2.32666</v>
      </c>
      <c r="HC125">
        <v>39.9437</v>
      </c>
      <c r="HD125">
        <v>15.033899999999999</v>
      </c>
      <c r="HE125">
        <v>18</v>
      </c>
      <c r="HF125">
        <v>449.68700000000001</v>
      </c>
      <c r="HG125">
        <v>743.47400000000005</v>
      </c>
      <c r="HH125">
        <v>31.000699999999998</v>
      </c>
      <c r="HI125">
        <v>34.373899999999999</v>
      </c>
      <c r="HJ125">
        <v>29.9998</v>
      </c>
      <c r="HK125">
        <v>34.363199999999999</v>
      </c>
      <c r="HL125">
        <v>34.368899999999996</v>
      </c>
      <c r="HM125">
        <v>43.051000000000002</v>
      </c>
      <c r="HN125">
        <v>21.412800000000001</v>
      </c>
      <c r="HO125">
        <v>100</v>
      </c>
      <c r="HP125">
        <v>31</v>
      </c>
      <c r="HQ125">
        <v>738.61699999999996</v>
      </c>
      <c r="HR125">
        <v>33.749600000000001</v>
      </c>
      <c r="HS125">
        <v>99.151499999999999</v>
      </c>
      <c r="HT125">
        <v>98.218800000000002</v>
      </c>
    </row>
    <row r="126" spans="1:228" x14ac:dyDescent="0.2">
      <c r="A126">
        <v>111</v>
      </c>
      <c r="B126">
        <v>1669666895</v>
      </c>
      <c r="C126">
        <v>439.5</v>
      </c>
      <c r="D126" t="s">
        <v>580</v>
      </c>
      <c r="E126" t="s">
        <v>581</v>
      </c>
      <c r="F126">
        <v>4</v>
      </c>
      <c r="G126">
        <v>1669666893</v>
      </c>
      <c r="H126">
        <f t="shared" si="34"/>
        <v>5.1251084678147815E-3</v>
      </c>
      <c r="I126">
        <f t="shared" si="35"/>
        <v>5.1251084678147816</v>
      </c>
      <c r="J126">
        <f t="shared" si="36"/>
        <v>36.758858840954041</v>
      </c>
      <c r="K126">
        <f t="shared" si="37"/>
        <v>702.04185714285711</v>
      </c>
      <c r="L126">
        <f t="shared" si="38"/>
        <v>497.49305900441345</v>
      </c>
      <c r="M126">
        <f t="shared" si="39"/>
        <v>50.165531066076625</v>
      </c>
      <c r="N126">
        <f t="shared" si="40"/>
        <v>70.79154564420503</v>
      </c>
      <c r="O126">
        <f t="shared" si="41"/>
        <v>0.32465929844306968</v>
      </c>
      <c r="P126">
        <f t="shared" si="42"/>
        <v>3.6657530994062268</v>
      </c>
      <c r="Q126">
        <f t="shared" si="43"/>
        <v>0.30948915474321392</v>
      </c>
      <c r="R126">
        <f t="shared" si="44"/>
        <v>0.19473461825029753</v>
      </c>
      <c r="S126">
        <f t="shared" si="45"/>
        <v>226.10656980774266</v>
      </c>
      <c r="T126">
        <f t="shared" si="46"/>
        <v>33.38623941475015</v>
      </c>
      <c r="U126">
        <f t="shared" si="47"/>
        <v>33.556800000000003</v>
      </c>
      <c r="V126">
        <f t="shared" si="48"/>
        <v>5.2123326572991759</v>
      </c>
      <c r="W126">
        <f t="shared" si="49"/>
        <v>70.033254385915669</v>
      </c>
      <c r="X126">
        <f t="shared" si="50"/>
        <v>3.6155829035082152</v>
      </c>
      <c r="Y126">
        <f t="shared" si="51"/>
        <v>5.1626658438356712</v>
      </c>
      <c r="Z126">
        <f t="shared" si="52"/>
        <v>1.5967497537909607</v>
      </c>
      <c r="AA126">
        <f t="shared" si="53"/>
        <v>-226.01728343063186</v>
      </c>
      <c r="AB126">
        <f t="shared" si="54"/>
        <v>-33.791578608977062</v>
      </c>
      <c r="AC126">
        <f t="shared" si="55"/>
        <v>-2.1209282361468422</v>
      </c>
      <c r="AD126">
        <f t="shared" si="56"/>
        <v>-35.823220468013119</v>
      </c>
      <c r="AE126">
        <f t="shared" si="57"/>
        <v>59.960943783188497</v>
      </c>
      <c r="AF126">
        <f t="shared" si="58"/>
        <v>5.1259496221029091</v>
      </c>
      <c r="AG126">
        <f t="shared" si="59"/>
        <v>36.758858840954041</v>
      </c>
      <c r="AH126">
        <v>753.1238441455713</v>
      </c>
      <c r="AI126">
        <v>730.72474545454543</v>
      </c>
      <c r="AJ126">
        <v>1.7163322796460081</v>
      </c>
      <c r="AK126">
        <v>63.211260208648952</v>
      </c>
      <c r="AL126">
        <f t="shared" si="60"/>
        <v>5.1251084678147816</v>
      </c>
      <c r="AM126">
        <v>33.802699831955373</v>
      </c>
      <c r="AN126">
        <v>35.855116969696979</v>
      </c>
      <c r="AO126">
        <v>-1.7180005223547621E-6</v>
      </c>
      <c r="AP126">
        <v>91.751103356154943</v>
      </c>
      <c r="AQ126">
        <v>203</v>
      </c>
      <c r="AR126">
        <v>31</v>
      </c>
      <c r="AS126">
        <f t="shared" si="61"/>
        <v>1</v>
      </c>
      <c r="AT126">
        <f t="shared" si="62"/>
        <v>0</v>
      </c>
      <c r="AU126">
        <f t="shared" si="63"/>
        <v>47012.779406115209</v>
      </c>
      <c r="AV126">
        <f t="shared" si="64"/>
        <v>1199.9428571428571</v>
      </c>
      <c r="AW126">
        <f t="shared" si="65"/>
        <v>1025.8772278796591</v>
      </c>
      <c r="AX126">
        <f t="shared" si="66"/>
        <v>0.85493840125215659</v>
      </c>
      <c r="AY126">
        <f t="shared" si="67"/>
        <v>0.18843111441666255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1669666893</v>
      </c>
      <c r="BF126">
        <v>702.04185714285711</v>
      </c>
      <c r="BG126">
        <v>728.44157142857148</v>
      </c>
      <c r="BH126">
        <v>35.855842857142846</v>
      </c>
      <c r="BI126">
        <v>33.803100000000001</v>
      </c>
      <c r="BJ126">
        <v>706.01128571428569</v>
      </c>
      <c r="BK126">
        <v>35.744057142857137</v>
      </c>
      <c r="BL126">
        <v>650.04814285714281</v>
      </c>
      <c r="BM126">
        <v>100.7367142857143</v>
      </c>
      <c r="BN126">
        <v>9.9930885714285725E-2</v>
      </c>
      <c r="BO126">
        <v>33.385814285714282</v>
      </c>
      <c r="BP126">
        <v>33.556800000000003</v>
      </c>
      <c r="BQ126">
        <v>999.89999999999986</v>
      </c>
      <c r="BR126">
        <v>0</v>
      </c>
      <c r="BS126">
        <v>0</v>
      </c>
      <c r="BT126">
        <v>8986.9642857142862</v>
      </c>
      <c r="BU126">
        <v>0</v>
      </c>
      <c r="BV126">
        <v>73.991014285714286</v>
      </c>
      <c r="BW126">
        <v>-26.399557142857141</v>
      </c>
      <c r="BX126">
        <v>728.15014285714278</v>
      </c>
      <c r="BY126">
        <v>753.92642857142857</v>
      </c>
      <c r="BZ126">
        <v>2.052724285714286</v>
      </c>
      <c r="CA126">
        <v>728.44157142857148</v>
      </c>
      <c r="CB126">
        <v>33.803100000000001</v>
      </c>
      <c r="CC126">
        <v>3.6120000000000001</v>
      </c>
      <c r="CD126">
        <v>3.405214285714286</v>
      </c>
      <c r="CE126">
        <v>27.1556</v>
      </c>
      <c r="CF126">
        <v>26.154399999999988</v>
      </c>
      <c r="CG126">
        <v>1199.9428571428571</v>
      </c>
      <c r="CH126">
        <v>0.49996814285714292</v>
      </c>
      <c r="CI126">
        <v>0.50003185714285703</v>
      </c>
      <c r="CJ126">
        <v>0</v>
      </c>
      <c r="CK126">
        <v>821.50671428571434</v>
      </c>
      <c r="CL126">
        <v>4.9990899999999998</v>
      </c>
      <c r="CM126">
        <v>8615.58</v>
      </c>
      <c r="CN126">
        <v>9557.2728571428579</v>
      </c>
      <c r="CO126">
        <v>44.25</v>
      </c>
      <c r="CP126">
        <v>45.928142857142859</v>
      </c>
      <c r="CQ126">
        <v>45</v>
      </c>
      <c r="CR126">
        <v>45.125</v>
      </c>
      <c r="CS126">
        <v>45.561999999999998</v>
      </c>
      <c r="CT126">
        <v>597.43571428571431</v>
      </c>
      <c r="CU126">
        <v>597.50714285714287</v>
      </c>
      <c r="CV126">
        <v>0</v>
      </c>
      <c r="CW126">
        <v>1669666910.2</v>
      </c>
      <c r="CX126">
        <v>0</v>
      </c>
      <c r="CY126">
        <v>1669665965.5999999</v>
      </c>
      <c r="CZ126" t="s">
        <v>356</v>
      </c>
      <c r="DA126">
        <v>1669665965.5999999</v>
      </c>
      <c r="DB126">
        <v>1669665963.5999999</v>
      </c>
      <c r="DC126">
        <v>15</v>
      </c>
      <c r="DD126">
        <v>-5.5E-2</v>
      </c>
      <c r="DE126">
        <v>-1.2999999999999999E-2</v>
      </c>
      <c r="DF126">
        <v>-3.5779999999999998</v>
      </c>
      <c r="DG126">
        <v>0.11</v>
      </c>
      <c r="DH126">
        <v>415</v>
      </c>
      <c r="DI126">
        <v>36</v>
      </c>
      <c r="DJ126">
        <v>0.19</v>
      </c>
      <c r="DK126">
        <v>0.09</v>
      </c>
      <c r="DL126">
        <v>-26.107392682926829</v>
      </c>
      <c r="DM126">
        <v>-1.8904682926829459</v>
      </c>
      <c r="DN126">
        <v>0.19049029600819489</v>
      </c>
      <c r="DO126">
        <v>0</v>
      </c>
      <c r="DP126">
        <v>2.0490392682926828</v>
      </c>
      <c r="DQ126">
        <v>2.6773379790944879E-2</v>
      </c>
      <c r="DR126">
        <v>3.1353712895191622E-3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3.2954599999999998</v>
      </c>
      <c r="EB126">
        <v>2.6251099999999998</v>
      </c>
      <c r="EC126">
        <v>0.147679</v>
      </c>
      <c r="ED126">
        <v>0.14967800000000001</v>
      </c>
      <c r="EE126">
        <v>0.14363400000000001</v>
      </c>
      <c r="EF126">
        <v>0.13641300000000001</v>
      </c>
      <c r="EG126">
        <v>25774.7</v>
      </c>
      <c r="EH126">
        <v>26174.6</v>
      </c>
      <c r="EI126">
        <v>28141.200000000001</v>
      </c>
      <c r="EJ126">
        <v>29636.6</v>
      </c>
      <c r="EK126">
        <v>33156.6</v>
      </c>
      <c r="EL126">
        <v>35524.699999999997</v>
      </c>
      <c r="EM126">
        <v>39715.800000000003</v>
      </c>
      <c r="EN126">
        <v>42352</v>
      </c>
      <c r="EO126">
        <v>1.8515200000000001</v>
      </c>
      <c r="EP126">
        <v>2.16377</v>
      </c>
      <c r="EQ126">
        <v>0.116937</v>
      </c>
      <c r="ER126">
        <v>0</v>
      </c>
      <c r="ES126">
        <v>31.6677</v>
      </c>
      <c r="ET126">
        <v>999.9</v>
      </c>
      <c r="EU126">
        <v>72.599999999999994</v>
      </c>
      <c r="EV126">
        <v>34.9</v>
      </c>
      <c r="EW126">
        <v>40.479300000000002</v>
      </c>
      <c r="EX126">
        <v>56.438499999999998</v>
      </c>
      <c r="EY126">
        <v>-2.4479099999999998</v>
      </c>
      <c r="EZ126">
        <v>2</v>
      </c>
      <c r="FA126">
        <v>0.55753299999999995</v>
      </c>
      <c r="FB126">
        <v>0.68735599999999997</v>
      </c>
      <c r="FC126">
        <v>20.2712</v>
      </c>
      <c r="FD126">
        <v>5.2199900000000001</v>
      </c>
      <c r="FE126">
        <v>12.006500000000001</v>
      </c>
      <c r="FF126">
        <v>4.9869000000000003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1.8658300000000001</v>
      </c>
      <c r="FM126">
        <v>1.8621799999999999</v>
      </c>
      <c r="FN126">
        <v>1.8642000000000001</v>
      </c>
      <c r="FO126">
        <v>1.86032</v>
      </c>
      <c r="FP126">
        <v>1.8610100000000001</v>
      </c>
      <c r="FQ126">
        <v>1.8601700000000001</v>
      </c>
      <c r="FR126">
        <v>1.8618300000000001</v>
      </c>
      <c r="FS126">
        <v>1.85843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-3.9729999999999999</v>
      </c>
      <c r="GH126">
        <v>0.11169999999999999</v>
      </c>
      <c r="GI126">
        <v>-2.6620400630577619</v>
      </c>
      <c r="GJ126">
        <v>-2.8314441237569559E-3</v>
      </c>
      <c r="GK126">
        <v>1.746196064066972E-6</v>
      </c>
      <c r="GL126">
        <v>-5.0840809965914505E-10</v>
      </c>
      <c r="GM126">
        <v>-0.19967665937034859</v>
      </c>
      <c r="GN126">
        <v>5.1166531179064507E-3</v>
      </c>
      <c r="GO126">
        <v>1.8935886849813399E-4</v>
      </c>
      <c r="GP126">
        <v>-2.4822471333493459E-6</v>
      </c>
      <c r="GQ126">
        <v>4</v>
      </c>
      <c r="GR126">
        <v>2082</v>
      </c>
      <c r="GS126">
        <v>4</v>
      </c>
      <c r="GT126">
        <v>36</v>
      </c>
      <c r="GU126">
        <v>15.5</v>
      </c>
      <c r="GV126">
        <v>15.5</v>
      </c>
      <c r="GW126">
        <v>2.16309</v>
      </c>
      <c r="GX126">
        <v>2.5500500000000001</v>
      </c>
      <c r="GY126">
        <v>2.04834</v>
      </c>
      <c r="GZ126">
        <v>2.6184099999999999</v>
      </c>
      <c r="HA126">
        <v>2.1972700000000001</v>
      </c>
      <c r="HB126">
        <v>2.32666</v>
      </c>
      <c r="HC126">
        <v>39.918399999999998</v>
      </c>
      <c r="HD126">
        <v>15.051399999999999</v>
      </c>
      <c r="HE126">
        <v>18</v>
      </c>
      <c r="HF126">
        <v>450.50200000000001</v>
      </c>
      <c r="HG126">
        <v>743.55700000000002</v>
      </c>
      <c r="HH126">
        <v>31.000900000000001</v>
      </c>
      <c r="HI126">
        <v>34.371600000000001</v>
      </c>
      <c r="HJ126">
        <v>29.9998</v>
      </c>
      <c r="HK126">
        <v>34.360100000000003</v>
      </c>
      <c r="HL126">
        <v>34.3658</v>
      </c>
      <c r="HM126">
        <v>43.318199999999997</v>
      </c>
      <c r="HN126">
        <v>21.412800000000001</v>
      </c>
      <c r="HO126">
        <v>100</v>
      </c>
      <c r="HP126">
        <v>31</v>
      </c>
      <c r="HQ126">
        <v>745.33100000000002</v>
      </c>
      <c r="HR126">
        <v>33.749600000000001</v>
      </c>
      <c r="HS126">
        <v>99.151899999999998</v>
      </c>
      <c r="HT126">
        <v>98.219200000000001</v>
      </c>
    </row>
    <row r="127" spans="1:228" x14ac:dyDescent="0.2">
      <c r="A127">
        <v>112</v>
      </c>
      <c r="B127">
        <v>1669666899</v>
      </c>
      <c r="C127">
        <v>443.5</v>
      </c>
      <c r="D127" t="s">
        <v>582</v>
      </c>
      <c r="E127" t="s">
        <v>583</v>
      </c>
      <c r="F127">
        <v>4</v>
      </c>
      <c r="G127">
        <v>1669666896.6875</v>
      </c>
      <c r="H127">
        <f t="shared" si="34"/>
        <v>5.1303500462537783E-3</v>
      </c>
      <c r="I127">
        <f t="shared" si="35"/>
        <v>5.1303500462537786</v>
      </c>
      <c r="J127">
        <f t="shared" si="36"/>
        <v>37.007204610815535</v>
      </c>
      <c r="K127">
        <f t="shared" si="37"/>
        <v>708.10237499999994</v>
      </c>
      <c r="L127">
        <f t="shared" si="38"/>
        <v>502.2397909441749</v>
      </c>
      <c r="M127">
        <f t="shared" si="39"/>
        <v>50.644250545214746</v>
      </c>
      <c r="N127">
        <f t="shared" si="40"/>
        <v>71.402773610877972</v>
      </c>
      <c r="O127">
        <f t="shared" si="41"/>
        <v>0.32483367013983611</v>
      </c>
      <c r="P127">
        <f t="shared" si="42"/>
        <v>3.671917372997362</v>
      </c>
      <c r="Q127">
        <f t="shared" si="43"/>
        <v>0.30967185110914253</v>
      </c>
      <c r="R127">
        <f t="shared" si="44"/>
        <v>0.19484815217055396</v>
      </c>
      <c r="S127">
        <f t="shared" si="45"/>
        <v>226.11273561068236</v>
      </c>
      <c r="T127">
        <f t="shared" si="46"/>
        <v>33.387542391550987</v>
      </c>
      <c r="U127">
        <f t="shared" si="47"/>
        <v>33.559600000000003</v>
      </c>
      <c r="V127">
        <f t="shared" si="48"/>
        <v>5.2131494294348286</v>
      </c>
      <c r="W127">
        <f t="shared" si="49"/>
        <v>70.026501396283109</v>
      </c>
      <c r="X127">
        <f t="shared" si="50"/>
        <v>3.6157150209284543</v>
      </c>
      <c r="Y127">
        <f t="shared" si="51"/>
        <v>5.1633523720783376</v>
      </c>
      <c r="Z127">
        <f t="shared" si="52"/>
        <v>1.5974344085063743</v>
      </c>
      <c r="AA127">
        <f t="shared" si="53"/>
        <v>-226.24843703979161</v>
      </c>
      <c r="AB127">
        <f t="shared" si="54"/>
        <v>-33.932888678512128</v>
      </c>
      <c r="AC127">
        <f t="shared" si="55"/>
        <v>-2.1262759766520274</v>
      </c>
      <c r="AD127">
        <f t="shared" si="56"/>
        <v>-36.194866084273414</v>
      </c>
      <c r="AE127">
        <f t="shared" si="57"/>
        <v>59.743087192703634</v>
      </c>
      <c r="AF127">
        <f t="shared" si="58"/>
        <v>5.123551342855917</v>
      </c>
      <c r="AG127">
        <f t="shared" si="59"/>
        <v>37.007204610815535</v>
      </c>
      <c r="AH127">
        <v>759.90047133845155</v>
      </c>
      <c r="AI127">
        <v>737.49783030303024</v>
      </c>
      <c r="AJ127">
        <v>1.6888545174425429</v>
      </c>
      <c r="AK127">
        <v>63.211260208648952</v>
      </c>
      <c r="AL127">
        <f t="shared" si="60"/>
        <v>5.1303500462537786</v>
      </c>
      <c r="AM127">
        <v>33.804953032937853</v>
      </c>
      <c r="AN127">
        <v>35.8594806060606</v>
      </c>
      <c r="AO127">
        <v>3.4098547709885961E-5</v>
      </c>
      <c r="AP127">
        <v>91.751103356154943</v>
      </c>
      <c r="AQ127">
        <v>203</v>
      </c>
      <c r="AR127">
        <v>31</v>
      </c>
      <c r="AS127">
        <f t="shared" si="61"/>
        <v>1</v>
      </c>
      <c r="AT127">
        <f t="shared" si="62"/>
        <v>0</v>
      </c>
      <c r="AU127">
        <f t="shared" si="63"/>
        <v>47122.317263262972</v>
      </c>
      <c r="AV127">
        <f t="shared" si="64"/>
        <v>1199.98</v>
      </c>
      <c r="AW127">
        <f t="shared" si="65"/>
        <v>1025.9085510936177</v>
      </c>
      <c r="AX127">
        <f t="shared" si="66"/>
        <v>0.85493804154537389</v>
      </c>
      <c r="AY127">
        <f t="shared" si="67"/>
        <v>0.18843042018257167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1669666896.6875</v>
      </c>
      <c r="BF127">
        <v>708.10237499999994</v>
      </c>
      <c r="BG127">
        <v>734.42662500000006</v>
      </c>
      <c r="BH127">
        <v>35.857100000000003</v>
      </c>
      <c r="BI127">
        <v>33.805100000000003</v>
      </c>
      <c r="BJ127">
        <v>712.07899999999995</v>
      </c>
      <c r="BK127">
        <v>35.745324999999987</v>
      </c>
      <c r="BL127">
        <v>649.97837499999991</v>
      </c>
      <c r="BM127">
        <v>100.736875</v>
      </c>
      <c r="BN127">
        <v>9.9919412499999999E-2</v>
      </c>
      <c r="BO127">
        <v>33.388187500000001</v>
      </c>
      <c r="BP127">
        <v>33.559600000000003</v>
      </c>
      <c r="BQ127">
        <v>999.9</v>
      </c>
      <c r="BR127">
        <v>0</v>
      </c>
      <c r="BS127">
        <v>0</v>
      </c>
      <c r="BT127">
        <v>9008.28125</v>
      </c>
      <c r="BU127">
        <v>0</v>
      </c>
      <c r="BV127">
        <v>73.227837499999993</v>
      </c>
      <c r="BW127">
        <v>-26.324037499999999</v>
      </c>
      <c r="BX127">
        <v>734.43724999999995</v>
      </c>
      <c r="BY127">
        <v>760.12262499999997</v>
      </c>
      <c r="BZ127">
        <v>2.0519937499999998</v>
      </c>
      <c r="CA127">
        <v>734.42662500000006</v>
      </c>
      <c r="CB127">
        <v>33.805100000000003</v>
      </c>
      <c r="CC127">
        <v>3.6121349999999999</v>
      </c>
      <c r="CD127">
        <v>3.4054250000000001</v>
      </c>
      <c r="CE127">
        <v>27.1562375</v>
      </c>
      <c r="CF127">
        <v>26.155449999999998</v>
      </c>
      <c r="CG127">
        <v>1199.98</v>
      </c>
      <c r="CH127">
        <v>0.49998162499999999</v>
      </c>
      <c r="CI127">
        <v>0.50001837500000001</v>
      </c>
      <c r="CJ127">
        <v>0</v>
      </c>
      <c r="CK127">
        <v>822.29187500000012</v>
      </c>
      <c r="CL127">
        <v>4.9990899999999998</v>
      </c>
      <c r="CM127">
        <v>8625.0774999999994</v>
      </c>
      <c r="CN127">
        <v>9557.6262500000012</v>
      </c>
      <c r="CO127">
        <v>44.25</v>
      </c>
      <c r="CP127">
        <v>45.929250000000003</v>
      </c>
      <c r="CQ127">
        <v>45</v>
      </c>
      <c r="CR127">
        <v>45.125</v>
      </c>
      <c r="CS127">
        <v>45.561999999999998</v>
      </c>
      <c r="CT127">
        <v>597.46875</v>
      </c>
      <c r="CU127">
        <v>597.51125000000002</v>
      </c>
      <c r="CV127">
        <v>0</v>
      </c>
      <c r="CW127">
        <v>1669666914.4000001</v>
      </c>
      <c r="CX127">
        <v>0</v>
      </c>
      <c r="CY127">
        <v>1669665965.5999999</v>
      </c>
      <c r="CZ127" t="s">
        <v>356</v>
      </c>
      <c r="DA127">
        <v>1669665965.5999999</v>
      </c>
      <c r="DB127">
        <v>1669665963.5999999</v>
      </c>
      <c r="DC127">
        <v>15</v>
      </c>
      <c r="DD127">
        <v>-5.5E-2</v>
      </c>
      <c r="DE127">
        <v>-1.2999999999999999E-2</v>
      </c>
      <c r="DF127">
        <v>-3.5779999999999998</v>
      </c>
      <c r="DG127">
        <v>0.11</v>
      </c>
      <c r="DH127">
        <v>415</v>
      </c>
      <c r="DI127">
        <v>36</v>
      </c>
      <c r="DJ127">
        <v>0.19</v>
      </c>
      <c r="DK127">
        <v>0.09</v>
      </c>
      <c r="DL127">
        <v>-26.226659999999999</v>
      </c>
      <c r="DM127">
        <v>-1.373529455909845</v>
      </c>
      <c r="DN127">
        <v>0.15057976092423569</v>
      </c>
      <c r="DO127">
        <v>0</v>
      </c>
      <c r="DP127">
        <v>2.05038125</v>
      </c>
      <c r="DQ127">
        <v>1.8982626641645451E-2</v>
      </c>
      <c r="DR127">
        <v>2.678361614401624E-3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3.29562</v>
      </c>
      <c r="EB127">
        <v>2.6253899999999999</v>
      </c>
      <c r="EC127">
        <v>0.14860000000000001</v>
      </c>
      <c r="ED127">
        <v>0.15054500000000001</v>
      </c>
      <c r="EE127">
        <v>0.143655</v>
      </c>
      <c r="EF127">
        <v>0.13641400000000001</v>
      </c>
      <c r="EG127">
        <v>25746.7</v>
      </c>
      <c r="EH127">
        <v>26147.8</v>
      </c>
      <c r="EI127">
        <v>28141.1</v>
      </c>
      <c r="EJ127">
        <v>29636.6</v>
      </c>
      <c r="EK127">
        <v>33155.9</v>
      </c>
      <c r="EL127">
        <v>35524.699999999997</v>
      </c>
      <c r="EM127">
        <v>39715.9</v>
      </c>
      <c r="EN127">
        <v>42352</v>
      </c>
      <c r="EO127">
        <v>1.8513299999999999</v>
      </c>
      <c r="EP127">
        <v>2.1636500000000001</v>
      </c>
      <c r="EQ127">
        <v>0.11608</v>
      </c>
      <c r="ER127">
        <v>0</v>
      </c>
      <c r="ES127">
        <v>31.6768</v>
      </c>
      <c r="ET127">
        <v>999.9</v>
      </c>
      <c r="EU127">
        <v>72.599999999999994</v>
      </c>
      <c r="EV127">
        <v>34.9</v>
      </c>
      <c r="EW127">
        <v>40.486499999999999</v>
      </c>
      <c r="EX127">
        <v>57.338500000000003</v>
      </c>
      <c r="EY127">
        <v>-2.5040100000000001</v>
      </c>
      <c r="EZ127">
        <v>2</v>
      </c>
      <c r="FA127">
        <v>0.55726900000000001</v>
      </c>
      <c r="FB127">
        <v>0.69016599999999995</v>
      </c>
      <c r="FC127">
        <v>20.2712</v>
      </c>
      <c r="FD127">
        <v>5.2196899999999999</v>
      </c>
      <c r="FE127">
        <v>12.0061</v>
      </c>
      <c r="FF127">
        <v>4.9866000000000001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1.86582</v>
      </c>
      <c r="FM127">
        <v>1.8621799999999999</v>
      </c>
      <c r="FN127">
        <v>1.8642099999999999</v>
      </c>
      <c r="FO127">
        <v>1.8603000000000001</v>
      </c>
      <c r="FP127">
        <v>1.86103</v>
      </c>
      <c r="FQ127">
        <v>1.8601300000000001</v>
      </c>
      <c r="FR127">
        <v>1.86185</v>
      </c>
      <c r="FS127">
        <v>1.8584000000000001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-3.9809999999999999</v>
      </c>
      <c r="GH127">
        <v>0.1118</v>
      </c>
      <c r="GI127">
        <v>-2.6620400630577619</v>
      </c>
      <c r="GJ127">
        <v>-2.8314441237569559E-3</v>
      </c>
      <c r="GK127">
        <v>1.746196064066972E-6</v>
      </c>
      <c r="GL127">
        <v>-5.0840809965914505E-10</v>
      </c>
      <c r="GM127">
        <v>-0.19967665937034859</v>
      </c>
      <c r="GN127">
        <v>5.1166531179064507E-3</v>
      </c>
      <c r="GO127">
        <v>1.8935886849813399E-4</v>
      </c>
      <c r="GP127">
        <v>-2.4822471333493459E-6</v>
      </c>
      <c r="GQ127">
        <v>4</v>
      </c>
      <c r="GR127">
        <v>2082</v>
      </c>
      <c r="GS127">
        <v>4</v>
      </c>
      <c r="GT127">
        <v>36</v>
      </c>
      <c r="GU127">
        <v>15.6</v>
      </c>
      <c r="GV127">
        <v>15.6</v>
      </c>
      <c r="GW127">
        <v>2.17896</v>
      </c>
      <c r="GX127">
        <v>2.5488300000000002</v>
      </c>
      <c r="GY127">
        <v>2.04834</v>
      </c>
      <c r="GZ127">
        <v>2.6184099999999999</v>
      </c>
      <c r="HA127">
        <v>2.1972700000000001</v>
      </c>
      <c r="HB127">
        <v>2.34131</v>
      </c>
      <c r="HC127">
        <v>39.9437</v>
      </c>
      <c r="HD127">
        <v>15.0426</v>
      </c>
      <c r="HE127">
        <v>18</v>
      </c>
      <c r="HF127">
        <v>450.36200000000002</v>
      </c>
      <c r="HG127">
        <v>743.399</v>
      </c>
      <c r="HH127">
        <v>31.000800000000002</v>
      </c>
      <c r="HI127">
        <v>34.368400000000001</v>
      </c>
      <c r="HJ127">
        <v>29.9999</v>
      </c>
      <c r="HK127">
        <v>34.356999999999999</v>
      </c>
      <c r="HL127">
        <v>34.362699999999997</v>
      </c>
      <c r="HM127">
        <v>43.629899999999999</v>
      </c>
      <c r="HN127">
        <v>21.412800000000001</v>
      </c>
      <c r="HO127">
        <v>100</v>
      </c>
      <c r="HP127">
        <v>31</v>
      </c>
      <c r="HQ127">
        <v>752.03300000000002</v>
      </c>
      <c r="HR127">
        <v>33.749400000000001</v>
      </c>
      <c r="HS127">
        <v>99.151899999999998</v>
      </c>
      <c r="HT127">
        <v>98.219200000000001</v>
      </c>
    </row>
    <row r="128" spans="1:228" x14ac:dyDescent="0.2">
      <c r="A128">
        <v>113</v>
      </c>
      <c r="B128">
        <v>1669666903</v>
      </c>
      <c r="C128">
        <v>447.5</v>
      </c>
      <c r="D128" t="s">
        <v>584</v>
      </c>
      <c r="E128" t="s">
        <v>585</v>
      </c>
      <c r="F128">
        <v>4</v>
      </c>
      <c r="G128">
        <v>1669666901</v>
      </c>
      <c r="H128">
        <f t="shared" si="34"/>
        <v>5.1280134512279524E-3</v>
      </c>
      <c r="I128">
        <f t="shared" si="35"/>
        <v>5.128013451227952</v>
      </c>
      <c r="J128">
        <f t="shared" si="36"/>
        <v>37.048292982807489</v>
      </c>
      <c r="K128">
        <f t="shared" si="37"/>
        <v>715.06071428571431</v>
      </c>
      <c r="L128">
        <f t="shared" si="38"/>
        <v>508.61964790946411</v>
      </c>
      <c r="M128">
        <f t="shared" si="39"/>
        <v>51.28661381995633</v>
      </c>
      <c r="N128">
        <f t="shared" si="40"/>
        <v>72.103079112510954</v>
      </c>
      <c r="O128">
        <f t="shared" si="41"/>
        <v>0.32452317733472397</v>
      </c>
      <c r="P128">
        <f t="shared" si="42"/>
        <v>3.667511859218596</v>
      </c>
      <c r="Q128">
        <f t="shared" si="43"/>
        <v>0.30937233696760247</v>
      </c>
      <c r="R128">
        <f t="shared" si="44"/>
        <v>0.19465999845319915</v>
      </c>
      <c r="S128">
        <f t="shared" si="45"/>
        <v>226.13746209381657</v>
      </c>
      <c r="T128">
        <f t="shared" si="46"/>
        <v>33.394219396839333</v>
      </c>
      <c r="U128">
        <f t="shared" si="47"/>
        <v>33.563314285714277</v>
      </c>
      <c r="V128">
        <f t="shared" si="48"/>
        <v>5.2142330744621184</v>
      </c>
      <c r="W128">
        <f t="shared" si="49"/>
        <v>70.008658825477326</v>
      </c>
      <c r="X128">
        <f t="shared" si="50"/>
        <v>3.6160232381229069</v>
      </c>
      <c r="Y128">
        <f t="shared" si="51"/>
        <v>5.1651085719799212</v>
      </c>
      <c r="Z128">
        <f t="shared" si="52"/>
        <v>1.5982098363392114</v>
      </c>
      <c r="AA128">
        <f t="shared" si="53"/>
        <v>-226.14539319915269</v>
      </c>
      <c r="AB128">
        <f t="shared" si="54"/>
        <v>-33.426468442247234</v>
      </c>
      <c r="AC128">
        <f t="shared" si="55"/>
        <v>-2.0971595090662483</v>
      </c>
      <c r="AD128">
        <f t="shared" si="56"/>
        <v>-35.531559056649606</v>
      </c>
      <c r="AE128">
        <f t="shared" si="57"/>
        <v>59.51166627899795</v>
      </c>
      <c r="AF128">
        <f t="shared" si="58"/>
        <v>5.1289181256172984</v>
      </c>
      <c r="AG128">
        <f t="shared" si="59"/>
        <v>37.048292982807489</v>
      </c>
      <c r="AH128">
        <v>766.46269819796396</v>
      </c>
      <c r="AI128">
        <v>744.14937575757529</v>
      </c>
      <c r="AJ128">
        <v>1.661482090940789</v>
      </c>
      <c r="AK128">
        <v>63.211260208648952</v>
      </c>
      <c r="AL128">
        <f t="shared" si="60"/>
        <v>5.128013451227952</v>
      </c>
      <c r="AM128">
        <v>33.806547117390181</v>
      </c>
      <c r="AN128">
        <v>35.860181212121233</v>
      </c>
      <c r="AO128">
        <v>8.9357709061213495E-7</v>
      </c>
      <c r="AP128">
        <v>91.751103356154943</v>
      </c>
      <c r="AQ128">
        <v>202</v>
      </c>
      <c r="AR128">
        <v>31</v>
      </c>
      <c r="AS128">
        <f t="shared" si="61"/>
        <v>1</v>
      </c>
      <c r="AT128">
        <f t="shared" si="62"/>
        <v>0</v>
      </c>
      <c r="AU128">
        <f t="shared" si="63"/>
        <v>47042.823749911069</v>
      </c>
      <c r="AV128">
        <f t="shared" si="64"/>
        <v>1200.1042857142861</v>
      </c>
      <c r="AW128">
        <f t="shared" si="65"/>
        <v>1026.0154850227032</v>
      </c>
      <c r="AX128">
        <f t="shared" si="66"/>
        <v>0.85493860594959248</v>
      </c>
      <c r="AY128">
        <f t="shared" si="67"/>
        <v>0.18843150948271345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1669666901</v>
      </c>
      <c r="BF128">
        <v>715.06071428571431</v>
      </c>
      <c r="BG128">
        <v>741.30342857142853</v>
      </c>
      <c r="BH128">
        <v>35.86082857142857</v>
      </c>
      <c r="BI128">
        <v>33.806828571428582</v>
      </c>
      <c r="BJ128">
        <v>719.04499999999985</v>
      </c>
      <c r="BK128">
        <v>35.749000000000002</v>
      </c>
      <c r="BL128">
        <v>650.02314285714294</v>
      </c>
      <c r="BM128">
        <v>100.73485714285719</v>
      </c>
      <c r="BN128">
        <v>0.10004774285714289</v>
      </c>
      <c r="BO128">
        <v>33.39425714285715</v>
      </c>
      <c r="BP128">
        <v>33.563314285714277</v>
      </c>
      <c r="BQ128">
        <v>999.89999999999986</v>
      </c>
      <c r="BR128">
        <v>0</v>
      </c>
      <c r="BS128">
        <v>0</v>
      </c>
      <c r="BT128">
        <v>8993.2142857142862</v>
      </c>
      <c r="BU128">
        <v>0</v>
      </c>
      <c r="BV128">
        <v>74.779171428571431</v>
      </c>
      <c r="BW128">
        <v>-26.242814285714289</v>
      </c>
      <c r="BX128">
        <v>741.65714285714296</v>
      </c>
      <c r="BY128">
        <v>767.24185714285716</v>
      </c>
      <c r="BZ128">
        <v>2.0539885714285711</v>
      </c>
      <c r="CA128">
        <v>741.30342857142853</v>
      </c>
      <c r="CB128">
        <v>33.806828571428582</v>
      </c>
      <c r="CC128">
        <v>3.6124257142857141</v>
      </c>
      <c r="CD128">
        <v>3.4055200000000001</v>
      </c>
      <c r="CE128">
        <v>27.157642857142861</v>
      </c>
      <c r="CF128">
        <v>26.155928571428571</v>
      </c>
      <c r="CG128">
        <v>1200.1042857142861</v>
      </c>
      <c r="CH128">
        <v>0.49996200000000002</v>
      </c>
      <c r="CI128">
        <v>0.50003799999999998</v>
      </c>
      <c r="CJ128">
        <v>0</v>
      </c>
      <c r="CK128">
        <v>823.17614285714285</v>
      </c>
      <c r="CL128">
        <v>4.9990899999999998</v>
      </c>
      <c r="CM128">
        <v>8636.4428571428562</v>
      </c>
      <c r="CN128">
        <v>9558.5385714285694</v>
      </c>
      <c r="CO128">
        <v>44.25</v>
      </c>
      <c r="CP128">
        <v>45.936999999999998</v>
      </c>
      <c r="CQ128">
        <v>45</v>
      </c>
      <c r="CR128">
        <v>45.125</v>
      </c>
      <c r="CS128">
        <v>45.561999999999998</v>
      </c>
      <c r="CT128">
        <v>597.50857142857137</v>
      </c>
      <c r="CU128">
        <v>597.59571428571428</v>
      </c>
      <c r="CV128">
        <v>0</v>
      </c>
      <c r="CW128">
        <v>1669666918.5999999</v>
      </c>
      <c r="CX128">
        <v>0</v>
      </c>
      <c r="CY128">
        <v>1669665965.5999999</v>
      </c>
      <c r="CZ128" t="s">
        <v>356</v>
      </c>
      <c r="DA128">
        <v>1669665965.5999999</v>
      </c>
      <c r="DB128">
        <v>1669665963.5999999</v>
      </c>
      <c r="DC128">
        <v>15</v>
      </c>
      <c r="DD128">
        <v>-5.5E-2</v>
      </c>
      <c r="DE128">
        <v>-1.2999999999999999E-2</v>
      </c>
      <c r="DF128">
        <v>-3.5779999999999998</v>
      </c>
      <c r="DG128">
        <v>0.11</v>
      </c>
      <c r="DH128">
        <v>415</v>
      </c>
      <c r="DI128">
        <v>36</v>
      </c>
      <c r="DJ128">
        <v>0.19</v>
      </c>
      <c r="DK128">
        <v>0.09</v>
      </c>
      <c r="DL128">
        <v>-26.2683125</v>
      </c>
      <c r="DM128">
        <v>-0.45799587242018452</v>
      </c>
      <c r="DN128">
        <v>0.1076056020556086</v>
      </c>
      <c r="DO128">
        <v>0</v>
      </c>
      <c r="DP128">
        <v>2.0515759999999998</v>
      </c>
      <c r="DQ128">
        <v>2.1468742964356909E-2</v>
      </c>
      <c r="DR128">
        <v>2.83709252580879E-3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3.2954599999999998</v>
      </c>
      <c r="EB128">
        <v>2.6252200000000001</v>
      </c>
      <c r="EC128">
        <v>0.14949999999999999</v>
      </c>
      <c r="ED128">
        <v>0.151447</v>
      </c>
      <c r="EE128">
        <v>0.143647</v>
      </c>
      <c r="EF128">
        <v>0.13641900000000001</v>
      </c>
      <c r="EG128">
        <v>25719.4</v>
      </c>
      <c r="EH128">
        <v>26119.9</v>
      </c>
      <c r="EI128">
        <v>28141</v>
      </c>
      <c r="EJ128">
        <v>29636.5</v>
      </c>
      <c r="EK128">
        <v>33156.199999999997</v>
      </c>
      <c r="EL128">
        <v>35524.199999999997</v>
      </c>
      <c r="EM128">
        <v>39715.800000000003</v>
      </c>
      <c r="EN128">
        <v>42351.5</v>
      </c>
      <c r="EO128">
        <v>1.8526800000000001</v>
      </c>
      <c r="EP128">
        <v>2.1637499999999998</v>
      </c>
      <c r="EQ128">
        <v>0.116341</v>
      </c>
      <c r="ER128">
        <v>0</v>
      </c>
      <c r="ES128">
        <v>31.685099999999998</v>
      </c>
      <c r="ET128">
        <v>999.9</v>
      </c>
      <c r="EU128">
        <v>72.599999999999994</v>
      </c>
      <c r="EV128">
        <v>34.9</v>
      </c>
      <c r="EW128">
        <v>40.484499999999997</v>
      </c>
      <c r="EX128">
        <v>57.158499999999997</v>
      </c>
      <c r="EY128">
        <v>-2.4318900000000001</v>
      </c>
      <c r="EZ128">
        <v>2</v>
      </c>
      <c r="FA128">
        <v>0.557172</v>
      </c>
      <c r="FB128">
        <v>0.69336900000000001</v>
      </c>
      <c r="FC128">
        <v>20.2713</v>
      </c>
      <c r="FD128">
        <v>5.2202799999999998</v>
      </c>
      <c r="FE128">
        <v>12.0061</v>
      </c>
      <c r="FF128">
        <v>4.98665</v>
      </c>
      <c r="FG128">
        <v>3.2845800000000001</v>
      </c>
      <c r="FH128">
        <v>9999</v>
      </c>
      <c r="FI128">
        <v>9999</v>
      </c>
      <c r="FJ128">
        <v>9999</v>
      </c>
      <c r="FK128">
        <v>999.9</v>
      </c>
      <c r="FL128">
        <v>1.86581</v>
      </c>
      <c r="FM128">
        <v>1.8621799999999999</v>
      </c>
      <c r="FN128">
        <v>1.8642300000000001</v>
      </c>
      <c r="FO128">
        <v>1.86032</v>
      </c>
      <c r="FP128">
        <v>1.8610100000000001</v>
      </c>
      <c r="FQ128">
        <v>1.86016</v>
      </c>
      <c r="FR128">
        <v>1.8618600000000001</v>
      </c>
      <c r="FS128">
        <v>1.8584099999999999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-3.9870000000000001</v>
      </c>
      <c r="GH128">
        <v>0.1118</v>
      </c>
      <c r="GI128">
        <v>-2.6620400630577619</v>
      </c>
      <c r="GJ128">
        <v>-2.8314441237569559E-3</v>
      </c>
      <c r="GK128">
        <v>1.746196064066972E-6</v>
      </c>
      <c r="GL128">
        <v>-5.0840809965914505E-10</v>
      </c>
      <c r="GM128">
        <v>-0.19967665937034859</v>
      </c>
      <c r="GN128">
        <v>5.1166531179064507E-3</v>
      </c>
      <c r="GO128">
        <v>1.8935886849813399E-4</v>
      </c>
      <c r="GP128">
        <v>-2.4822471333493459E-6</v>
      </c>
      <c r="GQ128">
        <v>4</v>
      </c>
      <c r="GR128">
        <v>2082</v>
      </c>
      <c r="GS128">
        <v>4</v>
      </c>
      <c r="GT128">
        <v>36</v>
      </c>
      <c r="GU128">
        <v>15.6</v>
      </c>
      <c r="GV128">
        <v>15.7</v>
      </c>
      <c r="GW128">
        <v>2.19482</v>
      </c>
      <c r="GX128">
        <v>2.5537100000000001</v>
      </c>
      <c r="GY128">
        <v>2.04834</v>
      </c>
      <c r="GZ128">
        <v>2.6196299999999999</v>
      </c>
      <c r="HA128">
        <v>2.1972700000000001</v>
      </c>
      <c r="HB128">
        <v>2.3144499999999999</v>
      </c>
      <c r="HC128">
        <v>39.9437</v>
      </c>
      <c r="HD128">
        <v>15.033899999999999</v>
      </c>
      <c r="HE128">
        <v>18</v>
      </c>
      <c r="HF128">
        <v>451.154</v>
      </c>
      <c r="HG128">
        <v>743.46699999999998</v>
      </c>
      <c r="HH128">
        <v>31.000900000000001</v>
      </c>
      <c r="HI128">
        <v>34.366900000000001</v>
      </c>
      <c r="HJ128">
        <v>29.9998</v>
      </c>
      <c r="HK128">
        <v>34.354700000000001</v>
      </c>
      <c r="HL128">
        <v>34.360399999999998</v>
      </c>
      <c r="HM128">
        <v>43.944299999999998</v>
      </c>
      <c r="HN128">
        <v>21.412800000000001</v>
      </c>
      <c r="HO128">
        <v>100</v>
      </c>
      <c r="HP128">
        <v>31</v>
      </c>
      <c r="HQ128">
        <v>758.81</v>
      </c>
      <c r="HR128">
        <v>33.749299999999998</v>
      </c>
      <c r="HS128">
        <v>99.151600000000002</v>
      </c>
      <c r="HT128">
        <v>98.218400000000003</v>
      </c>
    </row>
    <row r="129" spans="1:228" x14ac:dyDescent="0.2">
      <c r="A129">
        <v>114</v>
      </c>
      <c r="B129">
        <v>1669666907</v>
      </c>
      <c r="C129">
        <v>451.5</v>
      </c>
      <c r="D129" t="s">
        <v>586</v>
      </c>
      <c r="E129" t="s">
        <v>587</v>
      </c>
      <c r="F129">
        <v>4</v>
      </c>
      <c r="G129">
        <v>1669666904.6875</v>
      </c>
      <c r="H129">
        <f t="shared" si="34"/>
        <v>5.1159816911145184E-3</v>
      </c>
      <c r="I129">
        <f t="shared" si="35"/>
        <v>5.1159816911145182</v>
      </c>
      <c r="J129">
        <f t="shared" si="36"/>
        <v>37.011640662847846</v>
      </c>
      <c r="K129">
        <f t="shared" si="37"/>
        <v>720.95824999999991</v>
      </c>
      <c r="L129">
        <f t="shared" si="38"/>
        <v>513.91254187507229</v>
      </c>
      <c r="M129">
        <f t="shared" si="39"/>
        <v>51.819366396714479</v>
      </c>
      <c r="N129">
        <f t="shared" si="40"/>
        <v>72.696415575251464</v>
      </c>
      <c r="O129">
        <f t="shared" si="41"/>
        <v>0.32339786712485147</v>
      </c>
      <c r="P129">
        <f t="shared" si="42"/>
        <v>3.6699698681171458</v>
      </c>
      <c r="Q129">
        <f t="shared" si="43"/>
        <v>0.30835887535786644</v>
      </c>
      <c r="R129">
        <f t="shared" si="44"/>
        <v>0.19401720135957701</v>
      </c>
      <c r="S129">
        <f t="shared" si="45"/>
        <v>226.13209911036262</v>
      </c>
      <c r="T129">
        <f t="shared" si="46"/>
        <v>33.394360436512017</v>
      </c>
      <c r="U129">
        <f t="shared" si="47"/>
        <v>33.56765</v>
      </c>
      <c r="V129">
        <f t="shared" si="48"/>
        <v>5.215498269475491</v>
      </c>
      <c r="W129">
        <f t="shared" si="49"/>
        <v>70.014312412518663</v>
      </c>
      <c r="X129">
        <f t="shared" si="50"/>
        <v>3.6158376976517941</v>
      </c>
      <c r="Y129">
        <f t="shared" si="51"/>
        <v>5.1644264908974193</v>
      </c>
      <c r="Z129">
        <f t="shared" si="52"/>
        <v>1.5996605718236969</v>
      </c>
      <c r="AA129">
        <f t="shared" si="53"/>
        <v>-225.61479257815026</v>
      </c>
      <c r="AB129">
        <f t="shared" si="54"/>
        <v>-34.773089279384216</v>
      </c>
      <c r="AC129">
        <f t="shared" si="55"/>
        <v>-2.1802057514523274</v>
      </c>
      <c r="AD129">
        <f t="shared" si="56"/>
        <v>-36.435988498624177</v>
      </c>
      <c r="AE129">
        <f t="shared" si="57"/>
        <v>59.931180972024194</v>
      </c>
      <c r="AF129">
        <f t="shared" si="58"/>
        <v>5.1217789833163021</v>
      </c>
      <c r="AG129">
        <f t="shared" si="59"/>
        <v>37.011640662847846</v>
      </c>
      <c r="AH129">
        <v>773.2784219268035</v>
      </c>
      <c r="AI129">
        <v>750.84669696969706</v>
      </c>
      <c r="AJ129">
        <v>1.6959861655207371</v>
      </c>
      <c r="AK129">
        <v>63.211260208648952</v>
      </c>
      <c r="AL129">
        <f t="shared" si="60"/>
        <v>5.1159816911145182</v>
      </c>
      <c r="AM129">
        <v>33.807604163634359</v>
      </c>
      <c r="AN129">
        <v>35.856533333333338</v>
      </c>
      <c r="AO129">
        <v>7.728687881358692E-6</v>
      </c>
      <c r="AP129">
        <v>91.751103356154943</v>
      </c>
      <c r="AQ129">
        <v>202</v>
      </c>
      <c r="AR129">
        <v>31</v>
      </c>
      <c r="AS129">
        <f t="shared" si="61"/>
        <v>1</v>
      </c>
      <c r="AT129">
        <f t="shared" si="62"/>
        <v>0</v>
      </c>
      <c r="AU129">
        <f t="shared" si="63"/>
        <v>47086.995465304266</v>
      </c>
      <c r="AV129">
        <f t="shared" si="64"/>
        <v>1200.085</v>
      </c>
      <c r="AW129">
        <f t="shared" si="65"/>
        <v>1025.9981010934521</v>
      </c>
      <c r="AX129">
        <f t="shared" si="66"/>
        <v>0.85493785947949696</v>
      </c>
      <c r="AY129">
        <f t="shared" si="67"/>
        <v>0.18843006879542917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1669666904.6875</v>
      </c>
      <c r="BF129">
        <v>720.95824999999991</v>
      </c>
      <c r="BG129">
        <v>747.38750000000005</v>
      </c>
      <c r="BH129">
        <v>35.859650000000002</v>
      </c>
      <c r="BI129">
        <v>33.808362500000001</v>
      </c>
      <c r="BJ129">
        <v>724.94899999999996</v>
      </c>
      <c r="BK129">
        <v>35.74785</v>
      </c>
      <c r="BL129">
        <v>649.97749999999996</v>
      </c>
      <c r="BM129">
        <v>100.733125</v>
      </c>
      <c r="BN129">
        <v>9.9919874999999991E-2</v>
      </c>
      <c r="BO129">
        <v>33.391900000000007</v>
      </c>
      <c r="BP129">
        <v>33.56765</v>
      </c>
      <c r="BQ129">
        <v>999.9</v>
      </c>
      <c r="BR129">
        <v>0</v>
      </c>
      <c r="BS129">
        <v>0</v>
      </c>
      <c r="BT129">
        <v>9001.875</v>
      </c>
      <c r="BU129">
        <v>0</v>
      </c>
      <c r="BV129">
        <v>78.63443749999999</v>
      </c>
      <c r="BW129">
        <v>-26.4293625</v>
      </c>
      <c r="BX129">
        <v>747.77324999999996</v>
      </c>
      <c r="BY129">
        <v>773.539625</v>
      </c>
      <c r="BZ129">
        <v>2.0512874999999999</v>
      </c>
      <c r="CA129">
        <v>747.38750000000005</v>
      </c>
      <c r="CB129">
        <v>33.808362500000001</v>
      </c>
      <c r="CC129">
        <v>3.6122512499999999</v>
      </c>
      <c r="CD129">
        <v>3.4056187499999999</v>
      </c>
      <c r="CE129">
        <v>27.1567875</v>
      </c>
      <c r="CF129">
        <v>26.156424999999999</v>
      </c>
      <c r="CG129">
        <v>1200.085</v>
      </c>
      <c r="CH129">
        <v>0.49998849999999989</v>
      </c>
      <c r="CI129">
        <v>0.50001150000000005</v>
      </c>
      <c r="CJ129">
        <v>0</v>
      </c>
      <c r="CK129">
        <v>823.92399999999998</v>
      </c>
      <c r="CL129">
        <v>4.9990899999999998</v>
      </c>
      <c r="CM129">
        <v>8644.2425000000003</v>
      </c>
      <c r="CN129">
        <v>9558.4912500000009</v>
      </c>
      <c r="CO129">
        <v>44.25</v>
      </c>
      <c r="CP129">
        <v>45.936999999999998</v>
      </c>
      <c r="CQ129">
        <v>45</v>
      </c>
      <c r="CR129">
        <v>45.125</v>
      </c>
      <c r="CS129">
        <v>45.561999999999998</v>
      </c>
      <c r="CT129">
        <v>597.52874999999995</v>
      </c>
      <c r="CU129">
        <v>597.55624999999998</v>
      </c>
      <c r="CV129">
        <v>0</v>
      </c>
      <c r="CW129">
        <v>1669666922.2</v>
      </c>
      <c r="CX129">
        <v>0</v>
      </c>
      <c r="CY129">
        <v>1669665965.5999999</v>
      </c>
      <c r="CZ129" t="s">
        <v>356</v>
      </c>
      <c r="DA129">
        <v>1669665965.5999999</v>
      </c>
      <c r="DB129">
        <v>1669665963.5999999</v>
      </c>
      <c r="DC129">
        <v>15</v>
      </c>
      <c r="DD129">
        <v>-5.5E-2</v>
      </c>
      <c r="DE129">
        <v>-1.2999999999999999E-2</v>
      </c>
      <c r="DF129">
        <v>-3.5779999999999998</v>
      </c>
      <c r="DG129">
        <v>0.11</v>
      </c>
      <c r="DH129">
        <v>415</v>
      </c>
      <c r="DI129">
        <v>36</v>
      </c>
      <c r="DJ129">
        <v>0.19</v>
      </c>
      <c r="DK129">
        <v>0.09</v>
      </c>
      <c r="DL129">
        <v>-26.325647499999999</v>
      </c>
      <c r="DM129">
        <v>-0.26024803001876368</v>
      </c>
      <c r="DN129">
        <v>9.2720871403098787E-2</v>
      </c>
      <c r="DO129">
        <v>0</v>
      </c>
      <c r="DP129">
        <v>2.0526277500000001</v>
      </c>
      <c r="DQ129">
        <v>1.2971482176314E-3</v>
      </c>
      <c r="DR129">
        <v>1.7255527918611771E-3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3.2955999999999999</v>
      </c>
      <c r="EB129">
        <v>2.6252499999999999</v>
      </c>
      <c r="EC129">
        <v>0.15041199999999999</v>
      </c>
      <c r="ED129">
        <v>0.152365</v>
      </c>
      <c r="EE129">
        <v>0.14363000000000001</v>
      </c>
      <c r="EF129">
        <v>0.13642199999999999</v>
      </c>
      <c r="EG129">
        <v>25692</v>
      </c>
      <c r="EH129">
        <v>26091</v>
      </c>
      <c r="EI129">
        <v>28141.3</v>
      </c>
      <c r="EJ129">
        <v>29635.7</v>
      </c>
      <c r="EK129">
        <v>33156.9</v>
      </c>
      <c r="EL129">
        <v>35523.199999999997</v>
      </c>
      <c r="EM129">
        <v>39715.699999999997</v>
      </c>
      <c r="EN129">
        <v>42350.3</v>
      </c>
      <c r="EO129">
        <v>1.8524499999999999</v>
      </c>
      <c r="EP129">
        <v>2.16398</v>
      </c>
      <c r="EQ129">
        <v>0.115372</v>
      </c>
      <c r="ER129">
        <v>0</v>
      </c>
      <c r="ES129">
        <v>31.691500000000001</v>
      </c>
      <c r="ET129">
        <v>999.9</v>
      </c>
      <c r="EU129">
        <v>72.599999999999994</v>
      </c>
      <c r="EV129">
        <v>34.9</v>
      </c>
      <c r="EW129">
        <v>40.4801</v>
      </c>
      <c r="EX129">
        <v>56.888500000000001</v>
      </c>
      <c r="EY129">
        <v>-2.4559299999999999</v>
      </c>
      <c r="EZ129">
        <v>2</v>
      </c>
      <c r="FA129">
        <v>0.55667699999999998</v>
      </c>
      <c r="FB129">
        <v>0.694886</v>
      </c>
      <c r="FC129">
        <v>20.2712</v>
      </c>
      <c r="FD129">
        <v>5.2190899999999996</v>
      </c>
      <c r="FE129">
        <v>12.0055</v>
      </c>
      <c r="FF129">
        <v>4.9862500000000001</v>
      </c>
      <c r="FG129">
        <v>3.2844500000000001</v>
      </c>
      <c r="FH129">
        <v>9999</v>
      </c>
      <c r="FI129">
        <v>9999</v>
      </c>
      <c r="FJ129">
        <v>9999</v>
      </c>
      <c r="FK129">
        <v>999.9</v>
      </c>
      <c r="FL129">
        <v>1.8657999999999999</v>
      </c>
      <c r="FM129">
        <v>1.8621799999999999</v>
      </c>
      <c r="FN129">
        <v>1.8642099999999999</v>
      </c>
      <c r="FO129">
        <v>1.86032</v>
      </c>
      <c r="FP129">
        <v>1.861</v>
      </c>
      <c r="FQ129">
        <v>1.8601700000000001</v>
      </c>
      <c r="FR129">
        <v>1.86185</v>
      </c>
      <c r="FS129">
        <v>1.8584099999999999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-3.9950000000000001</v>
      </c>
      <c r="GH129">
        <v>0.1118</v>
      </c>
      <c r="GI129">
        <v>-2.6620400630577619</v>
      </c>
      <c r="GJ129">
        <v>-2.8314441237569559E-3</v>
      </c>
      <c r="GK129">
        <v>1.746196064066972E-6</v>
      </c>
      <c r="GL129">
        <v>-5.0840809965914505E-10</v>
      </c>
      <c r="GM129">
        <v>-0.19967665937034859</v>
      </c>
      <c r="GN129">
        <v>5.1166531179064507E-3</v>
      </c>
      <c r="GO129">
        <v>1.8935886849813399E-4</v>
      </c>
      <c r="GP129">
        <v>-2.4822471333493459E-6</v>
      </c>
      <c r="GQ129">
        <v>4</v>
      </c>
      <c r="GR129">
        <v>2082</v>
      </c>
      <c r="GS129">
        <v>4</v>
      </c>
      <c r="GT129">
        <v>36</v>
      </c>
      <c r="GU129">
        <v>15.7</v>
      </c>
      <c r="GV129">
        <v>15.7</v>
      </c>
      <c r="GW129">
        <v>2.21069</v>
      </c>
      <c r="GX129">
        <v>2.5537100000000001</v>
      </c>
      <c r="GY129">
        <v>2.04834</v>
      </c>
      <c r="GZ129">
        <v>2.6196299999999999</v>
      </c>
      <c r="HA129">
        <v>2.1972700000000001</v>
      </c>
      <c r="HB129">
        <v>2.34619</v>
      </c>
      <c r="HC129">
        <v>39.9437</v>
      </c>
      <c r="HD129">
        <v>15.0251</v>
      </c>
      <c r="HE129">
        <v>18</v>
      </c>
      <c r="HF129">
        <v>450.99299999999999</v>
      </c>
      <c r="HG129">
        <v>743.64599999999996</v>
      </c>
      <c r="HH129">
        <v>31.000599999999999</v>
      </c>
      <c r="HI129">
        <v>34.364600000000003</v>
      </c>
      <c r="HJ129">
        <v>29.9999</v>
      </c>
      <c r="HK129">
        <v>34.3508</v>
      </c>
      <c r="HL129">
        <v>34.357199999999999</v>
      </c>
      <c r="HM129">
        <v>44.259900000000002</v>
      </c>
      <c r="HN129">
        <v>21.412800000000001</v>
      </c>
      <c r="HO129">
        <v>100</v>
      </c>
      <c r="HP129">
        <v>31</v>
      </c>
      <c r="HQ129">
        <v>765.50400000000002</v>
      </c>
      <c r="HR129">
        <v>33.749299999999998</v>
      </c>
      <c r="HS129">
        <v>99.152000000000001</v>
      </c>
      <c r="HT129">
        <v>98.215800000000002</v>
      </c>
    </row>
    <row r="130" spans="1:228" x14ac:dyDescent="0.2">
      <c r="A130">
        <v>115</v>
      </c>
      <c r="B130">
        <v>1669666911</v>
      </c>
      <c r="C130">
        <v>455.5</v>
      </c>
      <c r="D130" t="s">
        <v>588</v>
      </c>
      <c r="E130" t="s">
        <v>589</v>
      </c>
      <c r="F130">
        <v>4</v>
      </c>
      <c r="G130">
        <v>1669666909</v>
      </c>
      <c r="H130">
        <f t="shared" si="34"/>
        <v>5.1051089938780186E-3</v>
      </c>
      <c r="I130">
        <f t="shared" si="35"/>
        <v>5.1051089938780185</v>
      </c>
      <c r="J130">
        <f t="shared" si="36"/>
        <v>37.987610542331154</v>
      </c>
      <c r="K130">
        <f t="shared" si="37"/>
        <v>727.99099999999999</v>
      </c>
      <c r="L130">
        <f t="shared" si="38"/>
        <v>515.49502263369368</v>
      </c>
      <c r="M130">
        <f t="shared" si="39"/>
        <v>51.978694582156663</v>
      </c>
      <c r="N130">
        <f t="shared" si="40"/>
        <v>73.405212826754308</v>
      </c>
      <c r="O130">
        <f t="shared" si="41"/>
        <v>0.32289504768913097</v>
      </c>
      <c r="P130">
        <f t="shared" si="42"/>
        <v>3.6595998116698865</v>
      </c>
      <c r="Q130">
        <f t="shared" si="43"/>
        <v>0.30786125939754938</v>
      </c>
      <c r="R130">
        <f t="shared" si="44"/>
        <v>0.19370567335648886</v>
      </c>
      <c r="S130">
        <f t="shared" si="45"/>
        <v>226.10984486250234</v>
      </c>
      <c r="T130">
        <f t="shared" si="46"/>
        <v>33.395904645059666</v>
      </c>
      <c r="U130">
        <f t="shared" si="47"/>
        <v>33.562585714285717</v>
      </c>
      <c r="V130">
        <f t="shared" si="48"/>
        <v>5.2140204978767066</v>
      </c>
      <c r="W130">
        <f t="shared" si="49"/>
        <v>70.003891793203081</v>
      </c>
      <c r="X130">
        <f t="shared" si="50"/>
        <v>3.615169319228245</v>
      </c>
      <c r="Y130">
        <f t="shared" si="51"/>
        <v>5.1642404823830867</v>
      </c>
      <c r="Z130">
        <f t="shared" si="52"/>
        <v>1.5988511786484616</v>
      </c>
      <c r="AA130">
        <f t="shared" si="53"/>
        <v>-225.13530663002061</v>
      </c>
      <c r="AB130">
        <f t="shared" si="54"/>
        <v>-33.802500944938281</v>
      </c>
      <c r="AC130">
        <f t="shared" si="55"/>
        <v>-2.1252978762903902</v>
      </c>
      <c r="AD130">
        <f t="shared" si="56"/>
        <v>-34.95326058874695</v>
      </c>
      <c r="AE130">
        <f t="shared" si="57"/>
        <v>60.350123100994303</v>
      </c>
      <c r="AF130">
        <f t="shared" si="58"/>
        <v>5.1011215200829199</v>
      </c>
      <c r="AG130">
        <f t="shared" si="59"/>
        <v>37.987610542331154</v>
      </c>
      <c r="AH130">
        <v>780.2233655471548</v>
      </c>
      <c r="AI130">
        <v>757.53258181818194</v>
      </c>
      <c r="AJ130">
        <v>1.654629940669561</v>
      </c>
      <c r="AK130">
        <v>63.211260208648952</v>
      </c>
      <c r="AL130">
        <f t="shared" si="60"/>
        <v>5.1051089938780185</v>
      </c>
      <c r="AM130">
        <v>33.810277672704451</v>
      </c>
      <c r="AN130">
        <v>35.854950909090903</v>
      </c>
      <c r="AO130">
        <v>-3.4839953040834167E-5</v>
      </c>
      <c r="AP130">
        <v>91.751103356154943</v>
      </c>
      <c r="AQ130">
        <v>202</v>
      </c>
      <c r="AR130">
        <v>31</v>
      </c>
      <c r="AS130">
        <f t="shared" si="61"/>
        <v>1</v>
      </c>
      <c r="AT130">
        <f t="shared" si="62"/>
        <v>0</v>
      </c>
      <c r="AU130">
        <f t="shared" si="63"/>
        <v>46902.240726062679</v>
      </c>
      <c r="AV130">
        <f t="shared" si="64"/>
        <v>1199.962857142857</v>
      </c>
      <c r="AW130">
        <f t="shared" si="65"/>
        <v>1025.8940709132135</v>
      </c>
      <c r="AX130">
        <f t="shared" si="66"/>
        <v>0.85493818813350109</v>
      </c>
      <c r="AY130">
        <f t="shared" si="67"/>
        <v>0.18843070309765736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1669666909</v>
      </c>
      <c r="BF130">
        <v>727.99099999999999</v>
      </c>
      <c r="BG130">
        <v>754.60114285714292</v>
      </c>
      <c r="BH130">
        <v>35.853185714285708</v>
      </c>
      <c r="BI130">
        <v>33.810299999999998</v>
      </c>
      <c r="BJ130">
        <v>731.98957142857137</v>
      </c>
      <c r="BK130">
        <v>35.741414285714278</v>
      </c>
      <c r="BL130">
        <v>650.02271428571419</v>
      </c>
      <c r="BM130">
        <v>100.7324285714286</v>
      </c>
      <c r="BN130">
        <v>0.1001542857142857</v>
      </c>
      <c r="BO130">
        <v>33.391257142857143</v>
      </c>
      <c r="BP130">
        <v>33.562585714285717</v>
      </c>
      <c r="BQ130">
        <v>999.89999999999986</v>
      </c>
      <c r="BR130">
        <v>0</v>
      </c>
      <c r="BS130">
        <v>0</v>
      </c>
      <c r="BT130">
        <v>8966.0714285714294</v>
      </c>
      <c r="BU130">
        <v>0</v>
      </c>
      <c r="BV130">
        <v>82.843899999999991</v>
      </c>
      <c r="BW130">
        <v>-26.610028571428568</v>
      </c>
      <c r="BX130">
        <v>755.06257142857146</v>
      </c>
      <c r="BY130">
        <v>781.00714285714287</v>
      </c>
      <c r="BZ130">
        <v>2.0428885714285712</v>
      </c>
      <c r="CA130">
        <v>754.60114285714292</v>
      </c>
      <c r="CB130">
        <v>33.810299999999998</v>
      </c>
      <c r="CC130">
        <v>3.6115814285714292</v>
      </c>
      <c r="CD130">
        <v>3.4057985714285719</v>
      </c>
      <c r="CE130">
        <v>27.153642857142859</v>
      </c>
      <c r="CF130">
        <v>26.157314285714278</v>
      </c>
      <c r="CG130">
        <v>1199.962857142857</v>
      </c>
      <c r="CH130">
        <v>0.49997785714285709</v>
      </c>
      <c r="CI130">
        <v>0.50002214285714286</v>
      </c>
      <c r="CJ130">
        <v>0</v>
      </c>
      <c r="CK130">
        <v>824.77214285714285</v>
      </c>
      <c r="CL130">
        <v>4.9990899999999998</v>
      </c>
      <c r="CM130">
        <v>8650.9871428571441</v>
      </c>
      <c r="CN130">
        <v>9557.4757142857143</v>
      </c>
      <c r="CO130">
        <v>44.214000000000013</v>
      </c>
      <c r="CP130">
        <v>45.892714285714291</v>
      </c>
      <c r="CQ130">
        <v>45</v>
      </c>
      <c r="CR130">
        <v>45.125</v>
      </c>
      <c r="CS130">
        <v>45.561999999999998</v>
      </c>
      <c r="CT130">
        <v>597.45571428571418</v>
      </c>
      <c r="CU130">
        <v>597.51</v>
      </c>
      <c r="CV130">
        <v>0</v>
      </c>
      <c r="CW130">
        <v>1669666926.4000001</v>
      </c>
      <c r="CX130">
        <v>0</v>
      </c>
      <c r="CY130">
        <v>1669665965.5999999</v>
      </c>
      <c r="CZ130" t="s">
        <v>356</v>
      </c>
      <c r="DA130">
        <v>1669665965.5999999</v>
      </c>
      <c r="DB130">
        <v>1669665963.5999999</v>
      </c>
      <c r="DC130">
        <v>15</v>
      </c>
      <c r="DD130">
        <v>-5.5E-2</v>
      </c>
      <c r="DE130">
        <v>-1.2999999999999999E-2</v>
      </c>
      <c r="DF130">
        <v>-3.5779999999999998</v>
      </c>
      <c r="DG130">
        <v>0.11</v>
      </c>
      <c r="DH130">
        <v>415</v>
      </c>
      <c r="DI130">
        <v>36</v>
      </c>
      <c r="DJ130">
        <v>0.19</v>
      </c>
      <c r="DK130">
        <v>0.09</v>
      </c>
      <c r="DL130">
        <v>-26.389857500000009</v>
      </c>
      <c r="DM130">
        <v>-0.66092195121940955</v>
      </c>
      <c r="DN130">
        <v>0.1228153326899782</v>
      </c>
      <c r="DO130">
        <v>0</v>
      </c>
      <c r="DP130">
        <v>2.0508807500000001</v>
      </c>
      <c r="DQ130">
        <v>-2.8830506566606909E-2</v>
      </c>
      <c r="DR130">
        <v>4.1488078935399868E-3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3.2956400000000001</v>
      </c>
      <c r="EB130">
        <v>2.62513</v>
      </c>
      <c r="EC130">
        <v>0.151311</v>
      </c>
      <c r="ED130">
        <v>0.15326699999999999</v>
      </c>
      <c r="EE130">
        <v>0.14363500000000001</v>
      </c>
      <c r="EF130">
        <v>0.13642499999999999</v>
      </c>
      <c r="EG130">
        <v>25665.200000000001</v>
      </c>
      <c r="EH130">
        <v>26063.9</v>
      </c>
      <c r="EI130">
        <v>28141.7</v>
      </c>
      <c r="EJ130">
        <v>29636.7</v>
      </c>
      <c r="EK130">
        <v>33157.5</v>
      </c>
      <c r="EL130">
        <v>35524.199999999997</v>
      </c>
      <c r="EM130">
        <v>39716.699999999997</v>
      </c>
      <c r="EN130">
        <v>42351.7</v>
      </c>
      <c r="EO130">
        <v>1.8540300000000001</v>
      </c>
      <c r="EP130">
        <v>2.1639200000000001</v>
      </c>
      <c r="EQ130">
        <v>0.11544699999999999</v>
      </c>
      <c r="ER130">
        <v>0</v>
      </c>
      <c r="ES130">
        <v>31.693200000000001</v>
      </c>
      <c r="ET130">
        <v>999.9</v>
      </c>
      <c r="EU130">
        <v>72.599999999999994</v>
      </c>
      <c r="EV130">
        <v>34.9</v>
      </c>
      <c r="EW130">
        <v>40.484999999999999</v>
      </c>
      <c r="EX130">
        <v>57.038499999999999</v>
      </c>
      <c r="EY130">
        <v>-2.6041599999999998</v>
      </c>
      <c r="EZ130">
        <v>2</v>
      </c>
      <c r="FA130">
        <v>0.55669999999999997</v>
      </c>
      <c r="FB130">
        <v>0.69335500000000005</v>
      </c>
      <c r="FC130">
        <v>20.2712</v>
      </c>
      <c r="FD130">
        <v>5.2199900000000001</v>
      </c>
      <c r="FE130">
        <v>12.0067</v>
      </c>
      <c r="FF130">
        <v>4.9867999999999997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1.86581</v>
      </c>
      <c r="FM130">
        <v>1.8621799999999999</v>
      </c>
      <c r="FN130">
        <v>1.86419</v>
      </c>
      <c r="FO130">
        <v>1.86029</v>
      </c>
      <c r="FP130">
        <v>1.8609899999999999</v>
      </c>
      <c r="FQ130">
        <v>1.8601399999999999</v>
      </c>
      <c r="FR130">
        <v>1.86185</v>
      </c>
      <c r="FS130">
        <v>1.8583799999999999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-4.0019999999999998</v>
      </c>
      <c r="GH130">
        <v>0.1118</v>
      </c>
      <c r="GI130">
        <v>-2.6620400630577619</v>
      </c>
      <c r="GJ130">
        <v>-2.8314441237569559E-3</v>
      </c>
      <c r="GK130">
        <v>1.746196064066972E-6</v>
      </c>
      <c r="GL130">
        <v>-5.0840809965914505E-10</v>
      </c>
      <c r="GM130">
        <v>-0.19967665937034859</v>
      </c>
      <c r="GN130">
        <v>5.1166531179064507E-3</v>
      </c>
      <c r="GO130">
        <v>1.8935886849813399E-4</v>
      </c>
      <c r="GP130">
        <v>-2.4822471333493459E-6</v>
      </c>
      <c r="GQ130">
        <v>4</v>
      </c>
      <c r="GR130">
        <v>2082</v>
      </c>
      <c r="GS130">
        <v>4</v>
      </c>
      <c r="GT130">
        <v>36</v>
      </c>
      <c r="GU130">
        <v>15.8</v>
      </c>
      <c r="GV130">
        <v>15.8</v>
      </c>
      <c r="GW130">
        <v>2.2265600000000001</v>
      </c>
      <c r="GX130">
        <v>2.5512700000000001</v>
      </c>
      <c r="GY130">
        <v>2.04834</v>
      </c>
      <c r="GZ130">
        <v>2.6196299999999999</v>
      </c>
      <c r="HA130">
        <v>2.1972700000000001</v>
      </c>
      <c r="HB130">
        <v>2.3535200000000001</v>
      </c>
      <c r="HC130">
        <v>39.9437</v>
      </c>
      <c r="HD130">
        <v>15.0426</v>
      </c>
      <c r="HE130">
        <v>18</v>
      </c>
      <c r="HF130">
        <v>451.92099999999999</v>
      </c>
      <c r="HG130">
        <v>743.56</v>
      </c>
      <c r="HH130">
        <v>31</v>
      </c>
      <c r="HI130">
        <v>34.362200000000001</v>
      </c>
      <c r="HJ130">
        <v>29.9999</v>
      </c>
      <c r="HK130">
        <v>34.348500000000001</v>
      </c>
      <c r="HL130">
        <v>34.354100000000003</v>
      </c>
      <c r="HM130">
        <v>44.579900000000002</v>
      </c>
      <c r="HN130">
        <v>21.412800000000001</v>
      </c>
      <c r="HO130">
        <v>100</v>
      </c>
      <c r="HP130">
        <v>31</v>
      </c>
      <c r="HQ130">
        <v>772.19200000000001</v>
      </c>
      <c r="HR130">
        <v>33.749299999999998</v>
      </c>
      <c r="HS130">
        <v>99.153999999999996</v>
      </c>
      <c r="HT130">
        <v>98.218900000000005</v>
      </c>
    </row>
    <row r="131" spans="1:228" x14ac:dyDescent="0.2">
      <c r="A131">
        <v>116</v>
      </c>
      <c r="B131">
        <v>1669666914.5</v>
      </c>
      <c r="C131">
        <v>459</v>
      </c>
      <c r="D131" t="s">
        <v>590</v>
      </c>
      <c r="E131" t="s">
        <v>591</v>
      </c>
      <c r="F131">
        <v>4</v>
      </c>
      <c r="G131">
        <v>1669666912.428571</v>
      </c>
      <c r="H131">
        <f t="shared" si="34"/>
        <v>5.0883074927121769E-3</v>
      </c>
      <c r="I131">
        <f t="shared" si="35"/>
        <v>5.0883074927121772</v>
      </c>
      <c r="J131">
        <f t="shared" si="36"/>
        <v>37.666407042357683</v>
      </c>
      <c r="K131">
        <f t="shared" si="37"/>
        <v>733.52971428571425</v>
      </c>
      <c r="L131">
        <f t="shared" si="38"/>
        <v>522.05588111818042</v>
      </c>
      <c r="M131">
        <f t="shared" si="39"/>
        <v>52.63954520597018</v>
      </c>
      <c r="N131">
        <f t="shared" si="40"/>
        <v>73.962715394301441</v>
      </c>
      <c r="O131">
        <f t="shared" si="41"/>
        <v>0.32203063729823661</v>
      </c>
      <c r="P131">
        <f t="shared" si="42"/>
        <v>3.6650195844801385</v>
      </c>
      <c r="Q131">
        <f t="shared" si="43"/>
        <v>0.3070962444515648</v>
      </c>
      <c r="R131">
        <f t="shared" si="44"/>
        <v>0.19321922351690901</v>
      </c>
      <c r="S131">
        <f t="shared" si="45"/>
        <v>226.11056666567112</v>
      </c>
      <c r="T131">
        <f t="shared" si="46"/>
        <v>33.395758806130928</v>
      </c>
      <c r="U131">
        <f t="shared" si="47"/>
        <v>33.557771428571428</v>
      </c>
      <c r="V131">
        <f t="shared" si="48"/>
        <v>5.2126160146131824</v>
      </c>
      <c r="W131">
        <f t="shared" si="49"/>
        <v>70.016305313728054</v>
      </c>
      <c r="X131">
        <f t="shared" si="50"/>
        <v>3.6150666675563135</v>
      </c>
      <c r="Y131">
        <f t="shared" si="51"/>
        <v>5.1631782787708875</v>
      </c>
      <c r="Z131">
        <f t="shared" si="52"/>
        <v>1.5975493470568689</v>
      </c>
      <c r="AA131">
        <f t="shared" si="53"/>
        <v>-224.394360428607</v>
      </c>
      <c r="AB131">
        <f t="shared" si="54"/>
        <v>-33.62674610634258</v>
      </c>
      <c r="AC131">
        <f t="shared" si="55"/>
        <v>-2.1110332740542987</v>
      </c>
      <c r="AD131">
        <f t="shared" si="56"/>
        <v>-34.021573143332773</v>
      </c>
      <c r="AE131">
        <f t="shared" si="57"/>
        <v>60.735319821379719</v>
      </c>
      <c r="AF131">
        <f t="shared" si="58"/>
        <v>5.0937837197269591</v>
      </c>
      <c r="AG131">
        <f t="shared" si="59"/>
        <v>37.666407042357683</v>
      </c>
      <c r="AH131">
        <v>786.21839780401797</v>
      </c>
      <c r="AI131">
        <v>763.48324242424223</v>
      </c>
      <c r="AJ131">
        <v>1.7021050050146249</v>
      </c>
      <c r="AK131">
        <v>63.211260208648952</v>
      </c>
      <c r="AL131">
        <f t="shared" si="60"/>
        <v>5.0883074927121772</v>
      </c>
      <c r="AM131">
        <v>33.811439811567979</v>
      </c>
      <c r="AN131">
        <v>35.849242424242419</v>
      </c>
      <c r="AO131">
        <v>-8.1863483193243259E-6</v>
      </c>
      <c r="AP131">
        <v>91.751103356154943</v>
      </c>
      <c r="AQ131">
        <v>201</v>
      </c>
      <c r="AR131">
        <v>31</v>
      </c>
      <c r="AS131">
        <f t="shared" si="61"/>
        <v>1</v>
      </c>
      <c r="AT131">
        <f t="shared" si="62"/>
        <v>0</v>
      </c>
      <c r="AU131">
        <f t="shared" si="63"/>
        <v>46999.394542281174</v>
      </c>
      <c r="AV131">
        <f t="shared" si="64"/>
        <v>1199.958571428572</v>
      </c>
      <c r="AW131">
        <f t="shared" si="65"/>
        <v>1025.8911993086383</v>
      </c>
      <c r="AX131">
        <f t="shared" si="66"/>
        <v>0.85493884850315838</v>
      </c>
      <c r="AY131">
        <f t="shared" si="67"/>
        <v>0.18843197761109576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1669666912.428571</v>
      </c>
      <c r="BF131">
        <v>733.52971428571425</v>
      </c>
      <c r="BG131">
        <v>760.30928571428581</v>
      </c>
      <c r="BH131">
        <v>35.852642857142861</v>
      </c>
      <c r="BI131">
        <v>33.8127</v>
      </c>
      <c r="BJ131">
        <v>737.53428571428572</v>
      </c>
      <c r="BK131">
        <v>35.74088571428571</v>
      </c>
      <c r="BL131">
        <v>650.02442857142864</v>
      </c>
      <c r="BM131">
        <v>100.7312857142857</v>
      </c>
      <c r="BN131">
        <v>9.9960728571428556E-2</v>
      </c>
      <c r="BO131">
        <v>33.387585714285713</v>
      </c>
      <c r="BP131">
        <v>33.557771428571428</v>
      </c>
      <c r="BQ131">
        <v>999.89999999999986</v>
      </c>
      <c r="BR131">
        <v>0</v>
      </c>
      <c r="BS131">
        <v>0</v>
      </c>
      <c r="BT131">
        <v>8984.9114285714277</v>
      </c>
      <c r="BU131">
        <v>0</v>
      </c>
      <c r="BV131">
        <v>83.501200000000011</v>
      </c>
      <c r="BW131">
        <v>-26.779585714285709</v>
      </c>
      <c r="BX131">
        <v>760.80657142857137</v>
      </c>
      <c r="BY131">
        <v>786.91714285714284</v>
      </c>
      <c r="BZ131">
        <v>2.0399528571428571</v>
      </c>
      <c r="CA131">
        <v>760.30928571428581</v>
      </c>
      <c r="CB131">
        <v>33.8127</v>
      </c>
      <c r="CC131">
        <v>3.6114828571428581</v>
      </c>
      <c r="CD131">
        <v>3.4059971428571432</v>
      </c>
      <c r="CE131">
        <v>27.15315714285714</v>
      </c>
      <c r="CF131">
        <v>26.158300000000001</v>
      </c>
      <c r="CG131">
        <v>1199.958571428572</v>
      </c>
      <c r="CH131">
        <v>0.49995614285714279</v>
      </c>
      <c r="CI131">
        <v>0.50004385714285715</v>
      </c>
      <c r="CJ131">
        <v>0</v>
      </c>
      <c r="CK131">
        <v>825.25728571428579</v>
      </c>
      <c r="CL131">
        <v>4.9990899999999998</v>
      </c>
      <c r="CM131">
        <v>8655.9842857142849</v>
      </c>
      <c r="CN131">
        <v>9557.362857142858</v>
      </c>
      <c r="CO131">
        <v>44.214000000000013</v>
      </c>
      <c r="CP131">
        <v>45.875</v>
      </c>
      <c r="CQ131">
        <v>44.946000000000012</v>
      </c>
      <c r="CR131">
        <v>45.125</v>
      </c>
      <c r="CS131">
        <v>45.561999999999998</v>
      </c>
      <c r="CT131">
        <v>597.42571428571421</v>
      </c>
      <c r="CU131">
        <v>597.53285714285721</v>
      </c>
      <c r="CV131">
        <v>0</v>
      </c>
      <c r="CW131">
        <v>1669666930</v>
      </c>
      <c r="CX131">
        <v>0</v>
      </c>
      <c r="CY131">
        <v>1669665965.5999999</v>
      </c>
      <c r="CZ131" t="s">
        <v>356</v>
      </c>
      <c r="DA131">
        <v>1669665965.5999999</v>
      </c>
      <c r="DB131">
        <v>1669665963.5999999</v>
      </c>
      <c r="DC131">
        <v>15</v>
      </c>
      <c r="DD131">
        <v>-5.5E-2</v>
      </c>
      <c r="DE131">
        <v>-1.2999999999999999E-2</v>
      </c>
      <c r="DF131">
        <v>-3.5779999999999998</v>
      </c>
      <c r="DG131">
        <v>0.11</v>
      </c>
      <c r="DH131">
        <v>415</v>
      </c>
      <c r="DI131">
        <v>36</v>
      </c>
      <c r="DJ131">
        <v>0.19</v>
      </c>
      <c r="DK131">
        <v>0.09</v>
      </c>
      <c r="DL131">
        <v>-26.466225000000001</v>
      </c>
      <c r="DM131">
        <v>-1.766805253283235</v>
      </c>
      <c r="DN131">
        <v>0.196889939750613</v>
      </c>
      <c r="DO131">
        <v>0</v>
      </c>
      <c r="DP131">
        <v>2.0483555</v>
      </c>
      <c r="DQ131">
        <v>-4.9046904315203393E-2</v>
      </c>
      <c r="DR131">
        <v>5.7670256415244033E-3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3.2955800000000002</v>
      </c>
      <c r="EB131">
        <v>2.6251799999999998</v>
      </c>
      <c r="EC131">
        <v>0.15210899999999999</v>
      </c>
      <c r="ED131">
        <v>0.15407299999999999</v>
      </c>
      <c r="EE131">
        <v>0.14361699999999999</v>
      </c>
      <c r="EF131">
        <v>0.136438</v>
      </c>
      <c r="EG131">
        <v>25640.7</v>
      </c>
      <c r="EH131">
        <v>26039.1</v>
      </c>
      <c r="EI131">
        <v>28141.4</v>
      </c>
      <c r="EJ131">
        <v>29636.799999999999</v>
      </c>
      <c r="EK131">
        <v>33157.599999999999</v>
      </c>
      <c r="EL131">
        <v>35523.9</v>
      </c>
      <c r="EM131">
        <v>39715.9</v>
      </c>
      <c r="EN131">
        <v>42351.9</v>
      </c>
      <c r="EO131">
        <v>1.8544</v>
      </c>
      <c r="EP131">
        <v>2.1640299999999999</v>
      </c>
      <c r="EQ131">
        <v>0.114888</v>
      </c>
      <c r="ER131">
        <v>0</v>
      </c>
      <c r="ES131">
        <v>31.693200000000001</v>
      </c>
      <c r="ET131">
        <v>999.9</v>
      </c>
      <c r="EU131">
        <v>72.599999999999994</v>
      </c>
      <c r="EV131">
        <v>34.9</v>
      </c>
      <c r="EW131">
        <v>40.482700000000001</v>
      </c>
      <c r="EX131">
        <v>57.0685</v>
      </c>
      <c r="EY131">
        <v>-2.5200300000000002</v>
      </c>
      <c r="EZ131">
        <v>2</v>
      </c>
      <c r="FA131">
        <v>0.556616</v>
      </c>
      <c r="FB131">
        <v>0.691473</v>
      </c>
      <c r="FC131">
        <v>20.271100000000001</v>
      </c>
      <c r="FD131">
        <v>5.2201399999999998</v>
      </c>
      <c r="FE131">
        <v>12.0062</v>
      </c>
      <c r="FF131">
        <v>4.9869500000000002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1.86582</v>
      </c>
      <c r="FM131">
        <v>1.8621799999999999</v>
      </c>
      <c r="FN131">
        <v>1.8641799999999999</v>
      </c>
      <c r="FO131">
        <v>1.8602799999999999</v>
      </c>
      <c r="FP131">
        <v>1.8610199999999999</v>
      </c>
      <c r="FQ131">
        <v>1.8601399999999999</v>
      </c>
      <c r="FR131">
        <v>1.8618600000000001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-4.008</v>
      </c>
      <c r="GH131">
        <v>0.1118</v>
      </c>
      <c r="GI131">
        <v>-2.6620400630577619</v>
      </c>
      <c r="GJ131">
        <v>-2.8314441237569559E-3</v>
      </c>
      <c r="GK131">
        <v>1.746196064066972E-6</v>
      </c>
      <c r="GL131">
        <v>-5.0840809965914505E-10</v>
      </c>
      <c r="GM131">
        <v>-0.19967665937034859</v>
      </c>
      <c r="GN131">
        <v>5.1166531179064507E-3</v>
      </c>
      <c r="GO131">
        <v>1.8935886849813399E-4</v>
      </c>
      <c r="GP131">
        <v>-2.4822471333493459E-6</v>
      </c>
      <c r="GQ131">
        <v>4</v>
      </c>
      <c r="GR131">
        <v>2082</v>
      </c>
      <c r="GS131">
        <v>4</v>
      </c>
      <c r="GT131">
        <v>36</v>
      </c>
      <c r="GU131">
        <v>15.8</v>
      </c>
      <c r="GV131">
        <v>15.8</v>
      </c>
      <c r="GW131">
        <v>2.2412100000000001</v>
      </c>
      <c r="GX131">
        <v>2.5427200000000001</v>
      </c>
      <c r="GY131">
        <v>2.04834</v>
      </c>
      <c r="GZ131">
        <v>2.6184099999999999</v>
      </c>
      <c r="HA131">
        <v>2.1972700000000001</v>
      </c>
      <c r="HB131">
        <v>2.33643</v>
      </c>
      <c r="HC131">
        <v>39.9437</v>
      </c>
      <c r="HD131">
        <v>15.0426</v>
      </c>
      <c r="HE131">
        <v>18</v>
      </c>
      <c r="HF131">
        <v>452.12700000000001</v>
      </c>
      <c r="HG131">
        <v>743.62300000000005</v>
      </c>
      <c r="HH131">
        <v>30.999700000000001</v>
      </c>
      <c r="HI131">
        <v>34.359499999999997</v>
      </c>
      <c r="HJ131">
        <v>29.9998</v>
      </c>
      <c r="HK131">
        <v>34.345799999999997</v>
      </c>
      <c r="HL131">
        <v>34.351399999999998</v>
      </c>
      <c r="HM131">
        <v>44.865400000000001</v>
      </c>
      <c r="HN131">
        <v>21.412800000000001</v>
      </c>
      <c r="HO131">
        <v>100</v>
      </c>
      <c r="HP131">
        <v>31</v>
      </c>
      <c r="HQ131">
        <v>775.54</v>
      </c>
      <c r="HR131">
        <v>33.749299999999998</v>
      </c>
      <c r="HS131">
        <v>99.152299999999997</v>
      </c>
      <c r="HT131">
        <v>98.219200000000001</v>
      </c>
    </row>
    <row r="132" spans="1:228" x14ac:dyDescent="0.2">
      <c r="A132">
        <v>117</v>
      </c>
      <c r="B132">
        <v>1669666918.5</v>
      </c>
      <c r="C132">
        <v>463</v>
      </c>
      <c r="D132" t="s">
        <v>592</v>
      </c>
      <c r="E132" t="s">
        <v>593</v>
      </c>
      <c r="F132">
        <v>4</v>
      </c>
      <c r="G132">
        <v>1669666916.5</v>
      </c>
      <c r="H132">
        <f t="shared" si="34"/>
        <v>5.0712539312146362E-3</v>
      </c>
      <c r="I132">
        <f t="shared" si="35"/>
        <v>5.0712539312146365</v>
      </c>
      <c r="J132">
        <f t="shared" si="36"/>
        <v>38.215296657992731</v>
      </c>
      <c r="K132">
        <f t="shared" si="37"/>
        <v>740.21771428571435</v>
      </c>
      <c r="L132">
        <f t="shared" si="38"/>
        <v>525.32795076700552</v>
      </c>
      <c r="M132">
        <f t="shared" si="39"/>
        <v>52.967951955636671</v>
      </c>
      <c r="N132">
        <f t="shared" si="40"/>
        <v>74.634932844809626</v>
      </c>
      <c r="O132">
        <f t="shared" si="41"/>
        <v>0.32122711232396151</v>
      </c>
      <c r="P132">
        <f t="shared" si="42"/>
        <v>3.671473543820579</v>
      </c>
      <c r="Q132">
        <f t="shared" si="43"/>
        <v>0.30639013467421855</v>
      </c>
      <c r="R132">
        <f t="shared" si="44"/>
        <v>0.19276976108218097</v>
      </c>
      <c r="S132">
        <f t="shared" si="45"/>
        <v>226.1251989498252</v>
      </c>
      <c r="T132">
        <f t="shared" si="46"/>
        <v>33.392147667329468</v>
      </c>
      <c r="U132">
        <f t="shared" si="47"/>
        <v>33.550057142857142</v>
      </c>
      <c r="V132">
        <f t="shared" si="48"/>
        <v>5.2103661934079426</v>
      </c>
      <c r="W132">
        <f t="shared" si="49"/>
        <v>70.034258849435588</v>
      </c>
      <c r="X132">
        <f t="shared" si="50"/>
        <v>3.614526480085281</v>
      </c>
      <c r="Y132">
        <f t="shared" si="51"/>
        <v>5.1610833604394033</v>
      </c>
      <c r="Z132">
        <f t="shared" si="52"/>
        <v>1.5958397133226616</v>
      </c>
      <c r="AA132">
        <f t="shared" si="53"/>
        <v>-223.64229836656546</v>
      </c>
      <c r="AB132">
        <f t="shared" si="54"/>
        <v>-33.592648607573096</v>
      </c>
      <c r="AC132">
        <f t="shared" si="55"/>
        <v>-2.1050314265936581</v>
      </c>
      <c r="AD132">
        <f t="shared" si="56"/>
        <v>-33.214779450907002</v>
      </c>
      <c r="AE132">
        <f t="shared" si="57"/>
        <v>61.227402489028101</v>
      </c>
      <c r="AF132">
        <f t="shared" si="58"/>
        <v>5.0747522177137236</v>
      </c>
      <c r="AG132">
        <f t="shared" si="59"/>
        <v>38.215296657992731</v>
      </c>
      <c r="AH132">
        <v>793.28683939538291</v>
      </c>
      <c r="AI132">
        <v>770.29933939393914</v>
      </c>
      <c r="AJ132">
        <v>1.706069941716758</v>
      </c>
      <c r="AK132">
        <v>63.211260208648952</v>
      </c>
      <c r="AL132">
        <f t="shared" si="60"/>
        <v>5.0712539312146365</v>
      </c>
      <c r="AM132">
        <v>33.816038446500578</v>
      </c>
      <c r="AN132">
        <v>35.847110303030291</v>
      </c>
      <c r="AO132">
        <v>-7.4931877149233911E-6</v>
      </c>
      <c r="AP132">
        <v>91.751103356154943</v>
      </c>
      <c r="AQ132">
        <v>201</v>
      </c>
      <c r="AR132">
        <v>31</v>
      </c>
      <c r="AS132">
        <f t="shared" si="61"/>
        <v>1</v>
      </c>
      <c r="AT132">
        <f t="shared" si="62"/>
        <v>0</v>
      </c>
      <c r="AU132">
        <f t="shared" si="63"/>
        <v>47115.549040725215</v>
      </c>
      <c r="AV132">
        <f t="shared" si="64"/>
        <v>1200.0471428571429</v>
      </c>
      <c r="AW132">
        <f t="shared" si="65"/>
        <v>1025.9658564506867</v>
      </c>
      <c r="AX132">
        <f t="shared" si="66"/>
        <v>0.85493796019380264</v>
      </c>
      <c r="AY132">
        <f t="shared" si="67"/>
        <v>0.18843026317403916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1669666916.5</v>
      </c>
      <c r="BF132">
        <v>740.21771428571435</v>
      </c>
      <c r="BG132">
        <v>767.21128571428574</v>
      </c>
      <c r="BH132">
        <v>35.848314285714288</v>
      </c>
      <c r="BI132">
        <v>33.81588571428572</v>
      </c>
      <c r="BJ132">
        <v>744.22957142857138</v>
      </c>
      <c r="BK132">
        <v>35.736614285714289</v>
      </c>
      <c r="BL132">
        <v>649.99300000000005</v>
      </c>
      <c r="BM132">
        <v>100.72842857142859</v>
      </c>
      <c r="BN132">
        <v>9.9924228571428575E-2</v>
      </c>
      <c r="BO132">
        <v>33.380342857142857</v>
      </c>
      <c r="BP132">
        <v>33.550057142857142</v>
      </c>
      <c r="BQ132">
        <v>999.89999999999986</v>
      </c>
      <c r="BR132">
        <v>0</v>
      </c>
      <c r="BS132">
        <v>0</v>
      </c>
      <c r="BT132">
        <v>9007.5</v>
      </c>
      <c r="BU132">
        <v>0</v>
      </c>
      <c r="BV132">
        <v>83.398257142857133</v>
      </c>
      <c r="BW132">
        <v>-26.993885714285721</v>
      </c>
      <c r="BX132">
        <v>767.74</v>
      </c>
      <c r="BY132">
        <v>794.06342857142863</v>
      </c>
      <c r="BZ132">
        <v>2.0324228571428571</v>
      </c>
      <c r="CA132">
        <v>767.21128571428574</v>
      </c>
      <c r="CB132">
        <v>33.81588571428572</v>
      </c>
      <c r="CC132">
        <v>3.6109357142857141</v>
      </c>
      <c r="CD132">
        <v>3.406215714285715</v>
      </c>
      <c r="CE132">
        <v>27.150600000000001</v>
      </c>
      <c r="CF132">
        <v>26.159400000000002</v>
      </c>
      <c r="CG132">
        <v>1200.0471428571429</v>
      </c>
      <c r="CH132">
        <v>0.49998614285714282</v>
      </c>
      <c r="CI132">
        <v>0.50001385714285718</v>
      </c>
      <c r="CJ132">
        <v>0</v>
      </c>
      <c r="CK132">
        <v>826.18714285714304</v>
      </c>
      <c r="CL132">
        <v>4.9990899999999998</v>
      </c>
      <c r="CM132">
        <v>8663.1314285714288</v>
      </c>
      <c r="CN132">
        <v>9558.187142857143</v>
      </c>
      <c r="CO132">
        <v>44.186999999999998</v>
      </c>
      <c r="CP132">
        <v>45.875</v>
      </c>
      <c r="CQ132">
        <v>44.936999999999998</v>
      </c>
      <c r="CR132">
        <v>45.125</v>
      </c>
      <c r="CS132">
        <v>45.508857142857153</v>
      </c>
      <c r="CT132">
        <v>597.50571428571413</v>
      </c>
      <c r="CU132">
        <v>597.54142857142858</v>
      </c>
      <c r="CV132">
        <v>0</v>
      </c>
      <c r="CW132">
        <v>1669666933.5999999</v>
      </c>
      <c r="CX132">
        <v>0</v>
      </c>
      <c r="CY132">
        <v>1669665965.5999999</v>
      </c>
      <c r="CZ132" t="s">
        <v>356</v>
      </c>
      <c r="DA132">
        <v>1669665965.5999999</v>
      </c>
      <c r="DB132">
        <v>1669665963.5999999</v>
      </c>
      <c r="DC132">
        <v>15</v>
      </c>
      <c r="DD132">
        <v>-5.5E-2</v>
      </c>
      <c r="DE132">
        <v>-1.2999999999999999E-2</v>
      </c>
      <c r="DF132">
        <v>-3.5779999999999998</v>
      </c>
      <c r="DG132">
        <v>0.11</v>
      </c>
      <c r="DH132">
        <v>415</v>
      </c>
      <c r="DI132">
        <v>36</v>
      </c>
      <c r="DJ132">
        <v>0.19</v>
      </c>
      <c r="DK132">
        <v>0.09</v>
      </c>
      <c r="DL132">
        <v>-26.592829999999999</v>
      </c>
      <c r="DM132">
        <v>-2.7887076923075589</v>
      </c>
      <c r="DN132">
        <v>0.26966143513672841</v>
      </c>
      <c r="DO132">
        <v>0</v>
      </c>
      <c r="DP132">
        <v>2.04459225</v>
      </c>
      <c r="DQ132">
        <v>-8.1760187617266764E-2</v>
      </c>
      <c r="DR132">
        <v>8.1515334408625191E-3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3.2955199999999998</v>
      </c>
      <c r="EB132">
        <v>2.62534</v>
      </c>
      <c r="EC132">
        <v>0.15302299999999999</v>
      </c>
      <c r="ED132">
        <v>0.154978</v>
      </c>
      <c r="EE132">
        <v>0.14360600000000001</v>
      </c>
      <c r="EF132">
        <v>0.136437</v>
      </c>
      <c r="EG132">
        <v>25612.799999999999</v>
      </c>
      <c r="EH132">
        <v>26011.3</v>
      </c>
      <c r="EI132">
        <v>28141.200000000001</v>
      </c>
      <c r="EJ132">
        <v>29636.799999999999</v>
      </c>
      <c r="EK132">
        <v>33157.9</v>
      </c>
      <c r="EL132">
        <v>35523.9</v>
      </c>
      <c r="EM132">
        <v>39715.599999999999</v>
      </c>
      <c r="EN132">
        <v>42351.8</v>
      </c>
      <c r="EO132">
        <v>1.8545700000000001</v>
      </c>
      <c r="EP132">
        <v>2.16398</v>
      </c>
      <c r="EQ132">
        <v>0.114273</v>
      </c>
      <c r="ER132">
        <v>0</v>
      </c>
      <c r="ES132">
        <v>31.691600000000001</v>
      </c>
      <c r="ET132">
        <v>999.9</v>
      </c>
      <c r="EU132">
        <v>72.599999999999994</v>
      </c>
      <c r="EV132">
        <v>34.9</v>
      </c>
      <c r="EW132">
        <v>40.486899999999999</v>
      </c>
      <c r="EX132">
        <v>57.098500000000001</v>
      </c>
      <c r="EY132">
        <v>-2.4118599999999999</v>
      </c>
      <c r="EZ132">
        <v>2</v>
      </c>
      <c r="FA132">
        <v>0.55625800000000003</v>
      </c>
      <c r="FB132">
        <v>0.688222</v>
      </c>
      <c r="FC132">
        <v>20.2713</v>
      </c>
      <c r="FD132">
        <v>5.2201399999999998</v>
      </c>
      <c r="FE132">
        <v>12.005599999999999</v>
      </c>
      <c r="FF132">
        <v>4.9869500000000002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1.8657900000000001</v>
      </c>
      <c r="FM132">
        <v>1.8621799999999999</v>
      </c>
      <c r="FN132">
        <v>1.8642000000000001</v>
      </c>
      <c r="FO132">
        <v>1.86026</v>
      </c>
      <c r="FP132">
        <v>1.861</v>
      </c>
      <c r="FQ132">
        <v>1.8601099999999999</v>
      </c>
      <c r="FR132">
        <v>1.86185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-4.016</v>
      </c>
      <c r="GH132">
        <v>0.11169999999999999</v>
      </c>
      <c r="GI132">
        <v>-2.6620400630577619</v>
      </c>
      <c r="GJ132">
        <v>-2.8314441237569559E-3</v>
      </c>
      <c r="GK132">
        <v>1.746196064066972E-6</v>
      </c>
      <c r="GL132">
        <v>-5.0840809965914505E-10</v>
      </c>
      <c r="GM132">
        <v>-0.19967665937034859</v>
      </c>
      <c r="GN132">
        <v>5.1166531179064507E-3</v>
      </c>
      <c r="GO132">
        <v>1.8935886849813399E-4</v>
      </c>
      <c r="GP132">
        <v>-2.4822471333493459E-6</v>
      </c>
      <c r="GQ132">
        <v>4</v>
      </c>
      <c r="GR132">
        <v>2082</v>
      </c>
      <c r="GS132">
        <v>4</v>
      </c>
      <c r="GT132">
        <v>36</v>
      </c>
      <c r="GU132">
        <v>15.9</v>
      </c>
      <c r="GV132">
        <v>15.9</v>
      </c>
      <c r="GW132">
        <v>2.2558600000000002</v>
      </c>
      <c r="GX132">
        <v>2.5573700000000001</v>
      </c>
      <c r="GY132">
        <v>2.04834</v>
      </c>
      <c r="GZ132">
        <v>2.6196299999999999</v>
      </c>
      <c r="HA132">
        <v>2.1972700000000001</v>
      </c>
      <c r="HB132">
        <v>2.3132299999999999</v>
      </c>
      <c r="HC132">
        <v>39.9437</v>
      </c>
      <c r="HD132">
        <v>14.9901</v>
      </c>
      <c r="HE132">
        <v>18</v>
      </c>
      <c r="HF132">
        <v>452.21100000000001</v>
      </c>
      <c r="HG132">
        <v>743.529</v>
      </c>
      <c r="HH132">
        <v>30.999400000000001</v>
      </c>
      <c r="HI132">
        <v>34.357199999999999</v>
      </c>
      <c r="HJ132">
        <v>29.999700000000001</v>
      </c>
      <c r="HK132">
        <v>34.342599999999997</v>
      </c>
      <c r="HL132">
        <v>34.3476</v>
      </c>
      <c r="HM132">
        <v>45.183700000000002</v>
      </c>
      <c r="HN132">
        <v>21.412800000000001</v>
      </c>
      <c r="HO132">
        <v>100</v>
      </c>
      <c r="HP132">
        <v>31</v>
      </c>
      <c r="HQ132">
        <v>782.23500000000001</v>
      </c>
      <c r="HR132">
        <v>33.749299999999998</v>
      </c>
      <c r="HS132">
        <v>99.151600000000002</v>
      </c>
      <c r="HT132">
        <v>98.219200000000001</v>
      </c>
    </row>
    <row r="133" spans="1:228" x14ac:dyDescent="0.2">
      <c r="A133">
        <v>118</v>
      </c>
      <c r="B133">
        <v>1669666922.5</v>
      </c>
      <c r="C133">
        <v>467</v>
      </c>
      <c r="D133" t="s">
        <v>594</v>
      </c>
      <c r="E133" t="s">
        <v>595</v>
      </c>
      <c r="F133">
        <v>4</v>
      </c>
      <c r="G133">
        <v>1669666920.1875</v>
      </c>
      <c r="H133">
        <f t="shared" si="34"/>
        <v>5.0492451079222535E-3</v>
      </c>
      <c r="I133">
        <f t="shared" si="35"/>
        <v>5.0492451079222533</v>
      </c>
      <c r="J133">
        <f t="shared" si="36"/>
        <v>38.485759351121224</v>
      </c>
      <c r="K133">
        <f t="shared" si="37"/>
        <v>746.29887499999995</v>
      </c>
      <c r="L133">
        <f t="shared" si="38"/>
        <v>529.21200512852135</v>
      </c>
      <c r="M133">
        <f t="shared" si="39"/>
        <v>53.360427293173622</v>
      </c>
      <c r="N133">
        <f t="shared" si="40"/>
        <v>75.249288512915768</v>
      </c>
      <c r="O133">
        <f t="shared" si="41"/>
        <v>0.32010827854020135</v>
      </c>
      <c r="P133">
        <f t="shared" si="42"/>
        <v>3.6673546330615374</v>
      </c>
      <c r="Q133">
        <f t="shared" si="43"/>
        <v>0.30535619639009104</v>
      </c>
      <c r="R133">
        <f t="shared" si="44"/>
        <v>0.19211637678320931</v>
      </c>
      <c r="S133">
        <f t="shared" si="45"/>
        <v>226.12001961227648</v>
      </c>
      <c r="T133">
        <f t="shared" si="46"/>
        <v>33.388212204584981</v>
      </c>
      <c r="U133">
        <f t="shared" si="47"/>
        <v>33.543212500000003</v>
      </c>
      <c r="V133">
        <f t="shared" si="48"/>
        <v>5.2083707051036257</v>
      </c>
      <c r="W133">
        <f t="shared" si="49"/>
        <v>70.058157449795146</v>
      </c>
      <c r="X133">
        <f t="shared" si="50"/>
        <v>3.6140294850730466</v>
      </c>
      <c r="Y133">
        <f t="shared" si="51"/>
        <v>5.1586133815507793</v>
      </c>
      <c r="Z133">
        <f t="shared" si="52"/>
        <v>1.5943412200305791</v>
      </c>
      <c r="AA133">
        <f t="shared" si="53"/>
        <v>-222.67170925937137</v>
      </c>
      <c r="AB133">
        <f t="shared" si="54"/>
        <v>-33.890723528650675</v>
      </c>
      <c r="AC133">
        <f t="shared" si="55"/>
        <v>-2.1259349118828856</v>
      </c>
      <c r="AD133">
        <f t="shared" si="56"/>
        <v>-32.568348087628458</v>
      </c>
      <c r="AE133">
        <f t="shared" si="57"/>
        <v>61.271828375376586</v>
      </c>
      <c r="AF133">
        <f t="shared" si="58"/>
        <v>5.0556614954415817</v>
      </c>
      <c r="AG133">
        <f t="shared" si="59"/>
        <v>38.485759351121224</v>
      </c>
      <c r="AH133">
        <v>800.1230527884718</v>
      </c>
      <c r="AI133">
        <v>777.09900000000016</v>
      </c>
      <c r="AJ133">
        <v>1.685786580389953</v>
      </c>
      <c r="AK133">
        <v>63.211260208648952</v>
      </c>
      <c r="AL133">
        <f t="shared" si="60"/>
        <v>5.0492451079222533</v>
      </c>
      <c r="AM133">
        <v>33.818030332111171</v>
      </c>
      <c r="AN133">
        <v>35.840327878787882</v>
      </c>
      <c r="AO133">
        <v>-4.469876397653603E-5</v>
      </c>
      <c r="AP133">
        <v>91.751103356154943</v>
      </c>
      <c r="AQ133">
        <v>200</v>
      </c>
      <c r="AR133">
        <v>31</v>
      </c>
      <c r="AS133">
        <f t="shared" si="61"/>
        <v>1</v>
      </c>
      <c r="AT133">
        <f t="shared" si="62"/>
        <v>0</v>
      </c>
      <c r="AU133">
        <f t="shared" si="63"/>
        <v>47043.43318985829</v>
      </c>
      <c r="AV133">
        <f t="shared" si="64"/>
        <v>1200.0074999999999</v>
      </c>
      <c r="AW133">
        <f t="shared" si="65"/>
        <v>1025.9331510944437</v>
      </c>
      <c r="AX133">
        <f t="shared" si="66"/>
        <v>0.85493894921027058</v>
      </c>
      <c r="AY133">
        <f t="shared" si="67"/>
        <v>0.18843217197582224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1669666920.1875</v>
      </c>
      <c r="BF133">
        <v>746.29887499999995</v>
      </c>
      <c r="BG133">
        <v>773.3153749999999</v>
      </c>
      <c r="BH133">
        <v>35.842812500000001</v>
      </c>
      <c r="BI133">
        <v>33.818199999999997</v>
      </c>
      <c r="BJ133">
        <v>750.31712499999992</v>
      </c>
      <c r="BK133">
        <v>35.731162500000003</v>
      </c>
      <c r="BL133">
        <v>650.05137500000001</v>
      </c>
      <c r="BM133">
        <v>100.72975</v>
      </c>
      <c r="BN133">
        <v>0.10021375</v>
      </c>
      <c r="BO133">
        <v>33.3718</v>
      </c>
      <c r="BP133">
        <v>33.543212500000003</v>
      </c>
      <c r="BQ133">
        <v>999.9</v>
      </c>
      <c r="BR133">
        <v>0</v>
      </c>
      <c r="BS133">
        <v>0</v>
      </c>
      <c r="BT133">
        <v>8993.1262499999993</v>
      </c>
      <c r="BU133">
        <v>0</v>
      </c>
      <c r="BV133">
        <v>78.452612500000001</v>
      </c>
      <c r="BW133">
        <v>-27.0165875</v>
      </c>
      <c r="BX133">
        <v>774.04287500000009</v>
      </c>
      <c r="BY133">
        <v>800.38300000000004</v>
      </c>
      <c r="BZ133">
        <v>2.0246262499999998</v>
      </c>
      <c r="CA133">
        <v>773.3153749999999</v>
      </c>
      <c r="CB133">
        <v>33.818199999999997</v>
      </c>
      <c r="CC133">
        <v>3.61043</v>
      </c>
      <c r="CD133">
        <v>3.4064925000000001</v>
      </c>
      <c r="CE133">
        <v>27.148174999999998</v>
      </c>
      <c r="CF133">
        <v>26.160762500000001</v>
      </c>
      <c r="CG133">
        <v>1200.0074999999999</v>
      </c>
      <c r="CH133">
        <v>0.49995200000000001</v>
      </c>
      <c r="CI133">
        <v>0.50004800000000005</v>
      </c>
      <c r="CJ133">
        <v>0</v>
      </c>
      <c r="CK133">
        <v>826.8421249999999</v>
      </c>
      <c r="CL133">
        <v>4.9990899999999998</v>
      </c>
      <c r="CM133">
        <v>8663.2562499999985</v>
      </c>
      <c r="CN133">
        <v>9557.7425000000003</v>
      </c>
      <c r="CO133">
        <v>44.186999999999998</v>
      </c>
      <c r="CP133">
        <v>45.875</v>
      </c>
      <c r="CQ133">
        <v>44.936999999999998</v>
      </c>
      <c r="CR133">
        <v>45.109250000000003</v>
      </c>
      <c r="CS133">
        <v>45.554250000000003</v>
      </c>
      <c r="CT133">
        <v>597.44625000000008</v>
      </c>
      <c r="CU133">
        <v>597.56124999999997</v>
      </c>
      <c r="CV133">
        <v>0</v>
      </c>
      <c r="CW133">
        <v>1669666937.8</v>
      </c>
      <c r="CX133">
        <v>0</v>
      </c>
      <c r="CY133">
        <v>1669665965.5999999</v>
      </c>
      <c r="CZ133" t="s">
        <v>356</v>
      </c>
      <c r="DA133">
        <v>1669665965.5999999</v>
      </c>
      <c r="DB133">
        <v>1669665963.5999999</v>
      </c>
      <c r="DC133">
        <v>15</v>
      </c>
      <c r="DD133">
        <v>-5.5E-2</v>
      </c>
      <c r="DE133">
        <v>-1.2999999999999999E-2</v>
      </c>
      <c r="DF133">
        <v>-3.5779999999999998</v>
      </c>
      <c r="DG133">
        <v>0.11</v>
      </c>
      <c r="DH133">
        <v>415</v>
      </c>
      <c r="DI133">
        <v>36</v>
      </c>
      <c r="DJ133">
        <v>0.19</v>
      </c>
      <c r="DK133">
        <v>0.09</v>
      </c>
      <c r="DL133">
        <v>-26.750452500000002</v>
      </c>
      <c r="DM133">
        <v>-2.4286840525328031</v>
      </c>
      <c r="DN133">
        <v>0.23864452852254961</v>
      </c>
      <c r="DO133">
        <v>0</v>
      </c>
      <c r="DP133">
        <v>2.0386432499999998</v>
      </c>
      <c r="DQ133">
        <v>-9.8484090056288359E-2</v>
      </c>
      <c r="DR133">
        <v>9.7056688042349674E-3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3.29582</v>
      </c>
      <c r="EB133">
        <v>2.6253099999999998</v>
      </c>
      <c r="EC133">
        <v>0.15392600000000001</v>
      </c>
      <c r="ED133">
        <v>0.15588299999999999</v>
      </c>
      <c r="EE133">
        <v>0.143591</v>
      </c>
      <c r="EF133">
        <v>0.13644800000000001</v>
      </c>
      <c r="EG133">
        <v>25585.599999999999</v>
      </c>
      <c r="EH133">
        <v>25983.5</v>
      </c>
      <c r="EI133">
        <v>28141.4</v>
      </c>
      <c r="EJ133">
        <v>29636.9</v>
      </c>
      <c r="EK133">
        <v>33158.9</v>
      </c>
      <c r="EL133">
        <v>35523.699999999997</v>
      </c>
      <c r="EM133">
        <v>39716.1</v>
      </c>
      <c r="EN133">
        <v>42352</v>
      </c>
      <c r="EO133">
        <v>1.8581000000000001</v>
      </c>
      <c r="EP133">
        <v>2.1639499999999998</v>
      </c>
      <c r="EQ133">
        <v>0.114385</v>
      </c>
      <c r="ER133">
        <v>0</v>
      </c>
      <c r="ES133">
        <v>31.688099999999999</v>
      </c>
      <c r="ET133">
        <v>999.9</v>
      </c>
      <c r="EU133">
        <v>72.599999999999994</v>
      </c>
      <c r="EV133">
        <v>34.9</v>
      </c>
      <c r="EW133">
        <v>40.486600000000003</v>
      </c>
      <c r="EX133">
        <v>56.708500000000001</v>
      </c>
      <c r="EY133">
        <v>-2.6322100000000002</v>
      </c>
      <c r="EZ133">
        <v>2</v>
      </c>
      <c r="FA133">
        <v>0.55593000000000004</v>
      </c>
      <c r="FB133">
        <v>0.68180799999999997</v>
      </c>
      <c r="FC133">
        <v>20.271599999999999</v>
      </c>
      <c r="FD133">
        <v>5.2193899999999998</v>
      </c>
      <c r="FE133">
        <v>12.005800000000001</v>
      </c>
      <c r="FF133">
        <v>4.9867499999999998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1.86582</v>
      </c>
      <c r="FM133">
        <v>1.8621799999999999</v>
      </c>
      <c r="FN133">
        <v>1.8642000000000001</v>
      </c>
      <c r="FO133">
        <v>1.8603000000000001</v>
      </c>
      <c r="FP133">
        <v>1.861</v>
      </c>
      <c r="FQ133">
        <v>1.86015</v>
      </c>
      <c r="FR133">
        <v>1.8618699999999999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-4.0220000000000002</v>
      </c>
      <c r="GH133">
        <v>0.11169999999999999</v>
      </c>
      <c r="GI133">
        <v>-2.6620400630577619</v>
      </c>
      <c r="GJ133">
        <v>-2.8314441237569559E-3</v>
      </c>
      <c r="GK133">
        <v>1.746196064066972E-6</v>
      </c>
      <c r="GL133">
        <v>-5.0840809965914505E-10</v>
      </c>
      <c r="GM133">
        <v>-0.19967665937034859</v>
      </c>
      <c r="GN133">
        <v>5.1166531179064507E-3</v>
      </c>
      <c r="GO133">
        <v>1.8935886849813399E-4</v>
      </c>
      <c r="GP133">
        <v>-2.4822471333493459E-6</v>
      </c>
      <c r="GQ133">
        <v>4</v>
      </c>
      <c r="GR133">
        <v>2082</v>
      </c>
      <c r="GS133">
        <v>4</v>
      </c>
      <c r="GT133">
        <v>36</v>
      </c>
      <c r="GU133">
        <v>15.9</v>
      </c>
      <c r="GV133">
        <v>16</v>
      </c>
      <c r="GW133">
        <v>2.2717299999999998</v>
      </c>
      <c r="GX133">
        <v>2.5439500000000002</v>
      </c>
      <c r="GY133">
        <v>2.04834</v>
      </c>
      <c r="GZ133">
        <v>2.6196299999999999</v>
      </c>
      <c r="HA133">
        <v>2.1972700000000001</v>
      </c>
      <c r="HB133">
        <v>2.33765</v>
      </c>
      <c r="HC133">
        <v>39.9437</v>
      </c>
      <c r="HD133">
        <v>15.0426</v>
      </c>
      <c r="HE133">
        <v>18</v>
      </c>
      <c r="HF133">
        <v>454.30200000000002</v>
      </c>
      <c r="HG133">
        <v>743.46699999999998</v>
      </c>
      <c r="HH133">
        <v>30.998699999999999</v>
      </c>
      <c r="HI133">
        <v>34.355600000000003</v>
      </c>
      <c r="HJ133">
        <v>29.9998</v>
      </c>
      <c r="HK133">
        <v>34.338799999999999</v>
      </c>
      <c r="HL133">
        <v>34.344499999999996</v>
      </c>
      <c r="HM133">
        <v>45.499899999999997</v>
      </c>
      <c r="HN133">
        <v>21.412800000000001</v>
      </c>
      <c r="HO133">
        <v>100</v>
      </c>
      <c r="HP133">
        <v>31</v>
      </c>
      <c r="HQ133">
        <v>788.95899999999995</v>
      </c>
      <c r="HR133">
        <v>33.749299999999998</v>
      </c>
      <c r="HS133">
        <v>99.152699999999996</v>
      </c>
      <c r="HT133">
        <v>98.219700000000003</v>
      </c>
    </row>
    <row r="134" spans="1:228" x14ac:dyDescent="0.2">
      <c r="A134">
        <v>119</v>
      </c>
      <c r="B134">
        <v>1669666926.5</v>
      </c>
      <c r="C134">
        <v>471</v>
      </c>
      <c r="D134" t="s">
        <v>596</v>
      </c>
      <c r="E134" t="s">
        <v>597</v>
      </c>
      <c r="F134">
        <v>4</v>
      </c>
      <c r="G134">
        <v>1669666924.5</v>
      </c>
      <c r="H134">
        <f t="shared" si="34"/>
        <v>5.0385202774315095E-3</v>
      </c>
      <c r="I134">
        <f t="shared" si="35"/>
        <v>5.0385202774315099</v>
      </c>
      <c r="J134">
        <f t="shared" si="36"/>
        <v>37.968578239434187</v>
      </c>
      <c r="K134">
        <f t="shared" si="37"/>
        <v>753.39600000000007</v>
      </c>
      <c r="L134">
        <f t="shared" si="38"/>
        <v>538.48736496251888</v>
      </c>
      <c r="M134">
        <f t="shared" si="39"/>
        <v>54.294569178923012</v>
      </c>
      <c r="N134">
        <f t="shared" si="40"/>
        <v>75.963363121753233</v>
      </c>
      <c r="O134">
        <f t="shared" si="41"/>
        <v>0.31960151757133859</v>
      </c>
      <c r="P134">
        <f t="shared" si="42"/>
        <v>3.6639315095838048</v>
      </c>
      <c r="Q134">
        <f t="shared" si="43"/>
        <v>0.30488189327606563</v>
      </c>
      <c r="R134">
        <f t="shared" si="44"/>
        <v>0.19181718081018337</v>
      </c>
      <c r="S134">
        <f t="shared" si="45"/>
        <v>226.11792309390117</v>
      </c>
      <c r="T134">
        <f t="shared" si="46"/>
        <v>33.379369817695277</v>
      </c>
      <c r="U134">
        <f t="shared" si="47"/>
        <v>33.538128571428572</v>
      </c>
      <c r="V134">
        <f t="shared" si="48"/>
        <v>5.2068889660087487</v>
      </c>
      <c r="W134">
        <f t="shared" si="49"/>
        <v>70.091010247175006</v>
      </c>
      <c r="X134">
        <f t="shared" si="50"/>
        <v>3.613475865454685</v>
      </c>
      <c r="Y134">
        <f t="shared" si="51"/>
        <v>5.155405597253929</v>
      </c>
      <c r="Z134">
        <f t="shared" si="52"/>
        <v>1.5934131005540637</v>
      </c>
      <c r="AA134">
        <f t="shared" si="53"/>
        <v>-222.19874423472956</v>
      </c>
      <c r="AB134">
        <f t="shared" si="54"/>
        <v>-35.047443632356376</v>
      </c>
      <c r="AC134">
        <f t="shared" si="55"/>
        <v>-2.2003746366772674</v>
      </c>
      <c r="AD134">
        <f t="shared" si="56"/>
        <v>-33.328639409862021</v>
      </c>
      <c r="AE134">
        <f t="shared" si="57"/>
        <v>61.700909623692539</v>
      </c>
      <c r="AF134">
        <f t="shared" si="58"/>
        <v>5.0381828759937513</v>
      </c>
      <c r="AG134">
        <f t="shared" si="59"/>
        <v>37.968578239434187</v>
      </c>
      <c r="AH134">
        <v>807.12108549418417</v>
      </c>
      <c r="AI134">
        <v>784.04566666666642</v>
      </c>
      <c r="AJ134">
        <v>1.7567639744472709</v>
      </c>
      <c r="AK134">
        <v>63.211260208648952</v>
      </c>
      <c r="AL134">
        <f t="shared" si="60"/>
        <v>5.0385202774315099</v>
      </c>
      <c r="AM134">
        <v>33.819349119102448</v>
      </c>
      <c r="AN134">
        <v>35.837279393939397</v>
      </c>
      <c r="AO134">
        <v>-1.9329030012845728E-5</v>
      </c>
      <c r="AP134">
        <v>91.751103356154943</v>
      </c>
      <c r="AQ134">
        <v>200</v>
      </c>
      <c r="AR134">
        <v>31</v>
      </c>
      <c r="AS134">
        <f t="shared" si="61"/>
        <v>1</v>
      </c>
      <c r="AT134">
        <f t="shared" si="62"/>
        <v>0</v>
      </c>
      <c r="AU134">
        <f t="shared" si="63"/>
        <v>46984.100856543948</v>
      </c>
      <c r="AV134">
        <f t="shared" si="64"/>
        <v>1200</v>
      </c>
      <c r="AW134">
        <f t="shared" si="65"/>
        <v>1025.9263850227467</v>
      </c>
      <c r="AX134">
        <f t="shared" si="66"/>
        <v>0.85493865418562232</v>
      </c>
      <c r="AY134">
        <f t="shared" si="67"/>
        <v>0.18843160257825098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1669666924.5</v>
      </c>
      <c r="BF134">
        <v>753.39600000000007</v>
      </c>
      <c r="BG134">
        <v>780.60099999999989</v>
      </c>
      <c r="BH134">
        <v>35.83804285714286</v>
      </c>
      <c r="BI134">
        <v>33.820357142857141</v>
      </c>
      <c r="BJ134">
        <v>757.42185714285711</v>
      </c>
      <c r="BK134">
        <v>35.726399999999998</v>
      </c>
      <c r="BL134">
        <v>650.03114285714287</v>
      </c>
      <c r="BM134">
        <v>100.7281428571429</v>
      </c>
      <c r="BN134">
        <v>9.9792414285714282E-2</v>
      </c>
      <c r="BO134">
        <v>33.360700000000001</v>
      </c>
      <c r="BP134">
        <v>33.538128571428572</v>
      </c>
      <c r="BQ134">
        <v>999.89999999999986</v>
      </c>
      <c r="BR134">
        <v>0</v>
      </c>
      <c r="BS134">
        <v>0</v>
      </c>
      <c r="BT134">
        <v>8981.4285714285706</v>
      </c>
      <c r="BU134">
        <v>0</v>
      </c>
      <c r="BV134">
        <v>69.499471428571425</v>
      </c>
      <c r="BW134">
        <v>-27.205100000000002</v>
      </c>
      <c r="BX134">
        <v>781.40028571428581</v>
      </c>
      <c r="BY134">
        <v>807.9254285714286</v>
      </c>
      <c r="BZ134">
        <v>2.0176785714285721</v>
      </c>
      <c r="CA134">
        <v>780.60099999999989</v>
      </c>
      <c r="CB134">
        <v>33.820357142857141</v>
      </c>
      <c r="CC134">
        <v>3.6099014285714279</v>
      </c>
      <c r="CD134">
        <v>3.406662857142857</v>
      </c>
      <c r="CE134">
        <v>27.145685714285719</v>
      </c>
      <c r="CF134">
        <v>26.161628571428569</v>
      </c>
      <c r="CG134">
        <v>1200</v>
      </c>
      <c r="CH134">
        <v>0.49996242857142847</v>
      </c>
      <c r="CI134">
        <v>0.50003757142857153</v>
      </c>
      <c r="CJ134">
        <v>0</v>
      </c>
      <c r="CK134">
        <v>827.7725714285715</v>
      </c>
      <c r="CL134">
        <v>4.9990899999999998</v>
      </c>
      <c r="CM134">
        <v>8659.9528571428564</v>
      </c>
      <c r="CN134">
        <v>9557.7157142857141</v>
      </c>
      <c r="CO134">
        <v>44.186999999999998</v>
      </c>
      <c r="CP134">
        <v>45.875</v>
      </c>
      <c r="CQ134">
        <v>44.936999999999998</v>
      </c>
      <c r="CR134">
        <v>45.061999999999998</v>
      </c>
      <c r="CS134">
        <v>45.535428571428568</v>
      </c>
      <c r="CT134">
        <v>597.45428571428579</v>
      </c>
      <c r="CU134">
        <v>597.54571428571421</v>
      </c>
      <c r="CV134">
        <v>0</v>
      </c>
      <c r="CW134">
        <v>1669666942</v>
      </c>
      <c r="CX134">
        <v>0</v>
      </c>
      <c r="CY134">
        <v>1669665965.5999999</v>
      </c>
      <c r="CZ134" t="s">
        <v>356</v>
      </c>
      <c r="DA134">
        <v>1669665965.5999999</v>
      </c>
      <c r="DB134">
        <v>1669665963.5999999</v>
      </c>
      <c r="DC134">
        <v>15</v>
      </c>
      <c r="DD134">
        <v>-5.5E-2</v>
      </c>
      <c r="DE134">
        <v>-1.2999999999999999E-2</v>
      </c>
      <c r="DF134">
        <v>-3.5779999999999998</v>
      </c>
      <c r="DG134">
        <v>0.11</v>
      </c>
      <c r="DH134">
        <v>415</v>
      </c>
      <c r="DI134">
        <v>36</v>
      </c>
      <c r="DJ134">
        <v>0.19</v>
      </c>
      <c r="DK134">
        <v>0.09</v>
      </c>
      <c r="DL134">
        <v>-26.908180000000009</v>
      </c>
      <c r="DM134">
        <v>-2.2240840525327372</v>
      </c>
      <c r="DN134">
        <v>0.21932076303897879</v>
      </c>
      <c r="DO134">
        <v>0</v>
      </c>
      <c r="DP134">
        <v>2.031838</v>
      </c>
      <c r="DQ134">
        <v>-0.1000106566604171</v>
      </c>
      <c r="DR134">
        <v>9.8365192522558553E-3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385</v>
      </c>
      <c r="EA134">
        <v>3.2953600000000001</v>
      </c>
      <c r="EB134">
        <v>2.6248999999999998</v>
      </c>
      <c r="EC134">
        <v>0.15485199999999999</v>
      </c>
      <c r="ED134">
        <v>0.15679299999999999</v>
      </c>
      <c r="EE134">
        <v>0.14358099999999999</v>
      </c>
      <c r="EF134">
        <v>0.136458</v>
      </c>
      <c r="EG134">
        <v>25557.9</v>
      </c>
      <c r="EH134">
        <v>25955.7</v>
      </c>
      <c r="EI134">
        <v>28141.8</v>
      </c>
      <c r="EJ134">
        <v>29637.200000000001</v>
      </c>
      <c r="EK134">
        <v>33159.4</v>
      </c>
      <c r="EL134">
        <v>35523.699999999997</v>
      </c>
      <c r="EM134">
        <v>39716.1</v>
      </c>
      <c r="EN134">
        <v>42352.3</v>
      </c>
      <c r="EO134">
        <v>1.8575299999999999</v>
      </c>
      <c r="EP134">
        <v>2.1642299999999999</v>
      </c>
      <c r="EQ134">
        <v>0.113882</v>
      </c>
      <c r="ER134">
        <v>0</v>
      </c>
      <c r="ES134">
        <v>31.685099999999998</v>
      </c>
      <c r="ET134">
        <v>999.9</v>
      </c>
      <c r="EU134">
        <v>72.599999999999994</v>
      </c>
      <c r="EV134">
        <v>34.9</v>
      </c>
      <c r="EW134">
        <v>40.489100000000001</v>
      </c>
      <c r="EX134">
        <v>56.858499999999999</v>
      </c>
      <c r="EY134">
        <v>-2.4879799999999999</v>
      </c>
      <c r="EZ134">
        <v>2</v>
      </c>
      <c r="FA134">
        <v>0.55560699999999996</v>
      </c>
      <c r="FB134">
        <v>0.67620899999999995</v>
      </c>
      <c r="FC134">
        <v>20.271799999999999</v>
      </c>
      <c r="FD134">
        <v>5.2198399999999996</v>
      </c>
      <c r="FE134">
        <v>12.005800000000001</v>
      </c>
      <c r="FF134">
        <v>4.9870000000000001</v>
      </c>
      <c r="FG134">
        <v>3.2845800000000001</v>
      </c>
      <c r="FH134">
        <v>9999</v>
      </c>
      <c r="FI134">
        <v>9999</v>
      </c>
      <c r="FJ134">
        <v>9999</v>
      </c>
      <c r="FK134">
        <v>999.9</v>
      </c>
      <c r="FL134">
        <v>1.86581</v>
      </c>
      <c r="FM134">
        <v>1.8621799999999999</v>
      </c>
      <c r="FN134">
        <v>1.8642399999999999</v>
      </c>
      <c r="FO134">
        <v>1.86032</v>
      </c>
      <c r="FP134">
        <v>1.861</v>
      </c>
      <c r="FQ134">
        <v>1.86012</v>
      </c>
      <c r="FR134">
        <v>1.8618699999999999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-4.0289999999999999</v>
      </c>
      <c r="GH134">
        <v>0.11169999999999999</v>
      </c>
      <c r="GI134">
        <v>-2.6620400630577619</v>
      </c>
      <c r="GJ134">
        <v>-2.8314441237569559E-3</v>
      </c>
      <c r="GK134">
        <v>1.746196064066972E-6</v>
      </c>
      <c r="GL134">
        <v>-5.0840809965914505E-10</v>
      </c>
      <c r="GM134">
        <v>-0.19967665937034859</v>
      </c>
      <c r="GN134">
        <v>5.1166531179064507E-3</v>
      </c>
      <c r="GO134">
        <v>1.8935886849813399E-4</v>
      </c>
      <c r="GP134">
        <v>-2.4822471333493459E-6</v>
      </c>
      <c r="GQ134">
        <v>4</v>
      </c>
      <c r="GR134">
        <v>2082</v>
      </c>
      <c r="GS134">
        <v>4</v>
      </c>
      <c r="GT134">
        <v>36</v>
      </c>
      <c r="GU134">
        <v>16</v>
      </c>
      <c r="GV134">
        <v>16</v>
      </c>
      <c r="GW134">
        <v>2.2888199999999999</v>
      </c>
      <c r="GX134">
        <v>2.5537100000000001</v>
      </c>
      <c r="GY134">
        <v>2.04834</v>
      </c>
      <c r="GZ134">
        <v>2.6171899999999999</v>
      </c>
      <c r="HA134">
        <v>2.1972700000000001</v>
      </c>
      <c r="HB134">
        <v>2.3290999999999999</v>
      </c>
      <c r="HC134">
        <v>39.9437</v>
      </c>
      <c r="HD134">
        <v>14.998900000000001</v>
      </c>
      <c r="HE134">
        <v>18</v>
      </c>
      <c r="HF134">
        <v>453.93599999999998</v>
      </c>
      <c r="HG134">
        <v>743.68499999999995</v>
      </c>
      <c r="HH134">
        <v>30.9986</v>
      </c>
      <c r="HI134">
        <v>34.352499999999999</v>
      </c>
      <c r="HJ134">
        <v>29.9998</v>
      </c>
      <c r="HK134">
        <v>34.335700000000003</v>
      </c>
      <c r="HL134">
        <v>34.340600000000002</v>
      </c>
      <c r="HM134">
        <v>45.814100000000003</v>
      </c>
      <c r="HN134">
        <v>21.412800000000001</v>
      </c>
      <c r="HO134">
        <v>100</v>
      </c>
      <c r="HP134">
        <v>31</v>
      </c>
      <c r="HQ134">
        <v>795.63900000000001</v>
      </c>
      <c r="HR134">
        <v>33.749299999999998</v>
      </c>
      <c r="HS134">
        <v>99.153199999999998</v>
      </c>
      <c r="HT134">
        <v>98.220500000000001</v>
      </c>
    </row>
    <row r="135" spans="1:228" x14ac:dyDescent="0.2">
      <c r="A135">
        <v>120</v>
      </c>
      <c r="B135">
        <v>1669666930.5</v>
      </c>
      <c r="C135">
        <v>475</v>
      </c>
      <c r="D135" t="s">
        <v>598</v>
      </c>
      <c r="E135" t="s">
        <v>599</v>
      </c>
      <c r="F135">
        <v>4</v>
      </c>
      <c r="G135">
        <v>1669666928.1875</v>
      </c>
      <c r="H135">
        <f t="shared" si="34"/>
        <v>5.0077290755573215E-3</v>
      </c>
      <c r="I135">
        <f t="shared" si="35"/>
        <v>5.0077290755573216</v>
      </c>
      <c r="J135">
        <f t="shared" si="36"/>
        <v>39.191196623271537</v>
      </c>
      <c r="K135">
        <f t="shared" si="37"/>
        <v>759.5675</v>
      </c>
      <c r="L135">
        <f t="shared" si="38"/>
        <v>537.54097663479581</v>
      </c>
      <c r="M135">
        <f t="shared" si="39"/>
        <v>54.198780532810524</v>
      </c>
      <c r="N135">
        <f t="shared" si="40"/>
        <v>76.585105176688245</v>
      </c>
      <c r="O135">
        <f t="shared" si="41"/>
        <v>0.31844379742152307</v>
      </c>
      <c r="P135">
        <f t="shared" si="42"/>
        <v>3.6610098575214738</v>
      </c>
      <c r="Q135">
        <f t="shared" si="43"/>
        <v>0.30381691146305012</v>
      </c>
      <c r="R135">
        <f t="shared" si="44"/>
        <v>0.19114374218148245</v>
      </c>
      <c r="S135">
        <f t="shared" si="45"/>
        <v>226.1184078615901</v>
      </c>
      <c r="T135">
        <f t="shared" si="46"/>
        <v>33.376509740269896</v>
      </c>
      <c r="U135">
        <f t="shared" si="47"/>
        <v>33.522224999999999</v>
      </c>
      <c r="V135">
        <f t="shared" si="48"/>
        <v>5.2022561494611512</v>
      </c>
      <c r="W135">
        <f t="shared" si="49"/>
        <v>70.118481850339577</v>
      </c>
      <c r="X135">
        <f t="shared" si="50"/>
        <v>3.6129984439883449</v>
      </c>
      <c r="Y135">
        <f t="shared" si="51"/>
        <v>5.1527048912723252</v>
      </c>
      <c r="Z135">
        <f t="shared" si="52"/>
        <v>1.5892577054728063</v>
      </c>
      <c r="AA135">
        <f t="shared" si="53"/>
        <v>-220.84085223207788</v>
      </c>
      <c r="AB135">
        <f t="shared" si="54"/>
        <v>-33.726002602587933</v>
      </c>
      <c r="AC135">
        <f t="shared" si="55"/>
        <v>-2.118838789423644</v>
      </c>
      <c r="AD135">
        <f t="shared" si="56"/>
        <v>-30.56728576249936</v>
      </c>
      <c r="AE135">
        <f t="shared" si="57"/>
        <v>61.822953097367993</v>
      </c>
      <c r="AF135">
        <f t="shared" si="58"/>
        <v>5.0273050284278149</v>
      </c>
      <c r="AG135">
        <f t="shared" si="59"/>
        <v>39.191196623271537</v>
      </c>
      <c r="AH135">
        <v>814.13297154171983</v>
      </c>
      <c r="AI135">
        <v>790.83722424242421</v>
      </c>
      <c r="AJ135">
        <v>1.6765958581547971</v>
      </c>
      <c r="AK135">
        <v>63.211260208648952</v>
      </c>
      <c r="AL135">
        <f t="shared" si="60"/>
        <v>5.0077290755573216</v>
      </c>
      <c r="AM135">
        <v>33.824126602986027</v>
      </c>
      <c r="AN135">
        <v>35.830015151515148</v>
      </c>
      <c r="AO135">
        <v>-2.632746822855133E-5</v>
      </c>
      <c r="AP135">
        <v>91.751103356154943</v>
      </c>
      <c r="AQ135">
        <v>200</v>
      </c>
      <c r="AR135">
        <v>31</v>
      </c>
      <c r="AS135">
        <f t="shared" si="61"/>
        <v>1</v>
      </c>
      <c r="AT135">
        <f t="shared" si="62"/>
        <v>0</v>
      </c>
      <c r="AU135">
        <f t="shared" si="63"/>
        <v>46933.448684140501</v>
      </c>
      <c r="AV135">
        <f t="shared" si="64"/>
        <v>1200.0037500000001</v>
      </c>
      <c r="AW135">
        <f t="shared" si="65"/>
        <v>1025.9294760940884</v>
      </c>
      <c r="AX135">
        <f t="shared" si="66"/>
        <v>0.85493855839541189</v>
      </c>
      <c r="AY135">
        <f t="shared" si="67"/>
        <v>0.18843141770314475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1669666928.1875</v>
      </c>
      <c r="BF135">
        <v>759.5675</v>
      </c>
      <c r="BG135">
        <v>786.83587499999999</v>
      </c>
      <c r="BH135">
        <v>35.833550000000002</v>
      </c>
      <c r="BI135">
        <v>33.819974999999999</v>
      </c>
      <c r="BJ135">
        <v>763.599875</v>
      </c>
      <c r="BK135">
        <v>35.72195</v>
      </c>
      <c r="BL135">
        <v>649.9548749999999</v>
      </c>
      <c r="BM135">
        <v>100.72725</v>
      </c>
      <c r="BN135">
        <v>0.10000390000000001</v>
      </c>
      <c r="BO135">
        <v>33.351349999999996</v>
      </c>
      <c r="BP135">
        <v>33.522224999999999</v>
      </c>
      <c r="BQ135">
        <v>999.9</v>
      </c>
      <c r="BR135">
        <v>0</v>
      </c>
      <c r="BS135">
        <v>0</v>
      </c>
      <c r="BT135">
        <v>8971.40625</v>
      </c>
      <c r="BU135">
        <v>0</v>
      </c>
      <c r="BV135">
        <v>62.761049999999997</v>
      </c>
      <c r="BW135">
        <v>-27.2682</v>
      </c>
      <c r="BX135">
        <v>787.7973750000001</v>
      </c>
      <c r="BY135">
        <v>814.37787500000002</v>
      </c>
      <c r="BZ135">
        <v>2.0135825000000001</v>
      </c>
      <c r="CA135">
        <v>786.83587499999999</v>
      </c>
      <c r="CB135">
        <v>33.819974999999999</v>
      </c>
      <c r="CC135">
        <v>3.6094175000000002</v>
      </c>
      <c r="CD135">
        <v>3.4065924999999999</v>
      </c>
      <c r="CE135">
        <v>27.143425000000001</v>
      </c>
      <c r="CF135">
        <v>26.161262499999999</v>
      </c>
      <c r="CG135">
        <v>1200.0037500000001</v>
      </c>
      <c r="CH135">
        <v>0.49996325000000003</v>
      </c>
      <c r="CI135">
        <v>0.50003675000000003</v>
      </c>
      <c r="CJ135">
        <v>0</v>
      </c>
      <c r="CK135">
        <v>828.06687499999998</v>
      </c>
      <c r="CL135">
        <v>4.9990899999999998</v>
      </c>
      <c r="CM135">
        <v>8661.6749999999993</v>
      </c>
      <c r="CN135">
        <v>9557.7662500000006</v>
      </c>
      <c r="CO135">
        <v>44.155999999999999</v>
      </c>
      <c r="CP135">
        <v>45.875</v>
      </c>
      <c r="CQ135">
        <v>44.936999999999998</v>
      </c>
      <c r="CR135">
        <v>45.046499999999988</v>
      </c>
      <c r="CS135">
        <v>45.5</v>
      </c>
      <c r="CT135">
        <v>597.46</v>
      </c>
      <c r="CU135">
        <v>597.54375000000005</v>
      </c>
      <c r="CV135">
        <v>0</v>
      </c>
      <c r="CW135">
        <v>1669666945.5999999</v>
      </c>
      <c r="CX135">
        <v>0</v>
      </c>
      <c r="CY135">
        <v>1669665965.5999999</v>
      </c>
      <c r="CZ135" t="s">
        <v>356</v>
      </c>
      <c r="DA135">
        <v>1669665965.5999999</v>
      </c>
      <c r="DB135">
        <v>1669665963.5999999</v>
      </c>
      <c r="DC135">
        <v>15</v>
      </c>
      <c r="DD135">
        <v>-5.5E-2</v>
      </c>
      <c r="DE135">
        <v>-1.2999999999999999E-2</v>
      </c>
      <c r="DF135">
        <v>-3.5779999999999998</v>
      </c>
      <c r="DG135">
        <v>0.11</v>
      </c>
      <c r="DH135">
        <v>415</v>
      </c>
      <c r="DI135">
        <v>36</v>
      </c>
      <c r="DJ135">
        <v>0.19</v>
      </c>
      <c r="DK135">
        <v>0.09</v>
      </c>
      <c r="DL135">
        <v>-27.046342500000002</v>
      </c>
      <c r="DM135">
        <v>-1.8267703564727691</v>
      </c>
      <c r="DN135">
        <v>0.18138525972016001</v>
      </c>
      <c r="DO135">
        <v>0</v>
      </c>
      <c r="DP135">
        <v>2.0258725000000002</v>
      </c>
      <c r="DQ135">
        <v>-0.10229088180113011</v>
      </c>
      <c r="DR135">
        <v>1.0187592146822541E-2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385</v>
      </c>
      <c r="EA135">
        <v>3.2954699999999999</v>
      </c>
      <c r="EB135">
        <v>2.6251000000000002</v>
      </c>
      <c r="EC135">
        <v>0.15575</v>
      </c>
      <c r="ED135">
        <v>0.157697</v>
      </c>
      <c r="EE135">
        <v>0.14356099999999999</v>
      </c>
      <c r="EF135">
        <v>0.136411</v>
      </c>
      <c r="EG135">
        <v>25530.5</v>
      </c>
      <c r="EH135">
        <v>25927.599999999999</v>
      </c>
      <c r="EI135">
        <v>28141.599999999999</v>
      </c>
      <c r="EJ135">
        <v>29637</v>
      </c>
      <c r="EK135">
        <v>33160.6</v>
      </c>
      <c r="EL135">
        <v>35525.300000000003</v>
      </c>
      <c r="EM135">
        <v>39716.6</v>
      </c>
      <c r="EN135">
        <v>42351.9</v>
      </c>
      <c r="EO135">
        <v>1.8573999999999999</v>
      </c>
      <c r="EP135">
        <v>2.1642299999999999</v>
      </c>
      <c r="EQ135">
        <v>0.113174</v>
      </c>
      <c r="ER135">
        <v>0</v>
      </c>
      <c r="ES135">
        <v>31.681899999999999</v>
      </c>
      <c r="ET135">
        <v>999.9</v>
      </c>
      <c r="EU135">
        <v>72.599999999999994</v>
      </c>
      <c r="EV135">
        <v>34.9</v>
      </c>
      <c r="EW135">
        <v>40.484499999999997</v>
      </c>
      <c r="EX135">
        <v>57.038499999999999</v>
      </c>
      <c r="EY135">
        <v>-2.4959899999999999</v>
      </c>
      <c r="EZ135">
        <v>2</v>
      </c>
      <c r="FA135">
        <v>0.55546200000000001</v>
      </c>
      <c r="FB135">
        <v>0.67015800000000003</v>
      </c>
      <c r="FC135">
        <v>20.271799999999999</v>
      </c>
      <c r="FD135">
        <v>5.2198399999999996</v>
      </c>
      <c r="FE135">
        <v>12.0053</v>
      </c>
      <c r="FF135">
        <v>4.9865000000000004</v>
      </c>
      <c r="FG135">
        <v>3.2845499999999999</v>
      </c>
      <c r="FH135">
        <v>9999</v>
      </c>
      <c r="FI135">
        <v>9999</v>
      </c>
      <c r="FJ135">
        <v>9999</v>
      </c>
      <c r="FK135">
        <v>999.9</v>
      </c>
      <c r="FL135">
        <v>1.8658300000000001</v>
      </c>
      <c r="FM135">
        <v>1.8621799999999999</v>
      </c>
      <c r="FN135">
        <v>1.86426</v>
      </c>
      <c r="FO135">
        <v>1.86032</v>
      </c>
      <c r="FP135">
        <v>1.8610100000000001</v>
      </c>
      <c r="FQ135">
        <v>1.86016</v>
      </c>
      <c r="FR135">
        <v>1.8618699999999999</v>
      </c>
      <c r="FS135">
        <v>1.8583799999999999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-4.0359999999999996</v>
      </c>
      <c r="GH135">
        <v>0.1116</v>
      </c>
      <c r="GI135">
        <v>-2.6620400630577619</v>
      </c>
      <c r="GJ135">
        <v>-2.8314441237569559E-3</v>
      </c>
      <c r="GK135">
        <v>1.746196064066972E-6</v>
      </c>
      <c r="GL135">
        <v>-5.0840809965914505E-10</v>
      </c>
      <c r="GM135">
        <v>-0.19967665937034859</v>
      </c>
      <c r="GN135">
        <v>5.1166531179064507E-3</v>
      </c>
      <c r="GO135">
        <v>1.8935886849813399E-4</v>
      </c>
      <c r="GP135">
        <v>-2.4822471333493459E-6</v>
      </c>
      <c r="GQ135">
        <v>4</v>
      </c>
      <c r="GR135">
        <v>2082</v>
      </c>
      <c r="GS135">
        <v>4</v>
      </c>
      <c r="GT135">
        <v>36</v>
      </c>
      <c r="GU135">
        <v>16.100000000000001</v>
      </c>
      <c r="GV135">
        <v>16.100000000000001</v>
      </c>
      <c r="GW135">
        <v>2.3034699999999999</v>
      </c>
      <c r="GX135">
        <v>2.5463900000000002</v>
      </c>
      <c r="GY135">
        <v>2.04834</v>
      </c>
      <c r="GZ135">
        <v>2.6184099999999999</v>
      </c>
      <c r="HA135">
        <v>2.1972700000000001</v>
      </c>
      <c r="HB135">
        <v>2.3315399999999999</v>
      </c>
      <c r="HC135">
        <v>39.9437</v>
      </c>
      <c r="HD135">
        <v>15.016400000000001</v>
      </c>
      <c r="HE135">
        <v>18</v>
      </c>
      <c r="HF135">
        <v>453.839</v>
      </c>
      <c r="HG135">
        <v>743.64800000000002</v>
      </c>
      <c r="HH135">
        <v>30.9985</v>
      </c>
      <c r="HI135">
        <v>34.349400000000003</v>
      </c>
      <c r="HJ135">
        <v>29.9999</v>
      </c>
      <c r="HK135">
        <v>34.332599999999999</v>
      </c>
      <c r="HL135">
        <v>34.337499999999999</v>
      </c>
      <c r="HM135">
        <v>46.1265</v>
      </c>
      <c r="HN135">
        <v>21.684699999999999</v>
      </c>
      <c r="HO135">
        <v>100</v>
      </c>
      <c r="HP135">
        <v>31</v>
      </c>
      <c r="HQ135">
        <v>802.33600000000001</v>
      </c>
      <c r="HR135">
        <v>33.749299999999998</v>
      </c>
      <c r="HS135">
        <v>99.153599999999997</v>
      </c>
      <c r="HT135">
        <v>98.219700000000003</v>
      </c>
    </row>
    <row r="136" spans="1:228" x14ac:dyDescent="0.2">
      <c r="A136">
        <v>121</v>
      </c>
      <c r="B136">
        <v>1669666934.5</v>
      </c>
      <c r="C136">
        <v>479</v>
      </c>
      <c r="D136" t="s">
        <v>600</v>
      </c>
      <c r="E136" t="s">
        <v>601</v>
      </c>
      <c r="F136">
        <v>4</v>
      </c>
      <c r="G136">
        <v>1669666932.5</v>
      </c>
      <c r="H136">
        <f t="shared" si="34"/>
        <v>5.0697431416929471E-3</v>
      </c>
      <c r="I136">
        <f t="shared" si="35"/>
        <v>5.069743141692947</v>
      </c>
      <c r="J136">
        <f t="shared" si="36"/>
        <v>38.764726917202829</v>
      </c>
      <c r="K136">
        <f t="shared" si="37"/>
        <v>766.63785714285711</v>
      </c>
      <c r="L136">
        <f t="shared" si="38"/>
        <v>549.25543656422622</v>
      </c>
      <c r="M136">
        <f t="shared" si="39"/>
        <v>55.381774077187366</v>
      </c>
      <c r="N136">
        <f t="shared" si="40"/>
        <v>77.300581436011029</v>
      </c>
      <c r="O136">
        <f t="shared" si="41"/>
        <v>0.32279474158740828</v>
      </c>
      <c r="P136">
        <f t="shared" si="42"/>
        <v>3.6698302374355349</v>
      </c>
      <c r="Q136">
        <f t="shared" si="43"/>
        <v>0.30780985364735886</v>
      </c>
      <c r="R136">
        <f t="shared" si="44"/>
        <v>0.19366951249151287</v>
      </c>
      <c r="S136">
        <f t="shared" si="45"/>
        <v>226.1163270941199</v>
      </c>
      <c r="T136">
        <f t="shared" si="46"/>
        <v>33.357070449176398</v>
      </c>
      <c r="U136">
        <f t="shared" si="47"/>
        <v>33.515700000000002</v>
      </c>
      <c r="V136">
        <f t="shared" si="48"/>
        <v>5.200356410957216</v>
      </c>
      <c r="W136">
        <f t="shared" si="49"/>
        <v>70.128216680273923</v>
      </c>
      <c r="X136">
        <f t="shared" si="50"/>
        <v>3.6122113808168068</v>
      </c>
      <c r="Y136">
        <f t="shared" si="51"/>
        <v>5.1508672996569596</v>
      </c>
      <c r="Z136">
        <f t="shared" si="52"/>
        <v>1.5881450301404092</v>
      </c>
      <c r="AA136">
        <f t="shared" si="53"/>
        <v>-223.57567254865896</v>
      </c>
      <c r="AB136">
        <f t="shared" si="54"/>
        <v>-33.775460839136002</v>
      </c>
      <c r="AC136">
        <f t="shared" si="55"/>
        <v>-2.1167123877755958</v>
      </c>
      <c r="AD136">
        <f t="shared" si="56"/>
        <v>-33.351518681450671</v>
      </c>
      <c r="AE136">
        <f t="shared" si="57"/>
        <v>62.174185692607743</v>
      </c>
      <c r="AF136">
        <f t="shared" si="58"/>
        <v>5.0939315469594462</v>
      </c>
      <c r="AG136">
        <f t="shared" si="59"/>
        <v>38.764726917202829</v>
      </c>
      <c r="AH136">
        <v>821.05646470605711</v>
      </c>
      <c r="AI136">
        <v>797.73006060606042</v>
      </c>
      <c r="AJ136">
        <v>1.7326120763196331</v>
      </c>
      <c r="AK136">
        <v>63.211260208648952</v>
      </c>
      <c r="AL136">
        <f t="shared" si="60"/>
        <v>5.069743141692947</v>
      </c>
      <c r="AM136">
        <v>33.790312926726578</v>
      </c>
      <c r="AN136">
        <v>35.821004242424223</v>
      </c>
      <c r="AO136">
        <v>-3.331874554545018E-5</v>
      </c>
      <c r="AP136">
        <v>91.751103356154943</v>
      </c>
      <c r="AQ136">
        <v>200</v>
      </c>
      <c r="AR136">
        <v>31</v>
      </c>
      <c r="AS136">
        <f t="shared" si="61"/>
        <v>1</v>
      </c>
      <c r="AT136">
        <f t="shared" si="62"/>
        <v>0</v>
      </c>
      <c r="AU136">
        <f t="shared" si="63"/>
        <v>47091.699451143235</v>
      </c>
      <c r="AV136">
        <f t="shared" si="64"/>
        <v>1199.99</v>
      </c>
      <c r="AW136">
        <f t="shared" si="65"/>
        <v>1025.9179850228602</v>
      </c>
      <c r="AX136">
        <f t="shared" si="66"/>
        <v>0.85493877867553913</v>
      </c>
      <c r="AY136">
        <f t="shared" si="67"/>
        <v>0.18843184284379028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1669666932.5</v>
      </c>
      <c r="BF136">
        <v>766.63785714285711</v>
      </c>
      <c r="BG136">
        <v>794.08685714285707</v>
      </c>
      <c r="BH136">
        <v>35.824542857142852</v>
      </c>
      <c r="BI136">
        <v>33.784357142857147</v>
      </c>
      <c r="BJ136">
        <v>770.67742857142855</v>
      </c>
      <c r="BK136">
        <v>35.713057142857153</v>
      </c>
      <c r="BL136">
        <v>649.98485714285721</v>
      </c>
      <c r="BM136">
        <v>100.7307142857143</v>
      </c>
      <c r="BN136">
        <v>9.9920042857142843E-2</v>
      </c>
      <c r="BO136">
        <v>33.344985714285713</v>
      </c>
      <c r="BP136">
        <v>33.515700000000002</v>
      </c>
      <c r="BQ136">
        <v>999.89999999999986</v>
      </c>
      <c r="BR136">
        <v>0</v>
      </c>
      <c r="BS136">
        <v>0</v>
      </c>
      <c r="BT136">
        <v>9001.6071428571431</v>
      </c>
      <c r="BU136">
        <v>0</v>
      </c>
      <c r="BV136">
        <v>55.598942857142852</v>
      </c>
      <c r="BW136">
        <v>-27.448928571428571</v>
      </c>
      <c r="BX136">
        <v>795.12285714285724</v>
      </c>
      <c r="BY136">
        <v>821.85257142857154</v>
      </c>
      <c r="BZ136">
        <v>2.0402085714285709</v>
      </c>
      <c r="CA136">
        <v>794.08685714285707</v>
      </c>
      <c r="CB136">
        <v>33.784357142857147</v>
      </c>
      <c r="CC136">
        <v>3.608625714285715</v>
      </c>
      <c r="CD136">
        <v>3.403114285714286</v>
      </c>
      <c r="CE136">
        <v>27.139657142857139</v>
      </c>
      <c r="CF136">
        <v>26.143999999999998</v>
      </c>
      <c r="CG136">
        <v>1199.99</v>
      </c>
      <c r="CH136">
        <v>0.49995642857142858</v>
      </c>
      <c r="CI136">
        <v>0.50004357142857148</v>
      </c>
      <c r="CJ136">
        <v>0</v>
      </c>
      <c r="CK136">
        <v>828.61885714285722</v>
      </c>
      <c r="CL136">
        <v>4.9990899999999998</v>
      </c>
      <c r="CM136">
        <v>8667.0614285714291</v>
      </c>
      <c r="CN136">
        <v>9557.630000000001</v>
      </c>
      <c r="CO136">
        <v>44.160428571428568</v>
      </c>
      <c r="CP136">
        <v>45.875</v>
      </c>
      <c r="CQ136">
        <v>44.936999999999998</v>
      </c>
      <c r="CR136">
        <v>45.026571428571437</v>
      </c>
      <c r="CS136">
        <v>45.5</v>
      </c>
      <c r="CT136">
        <v>597.4442857142858</v>
      </c>
      <c r="CU136">
        <v>597.54571428571433</v>
      </c>
      <c r="CV136">
        <v>0</v>
      </c>
      <c r="CW136">
        <v>1669666949.8</v>
      </c>
      <c r="CX136">
        <v>0</v>
      </c>
      <c r="CY136">
        <v>1669665965.5999999</v>
      </c>
      <c r="CZ136" t="s">
        <v>356</v>
      </c>
      <c r="DA136">
        <v>1669665965.5999999</v>
      </c>
      <c r="DB136">
        <v>1669665963.5999999</v>
      </c>
      <c r="DC136">
        <v>15</v>
      </c>
      <c r="DD136">
        <v>-5.5E-2</v>
      </c>
      <c r="DE136">
        <v>-1.2999999999999999E-2</v>
      </c>
      <c r="DF136">
        <v>-3.5779999999999998</v>
      </c>
      <c r="DG136">
        <v>0.11</v>
      </c>
      <c r="DH136">
        <v>415</v>
      </c>
      <c r="DI136">
        <v>36</v>
      </c>
      <c r="DJ136">
        <v>0.19</v>
      </c>
      <c r="DK136">
        <v>0.09</v>
      </c>
      <c r="DL136">
        <v>-27.180185000000002</v>
      </c>
      <c r="DM136">
        <v>-1.7529320825514749</v>
      </c>
      <c r="DN136">
        <v>0.17356721975937739</v>
      </c>
      <c r="DO136">
        <v>0</v>
      </c>
      <c r="DP136">
        <v>2.0253542499999999</v>
      </c>
      <c r="DQ136">
        <v>1.4128705440838139E-3</v>
      </c>
      <c r="DR136">
        <v>9.9941144899135942E-3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3.2955800000000002</v>
      </c>
      <c r="EB136">
        <v>2.6253700000000002</v>
      </c>
      <c r="EC136">
        <v>0.15665399999999999</v>
      </c>
      <c r="ED136">
        <v>0.15859500000000001</v>
      </c>
      <c r="EE136">
        <v>0.14354500000000001</v>
      </c>
      <c r="EF136">
        <v>0.13633100000000001</v>
      </c>
      <c r="EG136">
        <v>25502.7</v>
      </c>
      <c r="EH136">
        <v>25900.2</v>
      </c>
      <c r="EI136">
        <v>28141.1</v>
      </c>
      <c r="EJ136">
        <v>29637.3</v>
      </c>
      <c r="EK136">
        <v>33160.699999999997</v>
      </c>
      <c r="EL136">
        <v>35528.9</v>
      </c>
      <c r="EM136">
        <v>39715.800000000003</v>
      </c>
      <c r="EN136">
        <v>42352.1</v>
      </c>
      <c r="EO136">
        <v>1.85745</v>
      </c>
      <c r="EP136">
        <v>2.1640299999999999</v>
      </c>
      <c r="EQ136">
        <v>0.113361</v>
      </c>
      <c r="ER136">
        <v>0</v>
      </c>
      <c r="ES136">
        <v>31.679300000000001</v>
      </c>
      <c r="ET136">
        <v>999.9</v>
      </c>
      <c r="EU136">
        <v>72.599999999999994</v>
      </c>
      <c r="EV136">
        <v>34.9</v>
      </c>
      <c r="EW136">
        <v>40.480899999999998</v>
      </c>
      <c r="EX136">
        <v>57.398499999999999</v>
      </c>
      <c r="EY136">
        <v>-2.45994</v>
      </c>
      <c r="EZ136">
        <v>2</v>
      </c>
      <c r="FA136">
        <v>0.55512700000000004</v>
      </c>
      <c r="FB136">
        <v>0.66653899999999999</v>
      </c>
      <c r="FC136">
        <v>20.271599999999999</v>
      </c>
      <c r="FD136">
        <v>5.2187900000000003</v>
      </c>
      <c r="FE136">
        <v>12.0059</v>
      </c>
      <c r="FF136">
        <v>4.9865000000000004</v>
      </c>
      <c r="FG136">
        <v>3.2845499999999999</v>
      </c>
      <c r="FH136">
        <v>9999</v>
      </c>
      <c r="FI136">
        <v>9999</v>
      </c>
      <c r="FJ136">
        <v>9999</v>
      </c>
      <c r="FK136">
        <v>999.9</v>
      </c>
      <c r="FL136">
        <v>1.8658300000000001</v>
      </c>
      <c r="FM136">
        <v>1.8621799999999999</v>
      </c>
      <c r="FN136">
        <v>1.8642300000000001</v>
      </c>
      <c r="FO136">
        <v>1.8603099999999999</v>
      </c>
      <c r="FP136">
        <v>1.8610100000000001</v>
      </c>
      <c r="FQ136">
        <v>1.86012</v>
      </c>
      <c r="FR136">
        <v>1.86188</v>
      </c>
      <c r="FS136">
        <v>1.85839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-4.0430000000000001</v>
      </c>
      <c r="GH136">
        <v>0.1115</v>
      </c>
      <c r="GI136">
        <v>-2.6620400630577619</v>
      </c>
      <c r="GJ136">
        <v>-2.8314441237569559E-3</v>
      </c>
      <c r="GK136">
        <v>1.746196064066972E-6</v>
      </c>
      <c r="GL136">
        <v>-5.0840809965914505E-10</v>
      </c>
      <c r="GM136">
        <v>-0.19967665937034859</v>
      </c>
      <c r="GN136">
        <v>5.1166531179064507E-3</v>
      </c>
      <c r="GO136">
        <v>1.8935886849813399E-4</v>
      </c>
      <c r="GP136">
        <v>-2.4822471333493459E-6</v>
      </c>
      <c r="GQ136">
        <v>4</v>
      </c>
      <c r="GR136">
        <v>2082</v>
      </c>
      <c r="GS136">
        <v>4</v>
      </c>
      <c r="GT136">
        <v>36</v>
      </c>
      <c r="GU136">
        <v>16.100000000000001</v>
      </c>
      <c r="GV136">
        <v>16.2</v>
      </c>
      <c r="GW136">
        <v>2.31934</v>
      </c>
      <c r="GX136">
        <v>2.5512700000000001</v>
      </c>
      <c r="GY136">
        <v>2.04834</v>
      </c>
      <c r="GZ136">
        <v>2.6184099999999999</v>
      </c>
      <c r="HA136">
        <v>2.1972700000000001</v>
      </c>
      <c r="HB136">
        <v>2.3315399999999999</v>
      </c>
      <c r="HC136">
        <v>39.9437</v>
      </c>
      <c r="HD136">
        <v>15.016400000000001</v>
      </c>
      <c r="HE136">
        <v>18</v>
      </c>
      <c r="HF136">
        <v>453.84800000000001</v>
      </c>
      <c r="HG136">
        <v>743.41700000000003</v>
      </c>
      <c r="HH136">
        <v>30.998799999999999</v>
      </c>
      <c r="HI136">
        <v>34.346600000000002</v>
      </c>
      <c r="HJ136">
        <v>29.999700000000001</v>
      </c>
      <c r="HK136">
        <v>34.329500000000003</v>
      </c>
      <c r="HL136">
        <v>34.334400000000002</v>
      </c>
      <c r="HM136">
        <v>46.437800000000003</v>
      </c>
      <c r="HN136">
        <v>21.684699999999999</v>
      </c>
      <c r="HO136">
        <v>100</v>
      </c>
      <c r="HP136">
        <v>31</v>
      </c>
      <c r="HQ136">
        <v>809.01499999999999</v>
      </c>
      <c r="HR136">
        <v>33.749299999999998</v>
      </c>
      <c r="HS136">
        <v>99.151799999999994</v>
      </c>
      <c r="HT136">
        <v>98.220399999999998</v>
      </c>
    </row>
    <row r="137" spans="1:228" x14ac:dyDescent="0.2">
      <c r="A137">
        <v>122</v>
      </c>
      <c r="B137">
        <v>1669666938.5</v>
      </c>
      <c r="C137">
        <v>483</v>
      </c>
      <c r="D137" t="s">
        <v>602</v>
      </c>
      <c r="E137" t="s">
        <v>603</v>
      </c>
      <c r="F137">
        <v>4</v>
      </c>
      <c r="G137">
        <v>1669666936.1875</v>
      </c>
      <c r="H137">
        <f t="shared" si="34"/>
        <v>5.0843632665425135E-3</v>
      </c>
      <c r="I137">
        <f t="shared" si="35"/>
        <v>5.0843632665425131</v>
      </c>
      <c r="J137">
        <f t="shared" si="36"/>
        <v>39.009882726589161</v>
      </c>
      <c r="K137">
        <f t="shared" si="37"/>
        <v>772.80312500000002</v>
      </c>
      <c r="L137">
        <f t="shared" si="38"/>
        <v>554.50533334537761</v>
      </c>
      <c r="M137">
        <f t="shared" si="39"/>
        <v>55.911042354776185</v>
      </c>
      <c r="N137">
        <f t="shared" si="40"/>
        <v>77.922114820969341</v>
      </c>
      <c r="O137">
        <f t="shared" si="41"/>
        <v>0.32365534519903577</v>
      </c>
      <c r="P137">
        <f t="shared" si="42"/>
        <v>3.6661737495760844</v>
      </c>
      <c r="Q137">
        <f t="shared" si="43"/>
        <v>0.30857818069591725</v>
      </c>
      <c r="R137">
        <f t="shared" si="44"/>
        <v>0.19415744698937668</v>
      </c>
      <c r="S137">
        <f t="shared" si="45"/>
        <v>226.11545061238408</v>
      </c>
      <c r="T137">
        <f t="shared" si="46"/>
        <v>33.354597252701673</v>
      </c>
      <c r="U137">
        <f t="shared" si="47"/>
        <v>33.514787499999997</v>
      </c>
      <c r="V137">
        <f t="shared" si="48"/>
        <v>5.2000907868153972</v>
      </c>
      <c r="W137">
        <f t="shared" si="49"/>
        <v>70.108683563736932</v>
      </c>
      <c r="X137">
        <f t="shared" si="50"/>
        <v>3.6113245271942627</v>
      </c>
      <c r="Y137">
        <f t="shared" si="51"/>
        <v>5.1510374230763434</v>
      </c>
      <c r="Z137">
        <f t="shared" si="52"/>
        <v>1.5887662596211345</v>
      </c>
      <c r="AA137">
        <f t="shared" si="53"/>
        <v>-224.22042005452485</v>
      </c>
      <c r="AB137">
        <f t="shared" si="54"/>
        <v>-33.444979088955009</v>
      </c>
      <c r="AC137">
        <f t="shared" si="55"/>
        <v>-2.0980881959759041</v>
      </c>
      <c r="AD137">
        <f t="shared" si="56"/>
        <v>-33.64803672707167</v>
      </c>
      <c r="AE137">
        <f t="shared" si="57"/>
        <v>62.181054809184594</v>
      </c>
      <c r="AF137">
        <f t="shared" si="58"/>
        <v>5.0986521425422859</v>
      </c>
      <c r="AG137">
        <f t="shared" si="59"/>
        <v>39.009882726589161</v>
      </c>
      <c r="AH137">
        <v>827.97915941296753</v>
      </c>
      <c r="AI137">
        <v>804.61698181818156</v>
      </c>
      <c r="AJ137">
        <v>1.7151747823949031</v>
      </c>
      <c r="AK137">
        <v>63.211260208648952</v>
      </c>
      <c r="AL137">
        <f t="shared" si="60"/>
        <v>5.0843632665425131</v>
      </c>
      <c r="AM137">
        <v>33.773970637730407</v>
      </c>
      <c r="AN137">
        <v>35.810370303030297</v>
      </c>
      <c r="AO137">
        <v>-3.997714969240024E-5</v>
      </c>
      <c r="AP137">
        <v>91.751103356154943</v>
      </c>
      <c r="AQ137">
        <v>199</v>
      </c>
      <c r="AR137">
        <v>31</v>
      </c>
      <c r="AS137">
        <f t="shared" si="61"/>
        <v>1</v>
      </c>
      <c r="AT137">
        <f t="shared" si="62"/>
        <v>0</v>
      </c>
      <c r="AU137">
        <f t="shared" si="63"/>
        <v>47026.410451716321</v>
      </c>
      <c r="AV137">
        <f t="shared" si="64"/>
        <v>1199.9825000000001</v>
      </c>
      <c r="AW137">
        <f t="shared" si="65"/>
        <v>1025.9118510944995</v>
      </c>
      <c r="AX137">
        <f t="shared" si="66"/>
        <v>0.85493901043931853</v>
      </c>
      <c r="AY137">
        <f t="shared" si="67"/>
        <v>0.18843229014788471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1669666936.1875</v>
      </c>
      <c r="BF137">
        <v>772.80312500000002</v>
      </c>
      <c r="BG137">
        <v>800.26675</v>
      </c>
      <c r="BH137">
        <v>35.815800000000003</v>
      </c>
      <c r="BI137">
        <v>33.773912500000002</v>
      </c>
      <c r="BJ137">
        <v>776.84937500000001</v>
      </c>
      <c r="BK137">
        <v>35.704362500000002</v>
      </c>
      <c r="BL137">
        <v>650.05087500000002</v>
      </c>
      <c r="BM137">
        <v>100.730375</v>
      </c>
      <c r="BN137">
        <v>0.1001111875</v>
      </c>
      <c r="BO137">
        <v>33.345574999999997</v>
      </c>
      <c r="BP137">
        <v>33.514787499999997</v>
      </c>
      <c r="BQ137">
        <v>999.9</v>
      </c>
      <c r="BR137">
        <v>0</v>
      </c>
      <c r="BS137">
        <v>0</v>
      </c>
      <c r="BT137">
        <v>8988.9850000000006</v>
      </c>
      <c r="BU137">
        <v>0</v>
      </c>
      <c r="BV137">
        <v>51.050800000000002</v>
      </c>
      <c r="BW137">
        <v>-27.463650000000001</v>
      </c>
      <c r="BX137">
        <v>801.50987499999997</v>
      </c>
      <c r="BY137">
        <v>828.23962499999993</v>
      </c>
      <c r="BZ137">
        <v>2.0418837500000002</v>
      </c>
      <c r="CA137">
        <v>800.26675</v>
      </c>
      <c r="CB137">
        <v>33.773912500000002</v>
      </c>
      <c r="CC137">
        <v>3.6077362499999999</v>
      </c>
      <c r="CD137">
        <v>3.4020562499999998</v>
      </c>
      <c r="CE137">
        <v>27.135462499999999</v>
      </c>
      <c r="CF137">
        <v>26.1387125</v>
      </c>
      <c r="CG137">
        <v>1199.9825000000001</v>
      </c>
      <c r="CH137">
        <v>0.49995024999999998</v>
      </c>
      <c r="CI137">
        <v>0.50004975000000007</v>
      </c>
      <c r="CJ137">
        <v>0</v>
      </c>
      <c r="CK137">
        <v>829.16274999999996</v>
      </c>
      <c r="CL137">
        <v>4.9990899999999998</v>
      </c>
      <c r="CM137">
        <v>8670.3087500000001</v>
      </c>
      <c r="CN137">
        <v>9557.5487499999999</v>
      </c>
      <c r="CO137">
        <v>44.125</v>
      </c>
      <c r="CP137">
        <v>45.875</v>
      </c>
      <c r="CQ137">
        <v>44.936999999999998</v>
      </c>
      <c r="CR137">
        <v>45.007750000000001</v>
      </c>
      <c r="CS137">
        <v>45.468499999999999</v>
      </c>
      <c r="CT137">
        <v>597.43124999999986</v>
      </c>
      <c r="CU137">
        <v>597.55124999999998</v>
      </c>
      <c r="CV137">
        <v>0</v>
      </c>
      <c r="CW137">
        <v>1669666954</v>
      </c>
      <c r="CX137">
        <v>0</v>
      </c>
      <c r="CY137">
        <v>1669665965.5999999</v>
      </c>
      <c r="CZ137" t="s">
        <v>356</v>
      </c>
      <c r="DA137">
        <v>1669665965.5999999</v>
      </c>
      <c r="DB137">
        <v>1669665963.5999999</v>
      </c>
      <c r="DC137">
        <v>15</v>
      </c>
      <c r="DD137">
        <v>-5.5E-2</v>
      </c>
      <c r="DE137">
        <v>-1.2999999999999999E-2</v>
      </c>
      <c r="DF137">
        <v>-3.5779999999999998</v>
      </c>
      <c r="DG137">
        <v>0.11</v>
      </c>
      <c r="DH137">
        <v>415</v>
      </c>
      <c r="DI137">
        <v>36</v>
      </c>
      <c r="DJ137">
        <v>0.19</v>
      </c>
      <c r="DK137">
        <v>0.09</v>
      </c>
      <c r="DL137">
        <v>-27.277037499999999</v>
      </c>
      <c r="DM137">
        <v>-1.7165594746716399</v>
      </c>
      <c r="DN137">
        <v>0.17090130878302251</v>
      </c>
      <c r="DO137">
        <v>0</v>
      </c>
      <c r="DP137">
        <v>2.0272420000000002</v>
      </c>
      <c r="DQ137">
        <v>7.9987091932459328E-2</v>
      </c>
      <c r="DR137">
        <v>1.1970575007074659E-2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3.2956699999999999</v>
      </c>
      <c r="EB137">
        <v>2.6251099999999998</v>
      </c>
      <c r="EC137">
        <v>0.157556</v>
      </c>
      <c r="ED137">
        <v>0.15948499999999999</v>
      </c>
      <c r="EE137">
        <v>0.143512</v>
      </c>
      <c r="EF137">
        <v>0.136325</v>
      </c>
      <c r="EG137">
        <v>25476.1</v>
      </c>
      <c r="EH137">
        <v>25873.1</v>
      </c>
      <c r="EI137">
        <v>28141.9</v>
      </c>
      <c r="EJ137">
        <v>29637.7</v>
      </c>
      <c r="EK137">
        <v>33162.699999999997</v>
      </c>
      <c r="EL137">
        <v>35529.9</v>
      </c>
      <c r="EM137">
        <v>39716.699999999997</v>
      </c>
      <c r="EN137">
        <v>42352.9</v>
      </c>
      <c r="EO137">
        <v>1.85928</v>
      </c>
      <c r="EP137">
        <v>2.16405</v>
      </c>
      <c r="EQ137">
        <v>0.113137</v>
      </c>
      <c r="ER137">
        <v>0</v>
      </c>
      <c r="ES137">
        <v>31.6784</v>
      </c>
      <c r="ET137">
        <v>999.9</v>
      </c>
      <c r="EU137">
        <v>72.599999999999994</v>
      </c>
      <c r="EV137">
        <v>34.9</v>
      </c>
      <c r="EW137">
        <v>40.486199999999997</v>
      </c>
      <c r="EX137">
        <v>56.978499999999997</v>
      </c>
      <c r="EY137">
        <v>-2.5280499999999999</v>
      </c>
      <c r="EZ137">
        <v>2</v>
      </c>
      <c r="FA137">
        <v>0.55480200000000002</v>
      </c>
      <c r="FB137">
        <v>0.665686</v>
      </c>
      <c r="FC137">
        <v>20.271699999999999</v>
      </c>
      <c r="FD137">
        <v>5.2190899999999996</v>
      </c>
      <c r="FE137">
        <v>12.007</v>
      </c>
      <c r="FF137">
        <v>4.9866999999999999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1.86582</v>
      </c>
      <c r="FM137">
        <v>1.8621799999999999</v>
      </c>
      <c r="FN137">
        <v>1.8642099999999999</v>
      </c>
      <c r="FO137">
        <v>1.8602799999999999</v>
      </c>
      <c r="FP137">
        <v>1.8610100000000001</v>
      </c>
      <c r="FQ137">
        <v>1.8601099999999999</v>
      </c>
      <c r="FR137">
        <v>1.86188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-4.05</v>
      </c>
      <c r="GH137">
        <v>0.1114</v>
      </c>
      <c r="GI137">
        <v>-2.6620400630577619</v>
      </c>
      <c r="GJ137">
        <v>-2.8314441237569559E-3</v>
      </c>
      <c r="GK137">
        <v>1.746196064066972E-6</v>
      </c>
      <c r="GL137">
        <v>-5.0840809965914505E-10</v>
      </c>
      <c r="GM137">
        <v>-0.19967665937034859</v>
      </c>
      <c r="GN137">
        <v>5.1166531179064507E-3</v>
      </c>
      <c r="GO137">
        <v>1.8935886849813399E-4</v>
      </c>
      <c r="GP137">
        <v>-2.4822471333493459E-6</v>
      </c>
      <c r="GQ137">
        <v>4</v>
      </c>
      <c r="GR137">
        <v>2082</v>
      </c>
      <c r="GS137">
        <v>4</v>
      </c>
      <c r="GT137">
        <v>36</v>
      </c>
      <c r="GU137">
        <v>16.2</v>
      </c>
      <c r="GV137">
        <v>16.2</v>
      </c>
      <c r="GW137">
        <v>2.33521</v>
      </c>
      <c r="GX137">
        <v>2.5476100000000002</v>
      </c>
      <c r="GY137">
        <v>2.04834</v>
      </c>
      <c r="GZ137">
        <v>2.6184099999999999</v>
      </c>
      <c r="HA137">
        <v>2.1972700000000001</v>
      </c>
      <c r="HB137">
        <v>2.34253</v>
      </c>
      <c r="HC137">
        <v>39.9437</v>
      </c>
      <c r="HD137">
        <v>15.0076</v>
      </c>
      <c r="HE137">
        <v>18</v>
      </c>
      <c r="HF137">
        <v>454.92500000000001</v>
      </c>
      <c r="HG137">
        <v>743.404</v>
      </c>
      <c r="HH137">
        <v>30.999300000000002</v>
      </c>
      <c r="HI137">
        <v>34.343899999999998</v>
      </c>
      <c r="HJ137">
        <v>29.9998</v>
      </c>
      <c r="HK137">
        <v>34.326300000000003</v>
      </c>
      <c r="HL137">
        <v>34.331299999999999</v>
      </c>
      <c r="HM137">
        <v>46.747300000000003</v>
      </c>
      <c r="HN137">
        <v>21.684699999999999</v>
      </c>
      <c r="HO137">
        <v>100</v>
      </c>
      <c r="HP137">
        <v>31</v>
      </c>
      <c r="HQ137">
        <v>815.69399999999996</v>
      </c>
      <c r="HR137">
        <v>33.752600000000001</v>
      </c>
      <c r="HS137">
        <v>99.1541</v>
      </c>
      <c r="HT137">
        <v>98.221999999999994</v>
      </c>
    </row>
    <row r="138" spans="1:228" x14ac:dyDescent="0.2">
      <c r="A138">
        <v>123</v>
      </c>
      <c r="B138">
        <v>1669666942.5</v>
      </c>
      <c r="C138">
        <v>487</v>
      </c>
      <c r="D138" t="s">
        <v>604</v>
      </c>
      <c r="E138" t="s">
        <v>605</v>
      </c>
      <c r="F138">
        <v>4</v>
      </c>
      <c r="G138">
        <v>1669666940.5</v>
      </c>
      <c r="H138">
        <f t="shared" si="34"/>
        <v>5.0676339164789572E-3</v>
      </c>
      <c r="I138">
        <f t="shared" si="35"/>
        <v>5.0676339164789574</v>
      </c>
      <c r="J138">
        <f t="shared" si="36"/>
        <v>39.432307917727961</v>
      </c>
      <c r="K138">
        <f t="shared" si="37"/>
        <v>779.90385714285719</v>
      </c>
      <c r="L138">
        <f t="shared" si="38"/>
        <v>558.3741646733049</v>
      </c>
      <c r="M138">
        <f t="shared" si="39"/>
        <v>56.301893212025909</v>
      </c>
      <c r="N138">
        <f t="shared" si="40"/>
        <v>78.639139234164389</v>
      </c>
      <c r="O138">
        <f t="shared" si="41"/>
        <v>0.32220218481206786</v>
      </c>
      <c r="P138">
        <f t="shared" si="42"/>
        <v>3.6598178117302376</v>
      </c>
      <c r="Q138">
        <f t="shared" si="43"/>
        <v>0.30723208570440153</v>
      </c>
      <c r="R138">
        <f t="shared" si="44"/>
        <v>0.19330708667927521</v>
      </c>
      <c r="S138">
        <f t="shared" si="45"/>
        <v>226.11570780752763</v>
      </c>
      <c r="T138">
        <f t="shared" si="46"/>
        <v>33.355170769973732</v>
      </c>
      <c r="U138">
        <f t="shared" si="47"/>
        <v>33.517228571428568</v>
      </c>
      <c r="V138">
        <f t="shared" si="48"/>
        <v>5.2008013968249598</v>
      </c>
      <c r="W138">
        <f t="shared" si="49"/>
        <v>70.100421409936516</v>
      </c>
      <c r="X138">
        <f t="shared" si="50"/>
        <v>3.6102997979435831</v>
      </c>
      <c r="Y138">
        <f t="shared" si="51"/>
        <v>5.1501827311865975</v>
      </c>
      <c r="Z138">
        <f t="shared" si="52"/>
        <v>1.5905015988813767</v>
      </c>
      <c r="AA138">
        <f t="shared" si="53"/>
        <v>-223.48265571672201</v>
      </c>
      <c r="AB138">
        <f t="shared" si="54"/>
        <v>-34.452812574515789</v>
      </c>
      <c r="AC138">
        <f t="shared" si="55"/>
        <v>-2.1650601558443689</v>
      </c>
      <c r="AD138">
        <f t="shared" si="56"/>
        <v>-33.984820639554542</v>
      </c>
      <c r="AE138">
        <f t="shared" si="57"/>
        <v>62.410914610902019</v>
      </c>
      <c r="AF138">
        <f t="shared" si="58"/>
        <v>5.0786191108896634</v>
      </c>
      <c r="AG138">
        <f t="shared" si="59"/>
        <v>39.432307917727961</v>
      </c>
      <c r="AH138">
        <v>834.91484353258863</v>
      </c>
      <c r="AI138">
        <v>811.41893333333292</v>
      </c>
      <c r="AJ138">
        <v>1.7021428894231549</v>
      </c>
      <c r="AK138">
        <v>63.211260208648952</v>
      </c>
      <c r="AL138">
        <f t="shared" si="60"/>
        <v>5.0676339164789574</v>
      </c>
      <c r="AM138">
        <v>33.771802660612451</v>
      </c>
      <c r="AN138">
        <v>35.801650303030293</v>
      </c>
      <c r="AO138">
        <v>-3.021193418830849E-5</v>
      </c>
      <c r="AP138">
        <v>91.751103356154943</v>
      </c>
      <c r="AQ138">
        <v>199</v>
      </c>
      <c r="AR138">
        <v>31</v>
      </c>
      <c r="AS138">
        <f t="shared" si="61"/>
        <v>1</v>
      </c>
      <c r="AT138">
        <f t="shared" si="62"/>
        <v>0</v>
      </c>
      <c r="AU138">
        <f t="shared" si="63"/>
        <v>46913.57002191848</v>
      </c>
      <c r="AV138">
        <f t="shared" si="64"/>
        <v>1199.992857142857</v>
      </c>
      <c r="AW138">
        <f t="shared" si="65"/>
        <v>1025.9198278795479</v>
      </c>
      <c r="AX138">
        <f t="shared" si="66"/>
        <v>0.85493827881794959</v>
      </c>
      <c r="AY138">
        <f t="shared" si="67"/>
        <v>0.18843087811864279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1669666940.5</v>
      </c>
      <c r="BF138">
        <v>779.90385714285719</v>
      </c>
      <c r="BG138">
        <v>807.47400000000005</v>
      </c>
      <c r="BH138">
        <v>35.805157142857141</v>
      </c>
      <c r="BI138">
        <v>33.771085714285718</v>
      </c>
      <c r="BJ138">
        <v>783.95757142857133</v>
      </c>
      <c r="BK138">
        <v>35.693814285714282</v>
      </c>
      <c r="BL138">
        <v>649.99199999999996</v>
      </c>
      <c r="BM138">
        <v>100.73185714285709</v>
      </c>
      <c r="BN138">
        <v>9.9980671428571435E-2</v>
      </c>
      <c r="BO138">
        <v>33.342614285714284</v>
      </c>
      <c r="BP138">
        <v>33.517228571428568</v>
      </c>
      <c r="BQ138">
        <v>999.89999999999986</v>
      </c>
      <c r="BR138">
        <v>0</v>
      </c>
      <c r="BS138">
        <v>0</v>
      </c>
      <c r="BT138">
        <v>8966.8757142857139</v>
      </c>
      <c r="BU138">
        <v>0</v>
      </c>
      <c r="BV138">
        <v>46.761542857142857</v>
      </c>
      <c r="BW138">
        <v>-27.569928571428569</v>
      </c>
      <c r="BX138">
        <v>808.86542857142854</v>
      </c>
      <c r="BY138">
        <v>835.69642857142856</v>
      </c>
      <c r="BZ138">
        <v>2.034048571428571</v>
      </c>
      <c r="CA138">
        <v>807.47400000000005</v>
      </c>
      <c r="CB138">
        <v>33.771085714285718</v>
      </c>
      <c r="CC138">
        <v>3.6067171428571418</v>
      </c>
      <c r="CD138">
        <v>3.4018214285714281</v>
      </c>
      <c r="CE138">
        <v>27.130657142857139</v>
      </c>
      <c r="CF138">
        <v>26.13755714285714</v>
      </c>
      <c r="CG138">
        <v>1199.992857142857</v>
      </c>
      <c r="CH138">
        <v>0.49997428571428559</v>
      </c>
      <c r="CI138">
        <v>0.50002571428571441</v>
      </c>
      <c r="CJ138">
        <v>0</v>
      </c>
      <c r="CK138">
        <v>829.73042857142866</v>
      </c>
      <c r="CL138">
        <v>4.9990899999999998</v>
      </c>
      <c r="CM138">
        <v>8675.4214285714279</v>
      </c>
      <c r="CN138">
        <v>9557.7071428571417</v>
      </c>
      <c r="CO138">
        <v>44.133857142857153</v>
      </c>
      <c r="CP138">
        <v>45.875</v>
      </c>
      <c r="CQ138">
        <v>44.936999999999998</v>
      </c>
      <c r="CR138">
        <v>45</v>
      </c>
      <c r="CS138">
        <v>45.464000000000013</v>
      </c>
      <c r="CT138">
        <v>597.46571428571417</v>
      </c>
      <c r="CU138">
        <v>597.52714285714285</v>
      </c>
      <c r="CV138">
        <v>0</v>
      </c>
      <c r="CW138">
        <v>1669666957.5999999</v>
      </c>
      <c r="CX138">
        <v>0</v>
      </c>
      <c r="CY138">
        <v>1669665965.5999999</v>
      </c>
      <c r="CZ138" t="s">
        <v>356</v>
      </c>
      <c r="DA138">
        <v>1669665965.5999999</v>
      </c>
      <c r="DB138">
        <v>1669665963.5999999</v>
      </c>
      <c r="DC138">
        <v>15</v>
      </c>
      <c r="DD138">
        <v>-5.5E-2</v>
      </c>
      <c r="DE138">
        <v>-1.2999999999999999E-2</v>
      </c>
      <c r="DF138">
        <v>-3.5779999999999998</v>
      </c>
      <c r="DG138">
        <v>0.11</v>
      </c>
      <c r="DH138">
        <v>415</v>
      </c>
      <c r="DI138">
        <v>36</v>
      </c>
      <c r="DJ138">
        <v>0.19</v>
      </c>
      <c r="DK138">
        <v>0.09</v>
      </c>
      <c r="DL138">
        <v>-27.3874</v>
      </c>
      <c r="DM138">
        <v>-1.4066971857410639</v>
      </c>
      <c r="DN138">
        <v>0.14031846457255739</v>
      </c>
      <c r="DO138">
        <v>0</v>
      </c>
      <c r="DP138">
        <v>2.0291982499999999</v>
      </c>
      <c r="DQ138">
        <v>8.9460450281422146E-2</v>
      </c>
      <c r="DR138">
        <v>1.210913702282292E-2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3.29541</v>
      </c>
      <c r="EB138">
        <v>2.6251099999999998</v>
      </c>
      <c r="EC138">
        <v>0.15845200000000001</v>
      </c>
      <c r="ED138">
        <v>0.16036700000000001</v>
      </c>
      <c r="EE138">
        <v>0.14349799999999999</v>
      </c>
      <c r="EF138">
        <v>0.136324</v>
      </c>
      <c r="EG138">
        <v>25449.3</v>
      </c>
      <c r="EH138">
        <v>25845.3</v>
      </c>
      <c r="EI138">
        <v>28142.3</v>
      </c>
      <c r="EJ138">
        <v>29637.1</v>
      </c>
      <c r="EK138">
        <v>33163.800000000003</v>
      </c>
      <c r="EL138">
        <v>35529.5</v>
      </c>
      <c r="EM138">
        <v>39717.199999999997</v>
      </c>
      <c r="EN138">
        <v>42352.4</v>
      </c>
      <c r="EO138">
        <v>1.85955</v>
      </c>
      <c r="EP138">
        <v>2.1642000000000001</v>
      </c>
      <c r="EQ138">
        <v>0.113659</v>
      </c>
      <c r="ER138">
        <v>0</v>
      </c>
      <c r="ES138">
        <v>31.676500000000001</v>
      </c>
      <c r="ET138">
        <v>999.9</v>
      </c>
      <c r="EU138">
        <v>72.599999999999994</v>
      </c>
      <c r="EV138">
        <v>34.9</v>
      </c>
      <c r="EW138">
        <v>40.485100000000003</v>
      </c>
      <c r="EX138">
        <v>57.4285</v>
      </c>
      <c r="EY138">
        <v>-2.4439099999999998</v>
      </c>
      <c r="EZ138">
        <v>2</v>
      </c>
      <c r="FA138">
        <v>0.554817</v>
      </c>
      <c r="FB138">
        <v>0.66523399999999999</v>
      </c>
      <c r="FC138">
        <v>20.2715</v>
      </c>
      <c r="FD138">
        <v>5.2195400000000003</v>
      </c>
      <c r="FE138">
        <v>12.007400000000001</v>
      </c>
      <c r="FF138">
        <v>4.9867499999999998</v>
      </c>
      <c r="FG138">
        <v>3.2845800000000001</v>
      </c>
      <c r="FH138">
        <v>9999</v>
      </c>
      <c r="FI138">
        <v>9999</v>
      </c>
      <c r="FJ138">
        <v>9999</v>
      </c>
      <c r="FK138">
        <v>999.9</v>
      </c>
      <c r="FL138">
        <v>1.86581</v>
      </c>
      <c r="FM138">
        <v>1.8621799999999999</v>
      </c>
      <c r="FN138">
        <v>1.8642099999999999</v>
      </c>
      <c r="FO138">
        <v>1.8602700000000001</v>
      </c>
      <c r="FP138">
        <v>1.86103</v>
      </c>
      <c r="FQ138">
        <v>1.8601099999999999</v>
      </c>
      <c r="FR138">
        <v>1.86185</v>
      </c>
      <c r="FS138">
        <v>1.8583799999999999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-4.0570000000000004</v>
      </c>
      <c r="GH138">
        <v>0.1113</v>
      </c>
      <c r="GI138">
        <v>-2.6620400630577619</v>
      </c>
      <c r="GJ138">
        <v>-2.8314441237569559E-3</v>
      </c>
      <c r="GK138">
        <v>1.746196064066972E-6</v>
      </c>
      <c r="GL138">
        <v>-5.0840809965914505E-10</v>
      </c>
      <c r="GM138">
        <v>-0.19967665937034859</v>
      </c>
      <c r="GN138">
        <v>5.1166531179064507E-3</v>
      </c>
      <c r="GO138">
        <v>1.8935886849813399E-4</v>
      </c>
      <c r="GP138">
        <v>-2.4822471333493459E-6</v>
      </c>
      <c r="GQ138">
        <v>4</v>
      </c>
      <c r="GR138">
        <v>2082</v>
      </c>
      <c r="GS138">
        <v>4</v>
      </c>
      <c r="GT138">
        <v>36</v>
      </c>
      <c r="GU138">
        <v>16.3</v>
      </c>
      <c r="GV138">
        <v>16.3</v>
      </c>
      <c r="GW138">
        <v>2.35107</v>
      </c>
      <c r="GX138">
        <v>2.5500500000000001</v>
      </c>
      <c r="GY138">
        <v>2.04834</v>
      </c>
      <c r="GZ138">
        <v>2.6196299999999999</v>
      </c>
      <c r="HA138">
        <v>2.1972700000000001</v>
      </c>
      <c r="HB138">
        <v>2.34009</v>
      </c>
      <c r="HC138">
        <v>39.9437</v>
      </c>
      <c r="HD138">
        <v>15.0076</v>
      </c>
      <c r="HE138">
        <v>18</v>
      </c>
      <c r="HF138">
        <v>455.07</v>
      </c>
      <c r="HG138">
        <v>743.52</v>
      </c>
      <c r="HH138">
        <v>30.999700000000001</v>
      </c>
      <c r="HI138">
        <v>34.340800000000002</v>
      </c>
      <c r="HJ138">
        <v>29.9999</v>
      </c>
      <c r="HK138">
        <v>34.3232</v>
      </c>
      <c r="HL138">
        <v>34.329000000000001</v>
      </c>
      <c r="HM138">
        <v>47.059100000000001</v>
      </c>
      <c r="HN138">
        <v>21.684699999999999</v>
      </c>
      <c r="HO138">
        <v>100</v>
      </c>
      <c r="HP138">
        <v>31</v>
      </c>
      <c r="HQ138">
        <v>822.37300000000005</v>
      </c>
      <c r="HR138">
        <v>33.7545</v>
      </c>
      <c r="HS138">
        <v>99.155699999999996</v>
      </c>
      <c r="HT138">
        <v>98.220399999999998</v>
      </c>
    </row>
    <row r="139" spans="1:228" x14ac:dyDescent="0.2">
      <c r="A139">
        <v>124</v>
      </c>
      <c r="B139">
        <v>1669666946.5</v>
      </c>
      <c r="C139">
        <v>491</v>
      </c>
      <c r="D139" t="s">
        <v>606</v>
      </c>
      <c r="E139" t="s">
        <v>607</v>
      </c>
      <c r="F139">
        <v>4</v>
      </c>
      <c r="G139">
        <v>1669666944.1875</v>
      </c>
      <c r="H139">
        <f t="shared" si="34"/>
        <v>5.0566576060485213E-3</v>
      </c>
      <c r="I139">
        <f t="shared" si="35"/>
        <v>5.0566576060485211</v>
      </c>
      <c r="J139">
        <f t="shared" si="36"/>
        <v>39.321119230650936</v>
      </c>
      <c r="K139">
        <f t="shared" si="37"/>
        <v>785.99575000000004</v>
      </c>
      <c r="L139">
        <f t="shared" si="38"/>
        <v>564.49384937526247</v>
      </c>
      <c r="M139">
        <f t="shared" si="39"/>
        <v>56.919814841186806</v>
      </c>
      <c r="N139">
        <f t="shared" si="40"/>
        <v>79.254597026120081</v>
      </c>
      <c r="O139">
        <f t="shared" si="41"/>
        <v>0.32151367980624634</v>
      </c>
      <c r="P139">
        <f t="shared" si="42"/>
        <v>3.6718078110171186</v>
      </c>
      <c r="Q139">
        <f t="shared" si="43"/>
        <v>0.30665216213406626</v>
      </c>
      <c r="R139">
        <f t="shared" si="44"/>
        <v>0.19293559496510865</v>
      </c>
      <c r="S139">
        <f t="shared" si="45"/>
        <v>226.11329619743159</v>
      </c>
      <c r="T139">
        <f t="shared" si="46"/>
        <v>33.356820203324624</v>
      </c>
      <c r="U139">
        <f t="shared" si="47"/>
        <v>33.513012500000002</v>
      </c>
      <c r="V139">
        <f t="shared" si="48"/>
        <v>5.1995741270847491</v>
      </c>
      <c r="W139">
        <f t="shared" si="49"/>
        <v>70.086751336171773</v>
      </c>
      <c r="X139">
        <f t="shared" si="50"/>
        <v>3.6094740185945415</v>
      </c>
      <c r="Y139">
        <f t="shared" si="51"/>
        <v>5.1500090242186642</v>
      </c>
      <c r="Z139">
        <f t="shared" si="52"/>
        <v>1.5901001084902076</v>
      </c>
      <c r="AA139">
        <f t="shared" si="53"/>
        <v>-222.99860042673978</v>
      </c>
      <c r="AB139">
        <f t="shared" si="54"/>
        <v>-33.850219962991765</v>
      </c>
      <c r="AC139">
        <f t="shared" si="55"/>
        <v>-2.1201962522659308</v>
      </c>
      <c r="AD139">
        <f t="shared" si="56"/>
        <v>-32.855720444565897</v>
      </c>
      <c r="AE139">
        <f t="shared" si="57"/>
        <v>62.660625770042493</v>
      </c>
      <c r="AF139">
        <f t="shared" si="58"/>
        <v>5.0603598363791376</v>
      </c>
      <c r="AG139">
        <f t="shared" si="59"/>
        <v>39.321119230650936</v>
      </c>
      <c r="AH139">
        <v>841.86546961134479</v>
      </c>
      <c r="AI139">
        <v>818.31226666666646</v>
      </c>
      <c r="AJ139">
        <v>1.7293467529432811</v>
      </c>
      <c r="AK139">
        <v>63.211260208648952</v>
      </c>
      <c r="AL139">
        <f t="shared" si="60"/>
        <v>5.0566576060485211</v>
      </c>
      <c r="AM139">
        <v>33.769570043608439</v>
      </c>
      <c r="AN139">
        <v>35.795204848484843</v>
      </c>
      <c r="AO139">
        <v>-5.422427013774527E-5</v>
      </c>
      <c r="AP139">
        <v>91.751103356154943</v>
      </c>
      <c r="AQ139">
        <v>199</v>
      </c>
      <c r="AR139">
        <v>31</v>
      </c>
      <c r="AS139">
        <f t="shared" si="61"/>
        <v>1</v>
      </c>
      <c r="AT139">
        <f t="shared" si="62"/>
        <v>0</v>
      </c>
      <c r="AU139">
        <f t="shared" si="63"/>
        <v>47127.441829398173</v>
      </c>
      <c r="AV139">
        <f t="shared" si="64"/>
        <v>1199.97875</v>
      </c>
      <c r="AW139">
        <f t="shared" si="65"/>
        <v>1025.907894920949</v>
      </c>
      <c r="AX139">
        <f t="shared" si="66"/>
        <v>0.8549383853013639</v>
      </c>
      <c r="AY139">
        <f t="shared" si="67"/>
        <v>0.1884310836316323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1669666944.1875</v>
      </c>
      <c r="BF139">
        <v>785.99575000000004</v>
      </c>
      <c r="BG139">
        <v>813.67699999999991</v>
      </c>
      <c r="BH139">
        <v>35.796424999999999</v>
      </c>
      <c r="BI139">
        <v>33.769612499999987</v>
      </c>
      <c r="BJ139">
        <v>790.05574999999999</v>
      </c>
      <c r="BK139">
        <v>35.685200000000002</v>
      </c>
      <c r="BL139">
        <v>649.98050000000012</v>
      </c>
      <c r="BM139">
        <v>100.73350000000001</v>
      </c>
      <c r="BN139">
        <v>9.9865862499999999E-2</v>
      </c>
      <c r="BO139">
        <v>33.342012500000003</v>
      </c>
      <c r="BP139">
        <v>33.513012500000002</v>
      </c>
      <c r="BQ139">
        <v>999.9</v>
      </c>
      <c r="BR139">
        <v>0</v>
      </c>
      <c r="BS139">
        <v>0</v>
      </c>
      <c r="BT139">
        <v>9008.2037500000006</v>
      </c>
      <c r="BU139">
        <v>0</v>
      </c>
      <c r="BV139">
        <v>44.095962499999999</v>
      </c>
      <c r="BW139">
        <v>-27.681062499999999</v>
      </c>
      <c r="BX139">
        <v>815.17624999999998</v>
      </c>
      <c r="BY139">
        <v>842.11462499999993</v>
      </c>
      <c r="BZ139">
        <v>2.0268125000000001</v>
      </c>
      <c r="CA139">
        <v>813.67699999999991</v>
      </c>
      <c r="CB139">
        <v>33.769612499999987</v>
      </c>
      <c r="CC139">
        <v>3.6059000000000001</v>
      </c>
      <c r="CD139">
        <v>3.4017312500000001</v>
      </c>
      <c r="CE139">
        <v>27.126799999999999</v>
      </c>
      <c r="CF139">
        <v>26.137112500000001</v>
      </c>
      <c r="CG139">
        <v>1199.97875</v>
      </c>
      <c r="CH139">
        <v>0.49997162499999998</v>
      </c>
      <c r="CI139">
        <v>0.50002837500000008</v>
      </c>
      <c r="CJ139">
        <v>0</v>
      </c>
      <c r="CK139">
        <v>830.11962500000004</v>
      </c>
      <c r="CL139">
        <v>4.9990899999999998</v>
      </c>
      <c r="CM139">
        <v>8679.6849999999995</v>
      </c>
      <c r="CN139">
        <v>9557.588749999999</v>
      </c>
      <c r="CO139">
        <v>44.140500000000003</v>
      </c>
      <c r="CP139">
        <v>45.875</v>
      </c>
      <c r="CQ139">
        <v>44.921499999999988</v>
      </c>
      <c r="CR139">
        <v>45.015500000000003</v>
      </c>
      <c r="CS139">
        <v>45.460624999999993</v>
      </c>
      <c r="CT139">
        <v>597.45499999999993</v>
      </c>
      <c r="CU139">
        <v>597.52499999999998</v>
      </c>
      <c r="CV139">
        <v>0</v>
      </c>
      <c r="CW139">
        <v>1669666961.8</v>
      </c>
      <c r="CX139">
        <v>0</v>
      </c>
      <c r="CY139">
        <v>1669665965.5999999</v>
      </c>
      <c r="CZ139" t="s">
        <v>356</v>
      </c>
      <c r="DA139">
        <v>1669665965.5999999</v>
      </c>
      <c r="DB139">
        <v>1669665963.5999999</v>
      </c>
      <c r="DC139">
        <v>15</v>
      </c>
      <c r="DD139">
        <v>-5.5E-2</v>
      </c>
      <c r="DE139">
        <v>-1.2999999999999999E-2</v>
      </c>
      <c r="DF139">
        <v>-3.5779999999999998</v>
      </c>
      <c r="DG139">
        <v>0.11</v>
      </c>
      <c r="DH139">
        <v>415</v>
      </c>
      <c r="DI139">
        <v>36</v>
      </c>
      <c r="DJ139">
        <v>0.19</v>
      </c>
      <c r="DK139">
        <v>0.09</v>
      </c>
      <c r="DL139">
        <v>-27.484312500000001</v>
      </c>
      <c r="DM139">
        <v>-1.4406720450281001</v>
      </c>
      <c r="DN139">
        <v>0.1435947042677759</v>
      </c>
      <c r="DO139">
        <v>0</v>
      </c>
      <c r="DP139">
        <v>2.0309397499999999</v>
      </c>
      <c r="DQ139">
        <v>3.4210469043152128E-2</v>
      </c>
      <c r="DR139">
        <v>1.09542858022557E-2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3.2955899999999998</v>
      </c>
      <c r="EB139">
        <v>2.6253199999999999</v>
      </c>
      <c r="EC139">
        <v>0.15934200000000001</v>
      </c>
      <c r="ED139">
        <v>0.16125700000000001</v>
      </c>
      <c r="EE139">
        <v>0.143481</v>
      </c>
      <c r="EF139">
        <v>0.136323</v>
      </c>
      <c r="EG139">
        <v>25422.2</v>
      </c>
      <c r="EH139">
        <v>25817.9</v>
      </c>
      <c r="EI139">
        <v>28142.2</v>
      </c>
      <c r="EJ139">
        <v>29637.200000000001</v>
      </c>
      <c r="EK139">
        <v>33164.5</v>
      </c>
      <c r="EL139">
        <v>35529.699999999997</v>
      </c>
      <c r="EM139">
        <v>39717.199999999997</v>
      </c>
      <c r="EN139">
        <v>42352.5</v>
      </c>
      <c r="EO139">
        <v>1.8595999999999999</v>
      </c>
      <c r="EP139">
        <v>2.1642700000000001</v>
      </c>
      <c r="EQ139">
        <v>0.11321199999999999</v>
      </c>
      <c r="ER139">
        <v>0</v>
      </c>
      <c r="ES139">
        <v>31.676500000000001</v>
      </c>
      <c r="ET139">
        <v>999.9</v>
      </c>
      <c r="EU139">
        <v>72.599999999999994</v>
      </c>
      <c r="EV139">
        <v>34.9</v>
      </c>
      <c r="EW139">
        <v>40.482599999999998</v>
      </c>
      <c r="EX139">
        <v>57.338500000000003</v>
      </c>
      <c r="EY139">
        <v>-2.4519199999999999</v>
      </c>
      <c r="EZ139">
        <v>2</v>
      </c>
      <c r="FA139">
        <v>0.55430400000000002</v>
      </c>
      <c r="FB139">
        <v>0.66739700000000002</v>
      </c>
      <c r="FC139">
        <v>20.2714</v>
      </c>
      <c r="FD139">
        <v>5.2198399999999996</v>
      </c>
      <c r="FE139">
        <v>12.006500000000001</v>
      </c>
      <c r="FF139">
        <v>4.9869500000000002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1.86578</v>
      </c>
      <c r="FM139">
        <v>1.8621799999999999</v>
      </c>
      <c r="FN139">
        <v>1.86419</v>
      </c>
      <c r="FO139">
        <v>1.8603000000000001</v>
      </c>
      <c r="FP139">
        <v>1.8610100000000001</v>
      </c>
      <c r="FQ139">
        <v>1.86008</v>
      </c>
      <c r="FR139">
        <v>1.86185</v>
      </c>
      <c r="FS139">
        <v>1.85839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-4.0629999999999997</v>
      </c>
      <c r="GH139">
        <v>0.1113</v>
      </c>
      <c r="GI139">
        <v>-2.6620400630577619</v>
      </c>
      <c r="GJ139">
        <v>-2.8314441237569559E-3</v>
      </c>
      <c r="GK139">
        <v>1.746196064066972E-6</v>
      </c>
      <c r="GL139">
        <v>-5.0840809965914505E-10</v>
      </c>
      <c r="GM139">
        <v>-0.19967665937034859</v>
      </c>
      <c r="GN139">
        <v>5.1166531179064507E-3</v>
      </c>
      <c r="GO139">
        <v>1.8935886849813399E-4</v>
      </c>
      <c r="GP139">
        <v>-2.4822471333493459E-6</v>
      </c>
      <c r="GQ139">
        <v>4</v>
      </c>
      <c r="GR139">
        <v>2082</v>
      </c>
      <c r="GS139">
        <v>4</v>
      </c>
      <c r="GT139">
        <v>36</v>
      </c>
      <c r="GU139">
        <v>16.3</v>
      </c>
      <c r="GV139">
        <v>16.399999999999999</v>
      </c>
      <c r="GW139">
        <v>2.36572</v>
      </c>
      <c r="GX139">
        <v>2.5463900000000002</v>
      </c>
      <c r="GY139">
        <v>2.04834</v>
      </c>
      <c r="GZ139">
        <v>2.6184099999999999</v>
      </c>
      <c r="HA139">
        <v>2.1972700000000001</v>
      </c>
      <c r="HB139">
        <v>2.3156699999999999</v>
      </c>
      <c r="HC139">
        <v>39.9437</v>
      </c>
      <c r="HD139">
        <v>15.0251</v>
      </c>
      <c r="HE139">
        <v>18</v>
      </c>
      <c r="HF139">
        <v>455.084</v>
      </c>
      <c r="HG139">
        <v>743.55399999999997</v>
      </c>
      <c r="HH139">
        <v>31.0002</v>
      </c>
      <c r="HI139">
        <v>34.337699999999998</v>
      </c>
      <c r="HJ139">
        <v>29.999700000000001</v>
      </c>
      <c r="HK139">
        <v>34.320900000000002</v>
      </c>
      <c r="HL139">
        <v>34.325899999999997</v>
      </c>
      <c r="HM139">
        <v>47.367100000000001</v>
      </c>
      <c r="HN139">
        <v>21.684699999999999</v>
      </c>
      <c r="HO139">
        <v>100</v>
      </c>
      <c r="HP139">
        <v>31</v>
      </c>
      <c r="HQ139">
        <v>829.05200000000002</v>
      </c>
      <c r="HR139">
        <v>33.763199999999998</v>
      </c>
      <c r="HS139">
        <v>99.1554</v>
      </c>
      <c r="HT139">
        <v>98.220699999999994</v>
      </c>
    </row>
    <row r="140" spans="1:228" x14ac:dyDescent="0.2">
      <c r="A140">
        <v>125</v>
      </c>
      <c r="B140">
        <v>1669666950.5</v>
      </c>
      <c r="C140">
        <v>495</v>
      </c>
      <c r="D140" t="s">
        <v>608</v>
      </c>
      <c r="E140" t="s">
        <v>609</v>
      </c>
      <c r="F140">
        <v>4</v>
      </c>
      <c r="G140">
        <v>1669666948.5</v>
      </c>
      <c r="H140">
        <f t="shared" si="34"/>
        <v>5.0520817898921594E-3</v>
      </c>
      <c r="I140">
        <f t="shared" si="35"/>
        <v>5.0520817898921591</v>
      </c>
      <c r="J140">
        <f t="shared" si="36"/>
        <v>38.886111668847931</v>
      </c>
      <c r="K140">
        <f t="shared" si="37"/>
        <v>793.20100000000002</v>
      </c>
      <c r="L140">
        <f t="shared" si="38"/>
        <v>573.4273378056356</v>
      </c>
      <c r="M140">
        <f t="shared" si="39"/>
        <v>57.820763010384276</v>
      </c>
      <c r="N140">
        <f t="shared" si="40"/>
        <v>79.9813402969381</v>
      </c>
      <c r="O140">
        <f t="shared" si="41"/>
        <v>0.3209961495420906</v>
      </c>
      <c r="P140">
        <f t="shared" si="42"/>
        <v>3.6754259886138865</v>
      </c>
      <c r="Q140">
        <f t="shared" si="43"/>
        <v>0.30619511440679109</v>
      </c>
      <c r="R140">
        <f t="shared" si="44"/>
        <v>0.19264487980772615</v>
      </c>
      <c r="S140">
        <f t="shared" si="45"/>
        <v>226.13259352216616</v>
      </c>
      <c r="T140">
        <f t="shared" si="46"/>
        <v>33.35771553697694</v>
      </c>
      <c r="U140">
        <f t="shared" si="47"/>
        <v>33.515557142857141</v>
      </c>
      <c r="V140">
        <f t="shared" si="48"/>
        <v>5.2003148251851714</v>
      </c>
      <c r="W140">
        <f t="shared" si="49"/>
        <v>70.083583830037682</v>
      </c>
      <c r="X140">
        <f t="shared" si="50"/>
        <v>3.6092823537865839</v>
      </c>
      <c r="Y140">
        <f t="shared" si="51"/>
        <v>5.1499683043315665</v>
      </c>
      <c r="Z140">
        <f t="shared" si="52"/>
        <v>1.5910324713985875</v>
      </c>
      <c r="AA140">
        <f t="shared" si="53"/>
        <v>-222.79680693424424</v>
      </c>
      <c r="AB140">
        <f t="shared" si="54"/>
        <v>-34.41574888842537</v>
      </c>
      <c r="AC140">
        <f t="shared" si="55"/>
        <v>-2.1535212523144263</v>
      </c>
      <c r="AD140">
        <f t="shared" si="56"/>
        <v>-33.233483552817873</v>
      </c>
      <c r="AE140">
        <f t="shared" si="57"/>
        <v>62.611505552883145</v>
      </c>
      <c r="AF140">
        <f t="shared" si="58"/>
        <v>5.0567787625439191</v>
      </c>
      <c r="AG140">
        <f t="shared" si="59"/>
        <v>38.886111668847931</v>
      </c>
      <c r="AH140">
        <v>848.76095365673552</v>
      </c>
      <c r="AI140">
        <v>825.2867515151512</v>
      </c>
      <c r="AJ140">
        <v>1.757430889632623</v>
      </c>
      <c r="AK140">
        <v>63.211260208648952</v>
      </c>
      <c r="AL140">
        <f t="shared" si="60"/>
        <v>5.0520817898921591</v>
      </c>
      <c r="AM140">
        <v>33.76882811555479</v>
      </c>
      <c r="AN140">
        <v>35.792306666666668</v>
      </c>
      <c r="AO140">
        <v>5.4375681229698701E-6</v>
      </c>
      <c r="AP140">
        <v>91.751103356154943</v>
      </c>
      <c r="AQ140">
        <v>199</v>
      </c>
      <c r="AR140">
        <v>31</v>
      </c>
      <c r="AS140">
        <f t="shared" si="61"/>
        <v>1</v>
      </c>
      <c r="AT140">
        <f t="shared" si="62"/>
        <v>0</v>
      </c>
      <c r="AU140">
        <f t="shared" si="63"/>
        <v>47191.994821442691</v>
      </c>
      <c r="AV140">
        <f t="shared" si="64"/>
        <v>1200.08</v>
      </c>
      <c r="AW140">
        <f t="shared" si="65"/>
        <v>1025.9945707368736</v>
      </c>
      <c r="AX140">
        <f t="shared" si="66"/>
        <v>0.85493847971541359</v>
      </c>
      <c r="AY140">
        <f t="shared" si="67"/>
        <v>0.18843126585074843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1669666948.5</v>
      </c>
      <c r="BF140">
        <v>793.20100000000002</v>
      </c>
      <c r="BG140">
        <v>820.87585714285717</v>
      </c>
      <c r="BH140">
        <v>35.794428571428568</v>
      </c>
      <c r="BI140">
        <v>33.769042857142857</v>
      </c>
      <c r="BJ140">
        <v>797.26785714285711</v>
      </c>
      <c r="BK140">
        <v>35.68318571428572</v>
      </c>
      <c r="BL140">
        <v>649.97942857142857</v>
      </c>
      <c r="BM140">
        <v>100.7337142857143</v>
      </c>
      <c r="BN140">
        <v>9.9920942857142842E-2</v>
      </c>
      <c r="BO140">
        <v>33.341871428571423</v>
      </c>
      <c r="BP140">
        <v>33.515557142857141</v>
      </c>
      <c r="BQ140">
        <v>999.89999999999986</v>
      </c>
      <c r="BR140">
        <v>0</v>
      </c>
      <c r="BS140">
        <v>0</v>
      </c>
      <c r="BT140">
        <v>9020.7142857142862</v>
      </c>
      <c r="BU140">
        <v>0</v>
      </c>
      <c r="BV140">
        <v>43.028171428571433</v>
      </c>
      <c r="BW140">
        <v>-27.6751</v>
      </c>
      <c r="BX140">
        <v>822.64700000000005</v>
      </c>
      <c r="BY140">
        <v>849.5645714285713</v>
      </c>
      <c r="BZ140">
        <v>2.0253871428571428</v>
      </c>
      <c r="CA140">
        <v>820.87585714285717</v>
      </c>
      <c r="CB140">
        <v>33.769042857142857</v>
      </c>
      <c r="CC140">
        <v>3.6056985714285719</v>
      </c>
      <c r="CD140">
        <v>3.401674285714285</v>
      </c>
      <c r="CE140">
        <v>27.12584285714286</v>
      </c>
      <c r="CF140">
        <v>26.13681428571428</v>
      </c>
      <c r="CG140">
        <v>1200.08</v>
      </c>
      <c r="CH140">
        <v>0.49996814285714292</v>
      </c>
      <c r="CI140">
        <v>0.50003185714285714</v>
      </c>
      <c r="CJ140">
        <v>0</v>
      </c>
      <c r="CK140">
        <v>830.65971428571436</v>
      </c>
      <c r="CL140">
        <v>4.9990899999999998</v>
      </c>
      <c r="CM140">
        <v>8685.7471428571425</v>
      </c>
      <c r="CN140">
        <v>9558.3857142857141</v>
      </c>
      <c r="CO140">
        <v>44.169285714285706</v>
      </c>
      <c r="CP140">
        <v>45.875</v>
      </c>
      <c r="CQ140">
        <v>44.936999999999998</v>
      </c>
      <c r="CR140">
        <v>45</v>
      </c>
      <c r="CS140">
        <v>45.436999999999998</v>
      </c>
      <c r="CT140">
        <v>597.50142857142862</v>
      </c>
      <c r="CU140">
        <v>597.57857142857142</v>
      </c>
      <c r="CV140">
        <v>0</v>
      </c>
      <c r="CW140">
        <v>1669666966</v>
      </c>
      <c r="CX140">
        <v>0</v>
      </c>
      <c r="CY140">
        <v>1669665965.5999999</v>
      </c>
      <c r="CZ140" t="s">
        <v>356</v>
      </c>
      <c r="DA140">
        <v>1669665965.5999999</v>
      </c>
      <c r="DB140">
        <v>1669665963.5999999</v>
      </c>
      <c r="DC140">
        <v>15</v>
      </c>
      <c r="DD140">
        <v>-5.5E-2</v>
      </c>
      <c r="DE140">
        <v>-1.2999999999999999E-2</v>
      </c>
      <c r="DF140">
        <v>-3.5779999999999998</v>
      </c>
      <c r="DG140">
        <v>0.11</v>
      </c>
      <c r="DH140">
        <v>415</v>
      </c>
      <c r="DI140">
        <v>36</v>
      </c>
      <c r="DJ140">
        <v>0.19</v>
      </c>
      <c r="DK140">
        <v>0.09</v>
      </c>
      <c r="DL140">
        <v>-27.567417500000001</v>
      </c>
      <c r="DM140">
        <v>-1.039023264540281</v>
      </c>
      <c r="DN140">
        <v>0.1068577322600007</v>
      </c>
      <c r="DO140">
        <v>0</v>
      </c>
      <c r="DP140">
        <v>2.0333202500000001</v>
      </c>
      <c r="DQ140">
        <v>-5.8361988742967462E-2</v>
      </c>
      <c r="DR140">
        <v>7.6127667399901386E-3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3.2955299999999998</v>
      </c>
      <c r="EB140">
        <v>2.6254499999999998</v>
      </c>
      <c r="EC140">
        <v>0.160245</v>
      </c>
      <c r="ED140">
        <v>0.16213</v>
      </c>
      <c r="EE140">
        <v>0.14347199999999999</v>
      </c>
      <c r="EF140">
        <v>0.136322</v>
      </c>
      <c r="EG140">
        <v>25395.200000000001</v>
      </c>
      <c r="EH140">
        <v>25791</v>
      </c>
      <c r="EI140">
        <v>28142.6</v>
      </c>
      <c r="EJ140">
        <v>29637.1</v>
      </c>
      <c r="EK140">
        <v>33165</v>
      </c>
      <c r="EL140">
        <v>35529.699999999997</v>
      </c>
      <c r="EM140">
        <v>39717.199999999997</v>
      </c>
      <c r="EN140">
        <v>42352.4</v>
      </c>
      <c r="EO140">
        <v>1.85945</v>
      </c>
      <c r="EP140">
        <v>2.1642999999999999</v>
      </c>
      <c r="EQ140">
        <v>0.113528</v>
      </c>
      <c r="ER140">
        <v>0</v>
      </c>
      <c r="ES140">
        <v>31.676500000000001</v>
      </c>
      <c r="ET140">
        <v>999.9</v>
      </c>
      <c r="EU140">
        <v>72.599999999999994</v>
      </c>
      <c r="EV140">
        <v>34.9</v>
      </c>
      <c r="EW140">
        <v>40.481000000000002</v>
      </c>
      <c r="EX140">
        <v>57.338500000000003</v>
      </c>
      <c r="EY140">
        <v>-2.45994</v>
      </c>
      <c r="EZ140">
        <v>2</v>
      </c>
      <c r="FA140">
        <v>0.55428100000000002</v>
      </c>
      <c r="FB140">
        <v>0.66949899999999996</v>
      </c>
      <c r="FC140">
        <v>20.271699999999999</v>
      </c>
      <c r="FD140">
        <v>5.2193899999999998</v>
      </c>
      <c r="FE140">
        <v>12.007</v>
      </c>
      <c r="FF140">
        <v>4.9870000000000001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1.86578</v>
      </c>
      <c r="FM140">
        <v>1.8621799999999999</v>
      </c>
      <c r="FN140">
        <v>1.8641799999999999</v>
      </c>
      <c r="FO140">
        <v>1.8602799999999999</v>
      </c>
      <c r="FP140">
        <v>1.861</v>
      </c>
      <c r="FQ140">
        <v>1.86009</v>
      </c>
      <c r="FR140">
        <v>1.8618600000000001</v>
      </c>
      <c r="FS140">
        <v>1.8584000000000001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-4.07</v>
      </c>
      <c r="GH140">
        <v>0.11119999999999999</v>
      </c>
      <c r="GI140">
        <v>-2.6620400630577619</v>
      </c>
      <c r="GJ140">
        <v>-2.8314441237569559E-3</v>
      </c>
      <c r="GK140">
        <v>1.746196064066972E-6</v>
      </c>
      <c r="GL140">
        <v>-5.0840809965914505E-10</v>
      </c>
      <c r="GM140">
        <v>-0.19967665937034859</v>
      </c>
      <c r="GN140">
        <v>5.1166531179064507E-3</v>
      </c>
      <c r="GO140">
        <v>1.8935886849813399E-4</v>
      </c>
      <c r="GP140">
        <v>-2.4822471333493459E-6</v>
      </c>
      <c r="GQ140">
        <v>4</v>
      </c>
      <c r="GR140">
        <v>2082</v>
      </c>
      <c r="GS140">
        <v>4</v>
      </c>
      <c r="GT140">
        <v>36</v>
      </c>
      <c r="GU140">
        <v>16.399999999999999</v>
      </c>
      <c r="GV140">
        <v>16.399999999999999</v>
      </c>
      <c r="GW140">
        <v>2.3815900000000001</v>
      </c>
      <c r="GX140">
        <v>2.5451700000000002</v>
      </c>
      <c r="GY140">
        <v>2.04834</v>
      </c>
      <c r="GZ140">
        <v>2.6184099999999999</v>
      </c>
      <c r="HA140">
        <v>2.1972700000000001</v>
      </c>
      <c r="HB140">
        <v>2.36328</v>
      </c>
      <c r="HC140">
        <v>39.9437</v>
      </c>
      <c r="HD140">
        <v>15.016400000000001</v>
      </c>
      <c r="HE140">
        <v>18</v>
      </c>
      <c r="HF140">
        <v>454.97300000000001</v>
      </c>
      <c r="HG140">
        <v>743.55</v>
      </c>
      <c r="HH140">
        <v>31.000399999999999</v>
      </c>
      <c r="HI140">
        <v>34.3354</v>
      </c>
      <c r="HJ140">
        <v>29.9999</v>
      </c>
      <c r="HK140">
        <v>34.317900000000002</v>
      </c>
      <c r="HL140">
        <v>34.323500000000003</v>
      </c>
      <c r="HM140">
        <v>47.675899999999999</v>
      </c>
      <c r="HN140">
        <v>21.684699999999999</v>
      </c>
      <c r="HO140">
        <v>100</v>
      </c>
      <c r="HP140">
        <v>31</v>
      </c>
      <c r="HQ140">
        <v>835.73199999999997</v>
      </c>
      <c r="HR140">
        <v>33.770499999999998</v>
      </c>
      <c r="HS140">
        <v>99.156099999999995</v>
      </c>
      <c r="HT140">
        <v>98.220500000000001</v>
      </c>
    </row>
    <row r="141" spans="1:228" x14ac:dyDescent="0.2">
      <c r="A141">
        <v>126</v>
      </c>
      <c r="B141">
        <v>1669666954.5</v>
      </c>
      <c r="C141">
        <v>499</v>
      </c>
      <c r="D141" t="s">
        <v>610</v>
      </c>
      <c r="E141" t="s">
        <v>611</v>
      </c>
      <c r="F141">
        <v>4</v>
      </c>
      <c r="G141">
        <v>1669666952.1875</v>
      </c>
      <c r="H141">
        <f t="shared" si="34"/>
        <v>5.0309521037754266E-3</v>
      </c>
      <c r="I141">
        <f t="shared" si="35"/>
        <v>5.0309521037754266</v>
      </c>
      <c r="J141">
        <f t="shared" si="36"/>
        <v>39.904420525778271</v>
      </c>
      <c r="K141">
        <f t="shared" si="37"/>
        <v>799.35925000000009</v>
      </c>
      <c r="L141">
        <f t="shared" si="38"/>
        <v>573.4155397450221</v>
      </c>
      <c r="M141">
        <f t="shared" si="39"/>
        <v>57.819530324992101</v>
      </c>
      <c r="N141">
        <f t="shared" si="40"/>
        <v>80.60223902632589</v>
      </c>
      <c r="O141">
        <f t="shared" si="41"/>
        <v>0.31971338664102072</v>
      </c>
      <c r="P141">
        <f t="shared" si="42"/>
        <v>3.6706599014497163</v>
      </c>
      <c r="Q141">
        <f t="shared" si="43"/>
        <v>0.30500937648493198</v>
      </c>
      <c r="R141">
        <f t="shared" si="44"/>
        <v>0.19189559463765507</v>
      </c>
      <c r="S141">
        <f t="shared" si="45"/>
        <v>226.11190048612076</v>
      </c>
      <c r="T141">
        <f t="shared" si="46"/>
        <v>33.359021401680948</v>
      </c>
      <c r="U141">
        <f t="shared" si="47"/>
        <v>33.5116625</v>
      </c>
      <c r="V141">
        <f t="shared" si="48"/>
        <v>5.1991812045086716</v>
      </c>
      <c r="W141">
        <f t="shared" si="49"/>
        <v>70.082885927186524</v>
      </c>
      <c r="X141">
        <f t="shared" si="50"/>
        <v>3.6086301906760481</v>
      </c>
      <c r="Y141">
        <f t="shared" si="51"/>
        <v>5.1490890292749629</v>
      </c>
      <c r="Z141">
        <f t="shared" si="52"/>
        <v>1.5905510138326235</v>
      </c>
      <c r="AA141">
        <f t="shared" si="53"/>
        <v>-221.86498777649632</v>
      </c>
      <c r="AB141">
        <f t="shared" si="54"/>
        <v>-34.203265122804943</v>
      </c>
      <c r="AC141">
        <f t="shared" si="55"/>
        <v>-2.1429314678047584</v>
      </c>
      <c r="AD141">
        <f t="shared" si="56"/>
        <v>-32.099283880985276</v>
      </c>
      <c r="AE141">
        <f t="shared" si="57"/>
        <v>62.640484418584649</v>
      </c>
      <c r="AF141">
        <f t="shared" si="58"/>
        <v>5.0440899089542768</v>
      </c>
      <c r="AG141">
        <f t="shared" si="59"/>
        <v>39.904420525778271</v>
      </c>
      <c r="AH141">
        <v>855.71713700616954</v>
      </c>
      <c r="AI141">
        <v>832.08354545454574</v>
      </c>
      <c r="AJ141">
        <v>1.685476936492597</v>
      </c>
      <c r="AK141">
        <v>63.211260208648952</v>
      </c>
      <c r="AL141">
        <f t="shared" si="60"/>
        <v>5.0309521037754266</v>
      </c>
      <c r="AM141">
        <v>33.768477244497937</v>
      </c>
      <c r="AN141">
        <v>35.783528484848468</v>
      </c>
      <c r="AO141">
        <v>-2.5291577686052649E-5</v>
      </c>
      <c r="AP141">
        <v>91.751103356154943</v>
      </c>
      <c r="AQ141">
        <v>199</v>
      </c>
      <c r="AR141">
        <v>31</v>
      </c>
      <c r="AS141">
        <f t="shared" si="61"/>
        <v>1</v>
      </c>
      <c r="AT141">
        <f t="shared" si="62"/>
        <v>0</v>
      </c>
      <c r="AU141">
        <f t="shared" si="63"/>
        <v>47107.462161595067</v>
      </c>
      <c r="AV141">
        <f t="shared" si="64"/>
        <v>1199.9725000000001</v>
      </c>
      <c r="AW141">
        <f t="shared" si="65"/>
        <v>1025.9024385938451</v>
      </c>
      <c r="AX141">
        <f t="shared" si="66"/>
        <v>0.8549382911640433</v>
      </c>
      <c r="AY141">
        <f t="shared" si="67"/>
        <v>0.18843090194660356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1669666952.1875</v>
      </c>
      <c r="BF141">
        <v>799.35925000000009</v>
      </c>
      <c r="BG141">
        <v>827.05275000000006</v>
      </c>
      <c r="BH141">
        <v>35.7879875</v>
      </c>
      <c r="BI141">
        <v>33.767825000000002</v>
      </c>
      <c r="BJ141">
        <v>803.43237500000009</v>
      </c>
      <c r="BK141">
        <v>35.6768</v>
      </c>
      <c r="BL141">
        <v>650.02912500000002</v>
      </c>
      <c r="BM141">
        <v>100.733625</v>
      </c>
      <c r="BN141">
        <v>9.9935162500000008E-2</v>
      </c>
      <c r="BO141">
        <v>33.338825</v>
      </c>
      <c r="BP141">
        <v>33.5116625</v>
      </c>
      <c r="BQ141">
        <v>999.9</v>
      </c>
      <c r="BR141">
        <v>0</v>
      </c>
      <c r="BS141">
        <v>0</v>
      </c>
      <c r="BT141">
        <v>9004.21875</v>
      </c>
      <c r="BU141">
        <v>0</v>
      </c>
      <c r="BV141">
        <v>43.336562499999999</v>
      </c>
      <c r="BW141">
        <v>-27.693662499999999</v>
      </c>
      <c r="BX141">
        <v>829.0283750000001</v>
      </c>
      <c r="BY141">
        <v>855.95650000000001</v>
      </c>
      <c r="BZ141">
        <v>2.0201574999999998</v>
      </c>
      <c r="CA141">
        <v>827.05275000000006</v>
      </c>
      <c r="CB141">
        <v>33.767825000000002</v>
      </c>
      <c r="CC141">
        <v>3.60504625</v>
      </c>
      <c r="CD141">
        <v>3.4015499999999999</v>
      </c>
      <c r="CE141">
        <v>27.1227625</v>
      </c>
      <c r="CF141">
        <v>26.136199999999999</v>
      </c>
      <c r="CG141">
        <v>1199.9725000000001</v>
      </c>
      <c r="CH141">
        <v>0.49997500000000011</v>
      </c>
      <c r="CI141">
        <v>0.50002499999999994</v>
      </c>
      <c r="CJ141">
        <v>0</v>
      </c>
      <c r="CK141">
        <v>831.05675000000008</v>
      </c>
      <c r="CL141">
        <v>4.9990899999999998</v>
      </c>
      <c r="CM141">
        <v>8689.6312500000004</v>
      </c>
      <c r="CN141">
        <v>9557.5424999999996</v>
      </c>
      <c r="CO141">
        <v>44.148249999999997</v>
      </c>
      <c r="CP141">
        <v>45.843499999999999</v>
      </c>
      <c r="CQ141">
        <v>44.936999999999998</v>
      </c>
      <c r="CR141">
        <v>45</v>
      </c>
      <c r="CS141">
        <v>45.452749999999988</v>
      </c>
      <c r="CT141">
        <v>597.45499999999993</v>
      </c>
      <c r="CU141">
        <v>597.51750000000004</v>
      </c>
      <c r="CV141">
        <v>0</v>
      </c>
      <c r="CW141">
        <v>1669666969.5999999</v>
      </c>
      <c r="CX141">
        <v>0</v>
      </c>
      <c r="CY141">
        <v>1669665965.5999999</v>
      </c>
      <c r="CZ141" t="s">
        <v>356</v>
      </c>
      <c r="DA141">
        <v>1669665965.5999999</v>
      </c>
      <c r="DB141">
        <v>1669665963.5999999</v>
      </c>
      <c r="DC141">
        <v>15</v>
      </c>
      <c r="DD141">
        <v>-5.5E-2</v>
      </c>
      <c r="DE141">
        <v>-1.2999999999999999E-2</v>
      </c>
      <c r="DF141">
        <v>-3.5779999999999998</v>
      </c>
      <c r="DG141">
        <v>0.11</v>
      </c>
      <c r="DH141">
        <v>415</v>
      </c>
      <c r="DI141">
        <v>36</v>
      </c>
      <c r="DJ141">
        <v>0.19</v>
      </c>
      <c r="DK141">
        <v>0.09</v>
      </c>
      <c r="DL141">
        <v>-27.618337499999999</v>
      </c>
      <c r="DM141">
        <v>-0.85236810506554472</v>
      </c>
      <c r="DN141">
        <v>9.3561513688855943E-2</v>
      </c>
      <c r="DO141">
        <v>0</v>
      </c>
      <c r="DP141">
        <v>2.0297215</v>
      </c>
      <c r="DQ141">
        <v>-7.9813958724206074E-2</v>
      </c>
      <c r="DR141">
        <v>7.9300474620269384E-3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3.29556</v>
      </c>
      <c r="EB141">
        <v>2.6251199999999999</v>
      </c>
      <c r="EC141">
        <v>0.16112399999999999</v>
      </c>
      <c r="ED141">
        <v>0.16300300000000001</v>
      </c>
      <c r="EE141">
        <v>0.14344999999999999</v>
      </c>
      <c r="EF141">
        <v>0.13631699999999999</v>
      </c>
      <c r="EG141">
        <v>25368.7</v>
      </c>
      <c r="EH141">
        <v>25764.400000000001</v>
      </c>
      <c r="EI141">
        <v>28142.7</v>
      </c>
      <c r="EJ141">
        <v>29637.5</v>
      </c>
      <c r="EK141">
        <v>33165.800000000003</v>
      </c>
      <c r="EL141">
        <v>35530.199999999997</v>
      </c>
      <c r="EM141">
        <v>39717.1</v>
      </c>
      <c r="EN141">
        <v>42352.7</v>
      </c>
      <c r="EO141">
        <v>1.8595999999999999</v>
      </c>
      <c r="EP141">
        <v>2.1643699999999999</v>
      </c>
      <c r="EQ141">
        <v>0.11310000000000001</v>
      </c>
      <c r="ER141">
        <v>0</v>
      </c>
      <c r="ES141">
        <v>31.676500000000001</v>
      </c>
      <c r="ET141">
        <v>999.9</v>
      </c>
      <c r="EU141">
        <v>72.599999999999994</v>
      </c>
      <c r="EV141">
        <v>34.9</v>
      </c>
      <c r="EW141">
        <v>40.482300000000002</v>
      </c>
      <c r="EX141">
        <v>57.2485</v>
      </c>
      <c r="EY141">
        <v>-2.4038499999999998</v>
      </c>
      <c r="EZ141">
        <v>2</v>
      </c>
      <c r="FA141">
        <v>0.55422300000000002</v>
      </c>
      <c r="FB141">
        <v>0.67016600000000004</v>
      </c>
      <c r="FC141">
        <v>20.271699999999999</v>
      </c>
      <c r="FD141">
        <v>5.2195400000000003</v>
      </c>
      <c r="FE141">
        <v>12.006500000000001</v>
      </c>
      <c r="FF141">
        <v>4.9867999999999997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1.8657999999999999</v>
      </c>
      <c r="FM141">
        <v>1.8621799999999999</v>
      </c>
      <c r="FN141">
        <v>1.8642000000000001</v>
      </c>
      <c r="FO141">
        <v>1.8602799999999999</v>
      </c>
      <c r="FP141">
        <v>1.8610100000000001</v>
      </c>
      <c r="FQ141">
        <v>1.86012</v>
      </c>
      <c r="FR141">
        <v>1.8618399999999999</v>
      </c>
      <c r="FS141">
        <v>1.8583799999999999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-4.077</v>
      </c>
      <c r="GH141">
        <v>0.1111</v>
      </c>
      <c r="GI141">
        <v>-2.6620400630577619</v>
      </c>
      <c r="GJ141">
        <v>-2.8314441237569559E-3</v>
      </c>
      <c r="GK141">
        <v>1.746196064066972E-6</v>
      </c>
      <c r="GL141">
        <v>-5.0840809965914505E-10</v>
      </c>
      <c r="GM141">
        <v>-0.19967665937034859</v>
      </c>
      <c r="GN141">
        <v>5.1166531179064507E-3</v>
      </c>
      <c r="GO141">
        <v>1.8935886849813399E-4</v>
      </c>
      <c r="GP141">
        <v>-2.4822471333493459E-6</v>
      </c>
      <c r="GQ141">
        <v>4</v>
      </c>
      <c r="GR141">
        <v>2082</v>
      </c>
      <c r="GS141">
        <v>4</v>
      </c>
      <c r="GT141">
        <v>36</v>
      </c>
      <c r="GU141">
        <v>16.5</v>
      </c>
      <c r="GV141">
        <v>16.5</v>
      </c>
      <c r="GW141">
        <v>2.3974600000000001</v>
      </c>
      <c r="GX141">
        <v>2.5524900000000001</v>
      </c>
      <c r="GY141">
        <v>2.04834</v>
      </c>
      <c r="GZ141">
        <v>2.6184099999999999</v>
      </c>
      <c r="HA141">
        <v>2.1972700000000001</v>
      </c>
      <c r="HB141">
        <v>2.2949199999999998</v>
      </c>
      <c r="HC141">
        <v>39.9437</v>
      </c>
      <c r="HD141">
        <v>14.998900000000001</v>
      </c>
      <c r="HE141">
        <v>18</v>
      </c>
      <c r="HF141">
        <v>455.04399999999998</v>
      </c>
      <c r="HG141">
        <v>743.58500000000004</v>
      </c>
      <c r="HH141">
        <v>31.000299999999999</v>
      </c>
      <c r="HI141">
        <v>34.333100000000002</v>
      </c>
      <c r="HJ141">
        <v>29.9999</v>
      </c>
      <c r="HK141">
        <v>34.315100000000001</v>
      </c>
      <c r="HL141">
        <v>34.320500000000003</v>
      </c>
      <c r="HM141">
        <v>47.987000000000002</v>
      </c>
      <c r="HN141">
        <v>21.684699999999999</v>
      </c>
      <c r="HO141">
        <v>100</v>
      </c>
      <c r="HP141">
        <v>31</v>
      </c>
      <c r="HQ141">
        <v>842.41099999999994</v>
      </c>
      <c r="HR141">
        <v>33.785499999999999</v>
      </c>
      <c r="HS141">
        <v>99.156099999999995</v>
      </c>
      <c r="HT141">
        <v>98.221299999999999</v>
      </c>
    </row>
    <row r="142" spans="1:228" x14ac:dyDescent="0.2">
      <c r="A142">
        <v>127</v>
      </c>
      <c r="B142">
        <v>1669666958.5</v>
      </c>
      <c r="C142">
        <v>503</v>
      </c>
      <c r="D142" t="s">
        <v>612</v>
      </c>
      <c r="E142" t="s">
        <v>613</v>
      </c>
      <c r="F142">
        <v>4</v>
      </c>
      <c r="G142">
        <v>1669666956.5</v>
      </c>
      <c r="H142">
        <f t="shared" si="34"/>
        <v>5.0230800522345935E-3</v>
      </c>
      <c r="I142">
        <f t="shared" si="35"/>
        <v>5.0230800522345938</v>
      </c>
      <c r="J142">
        <f t="shared" si="36"/>
        <v>40.085374943395536</v>
      </c>
      <c r="K142">
        <f t="shared" si="37"/>
        <v>806.43085714285712</v>
      </c>
      <c r="L142">
        <f t="shared" si="38"/>
        <v>578.97823812186141</v>
      </c>
      <c r="M142">
        <f t="shared" si="39"/>
        <v>58.381056998048038</v>
      </c>
      <c r="N142">
        <f t="shared" si="40"/>
        <v>81.316157907013718</v>
      </c>
      <c r="O142">
        <f t="shared" si="41"/>
        <v>0.31907580176612771</v>
      </c>
      <c r="P142">
        <f t="shared" si="42"/>
        <v>3.673518144380139</v>
      </c>
      <c r="Q142">
        <f t="shared" si="43"/>
        <v>0.30443977045249043</v>
      </c>
      <c r="R142">
        <f t="shared" si="44"/>
        <v>0.19153389187696479</v>
      </c>
      <c r="S142">
        <f t="shared" si="45"/>
        <v>226.12509519223482</v>
      </c>
      <c r="T142">
        <f t="shared" si="46"/>
        <v>33.35820834760905</v>
      </c>
      <c r="U142">
        <f t="shared" si="47"/>
        <v>33.510857142857141</v>
      </c>
      <c r="V142">
        <f t="shared" si="48"/>
        <v>5.1989468145839339</v>
      </c>
      <c r="W142">
        <f t="shared" si="49"/>
        <v>70.078324963466557</v>
      </c>
      <c r="X142">
        <f t="shared" si="50"/>
        <v>3.6078875855903867</v>
      </c>
      <c r="Y142">
        <f t="shared" si="51"/>
        <v>5.1483644728541407</v>
      </c>
      <c r="Z142">
        <f t="shared" si="52"/>
        <v>1.5910592289935472</v>
      </c>
      <c r="AA142">
        <f t="shared" si="53"/>
        <v>-221.51783030354557</v>
      </c>
      <c r="AB142">
        <f t="shared" si="54"/>
        <v>-34.567638646019617</v>
      </c>
      <c r="AC142">
        <f t="shared" si="55"/>
        <v>-2.1640402696508314</v>
      </c>
      <c r="AD142">
        <f t="shared" si="56"/>
        <v>-32.124414026981185</v>
      </c>
      <c r="AE142">
        <f t="shared" si="57"/>
        <v>63.024600833326957</v>
      </c>
      <c r="AF142">
        <f t="shared" si="58"/>
        <v>5.0291523565373568</v>
      </c>
      <c r="AG142">
        <f t="shared" si="59"/>
        <v>40.085374943395536</v>
      </c>
      <c r="AH142">
        <v>862.65132444626113</v>
      </c>
      <c r="AI142">
        <v>838.89724848484877</v>
      </c>
      <c r="AJ142">
        <v>1.696022460134301</v>
      </c>
      <c r="AK142">
        <v>63.211260208648952</v>
      </c>
      <c r="AL142">
        <f t="shared" si="60"/>
        <v>5.0230800522345938</v>
      </c>
      <c r="AM142">
        <v>33.766328766661232</v>
      </c>
      <c r="AN142">
        <v>35.778369696969698</v>
      </c>
      <c r="AO142">
        <v>-1.7523044845338029E-5</v>
      </c>
      <c r="AP142">
        <v>91.751103356154943</v>
      </c>
      <c r="AQ142">
        <v>199</v>
      </c>
      <c r="AR142">
        <v>31</v>
      </c>
      <c r="AS142">
        <f t="shared" si="61"/>
        <v>1</v>
      </c>
      <c r="AT142">
        <f t="shared" si="62"/>
        <v>0</v>
      </c>
      <c r="AU142">
        <f t="shared" si="63"/>
        <v>47158.830169895053</v>
      </c>
      <c r="AV142">
        <f t="shared" si="64"/>
        <v>1200.045714285714</v>
      </c>
      <c r="AW142">
        <f t="shared" si="65"/>
        <v>1025.9647208249919</v>
      </c>
      <c r="AX142">
        <f t="shared" si="66"/>
        <v>0.85493803161962223</v>
      </c>
      <c r="AY142">
        <f t="shared" si="67"/>
        <v>0.18843040102587094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1669666956.5</v>
      </c>
      <c r="BF142">
        <v>806.43085714285712</v>
      </c>
      <c r="BG142">
        <v>834.29614285714274</v>
      </c>
      <c r="BH142">
        <v>35.780242857142859</v>
      </c>
      <c r="BI142">
        <v>33.76587142857143</v>
      </c>
      <c r="BJ142">
        <v>810.51142857142861</v>
      </c>
      <c r="BK142">
        <v>35.669142857142852</v>
      </c>
      <c r="BL142">
        <v>649.97257142857143</v>
      </c>
      <c r="BM142">
        <v>100.7347142857143</v>
      </c>
      <c r="BN142">
        <v>9.9916714285714275E-2</v>
      </c>
      <c r="BO142">
        <v>33.336314285714288</v>
      </c>
      <c r="BP142">
        <v>33.510857142857141</v>
      </c>
      <c r="BQ142">
        <v>999.89999999999986</v>
      </c>
      <c r="BR142">
        <v>0</v>
      </c>
      <c r="BS142">
        <v>0</v>
      </c>
      <c r="BT142">
        <v>9014.017142857143</v>
      </c>
      <c r="BU142">
        <v>0</v>
      </c>
      <c r="BV142">
        <v>41.40381428571429</v>
      </c>
      <c r="BW142">
        <v>-27.86532857142857</v>
      </c>
      <c r="BX142">
        <v>836.35585714285719</v>
      </c>
      <c r="BY142">
        <v>863.45128571428563</v>
      </c>
      <c r="BZ142">
        <v>2.014367142857143</v>
      </c>
      <c r="CA142">
        <v>834.29614285714274</v>
      </c>
      <c r="CB142">
        <v>33.76587142857143</v>
      </c>
      <c r="CC142">
        <v>3.604317142857143</v>
      </c>
      <c r="CD142">
        <v>3.4014000000000002</v>
      </c>
      <c r="CE142">
        <v>27.119314285714289</v>
      </c>
      <c r="CF142">
        <v>26.135457142857149</v>
      </c>
      <c r="CG142">
        <v>1200.045714285714</v>
      </c>
      <c r="CH142">
        <v>0.49998357142857153</v>
      </c>
      <c r="CI142">
        <v>0.50001642857142858</v>
      </c>
      <c r="CJ142">
        <v>0</v>
      </c>
      <c r="CK142">
        <v>831.49357142857139</v>
      </c>
      <c r="CL142">
        <v>4.9990899999999998</v>
      </c>
      <c r="CM142">
        <v>8697.0257142857154</v>
      </c>
      <c r="CN142">
        <v>9558.1728571428575</v>
      </c>
      <c r="CO142">
        <v>44.133857142857153</v>
      </c>
      <c r="CP142">
        <v>45.811999999999998</v>
      </c>
      <c r="CQ142">
        <v>44.892714285714291</v>
      </c>
      <c r="CR142">
        <v>45</v>
      </c>
      <c r="CS142">
        <v>45.455000000000013</v>
      </c>
      <c r="CT142">
        <v>597.50285714285724</v>
      </c>
      <c r="CU142">
        <v>597.54428571428559</v>
      </c>
      <c r="CV142">
        <v>0</v>
      </c>
      <c r="CW142">
        <v>1669666973.8</v>
      </c>
      <c r="CX142">
        <v>0</v>
      </c>
      <c r="CY142">
        <v>1669665965.5999999</v>
      </c>
      <c r="CZ142" t="s">
        <v>356</v>
      </c>
      <c r="DA142">
        <v>1669665965.5999999</v>
      </c>
      <c r="DB142">
        <v>1669665963.5999999</v>
      </c>
      <c r="DC142">
        <v>15</v>
      </c>
      <c r="DD142">
        <v>-5.5E-2</v>
      </c>
      <c r="DE142">
        <v>-1.2999999999999999E-2</v>
      </c>
      <c r="DF142">
        <v>-3.5779999999999998</v>
      </c>
      <c r="DG142">
        <v>0.11</v>
      </c>
      <c r="DH142">
        <v>415</v>
      </c>
      <c r="DI142">
        <v>36</v>
      </c>
      <c r="DJ142">
        <v>0.19</v>
      </c>
      <c r="DK142">
        <v>0.09</v>
      </c>
      <c r="DL142">
        <v>-27.695295000000002</v>
      </c>
      <c r="DM142">
        <v>-0.88799549718567827</v>
      </c>
      <c r="DN142">
        <v>9.8798415852684549E-2</v>
      </c>
      <c r="DO142">
        <v>0</v>
      </c>
      <c r="DP142">
        <v>2.0242214999999999</v>
      </c>
      <c r="DQ142">
        <v>-6.9274446529083128E-2</v>
      </c>
      <c r="DR142">
        <v>6.8140804772177628E-3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3.2956400000000001</v>
      </c>
      <c r="EB142">
        <v>2.6255199999999999</v>
      </c>
      <c r="EC142">
        <v>0.161997</v>
      </c>
      <c r="ED142">
        <v>0.16388</v>
      </c>
      <c r="EE142">
        <v>0.14344399999999999</v>
      </c>
      <c r="EF142">
        <v>0.13631799999999999</v>
      </c>
      <c r="EG142">
        <v>25342.400000000001</v>
      </c>
      <c r="EH142">
        <v>25737.1</v>
      </c>
      <c r="EI142">
        <v>28142.9</v>
      </c>
      <c r="EJ142">
        <v>29637.200000000001</v>
      </c>
      <c r="EK142">
        <v>33166.5</v>
      </c>
      <c r="EL142">
        <v>35530</v>
      </c>
      <c r="EM142">
        <v>39717.699999999997</v>
      </c>
      <c r="EN142">
        <v>42352.4</v>
      </c>
      <c r="EO142">
        <v>1.8604499999999999</v>
      </c>
      <c r="EP142">
        <v>2.1644000000000001</v>
      </c>
      <c r="EQ142">
        <v>0.113174</v>
      </c>
      <c r="ER142">
        <v>0</v>
      </c>
      <c r="ES142">
        <v>31.675599999999999</v>
      </c>
      <c r="ET142">
        <v>999.9</v>
      </c>
      <c r="EU142">
        <v>72.599999999999994</v>
      </c>
      <c r="EV142">
        <v>34.9</v>
      </c>
      <c r="EW142">
        <v>40.482500000000002</v>
      </c>
      <c r="EX142">
        <v>56.798499999999997</v>
      </c>
      <c r="EY142">
        <v>-2.57612</v>
      </c>
      <c r="EZ142">
        <v>2</v>
      </c>
      <c r="FA142">
        <v>0.55386199999999997</v>
      </c>
      <c r="FB142">
        <v>0.67067299999999996</v>
      </c>
      <c r="FC142">
        <v>20.271699999999999</v>
      </c>
      <c r="FD142">
        <v>5.2196899999999999</v>
      </c>
      <c r="FE142">
        <v>12.0067</v>
      </c>
      <c r="FF142">
        <v>4.9869500000000002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1.86581</v>
      </c>
      <c r="FM142">
        <v>1.8621799999999999</v>
      </c>
      <c r="FN142">
        <v>1.86422</v>
      </c>
      <c r="FO142">
        <v>1.86029</v>
      </c>
      <c r="FP142">
        <v>1.8610100000000001</v>
      </c>
      <c r="FQ142">
        <v>1.86012</v>
      </c>
      <c r="FR142">
        <v>1.8618399999999999</v>
      </c>
      <c r="FS142">
        <v>1.8583799999999999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-4.0830000000000002</v>
      </c>
      <c r="GH142">
        <v>0.1111</v>
      </c>
      <c r="GI142">
        <v>-2.6620400630577619</v>
      </c>
      <c r="GJ142">
        <v>-2.8314441237569559E-3</v>
      </c>
      <c r="GK142">
        <v>1.746196064066972E-6</v>
      </c>
      <c r="GL142">
        <v>-5.0840809965914505E-10</v>
      </c>
      <c r="GM142">
        <v>-0.19967665937034859</v>
      </c>
      <c r="GN142">
        <v>5.1166531179064507E-3</v>
      </c>
      <c r="GO142">
        <v>1.8935886849813399E-4</v>
      </c>
      <c r="GP142">
        <v>-2.4822471333493459E-6</v>
      </c>
      <c r="GQ142">
        <v>4</v>
      </c>
      <c r="GR142">
        <v>2082</v>
      </c>
      <c r="GS142">
        <v>4</v>
      </c>
      <c r="GT142">
        <v>36</v>
      </c>
      <c r="GU142">
        <v>16.5</v>
      </c>
      <c r="GV142">
        <v>16.600000000000001</v>
      </c>
      <c r="GW142">
        <v>2.4121100000000002</v>
      </c>
      <c r="GX142">
        <v>2.5439500000000002</v>
      </c>
      <c r="GY142">
        <v>2.04834</v>
      </c>
      <c r="GZ142">
        <v>2.6184099999999999</v>
      </c>
      <c r="HA142">
        <v>2.1972700000000001</v>
      </c>
      <c r="HB142">
        <v>2.3327599999999999</v>
      </c>
      <c r="HC142">
        <v>39.9437</v>
      </c>
      <c r="HD142">
        <v>15.033899999999999</v>
      </c>
      <c r="HE142">
        <v>18</v>
      </c>
      <c r="HF142">
        <v>455.53800000000001</v>
      </c>
      <c r="HG142">
        <v>743.572</v>
      </c>
      <c r="HH142">
        <v>31.0002</v>
      </c>
      <c r="HI142">
        <v>34.331099999999999</v>
      </c>
      <c r="HJ142">
        <v>29.9998</v>
      </c>
      <c r="HK142">
        <v>34.312399999999997</v>
      </c>
      <c r="HL142">
        <v>34.317399999999999</v>
      </c>
      <c r="HM142">
        <v>48.294899999999998</v>
      </c>
      <c r="HN142">
        <v>21.684699999999999</v>
      </c>
      <c r="HO142">
        <v>100</v>
      </c>
      <c r="HP142">
        <v>31</v>
      </c>
      <c r="HQ142">
        <v>849.10900000000004</v>
      </c>
      <c r="HR142">
        <v>33.794199999999996</v>
      </c>
      <c r="HS142">
        <v>99.1571</v>
      </c>
      <c r="HT142">
        <v>98.220500000000001</v>
      </c>
    </row>
    <row r="143" spans="1:228" x14ac:dyDescent="0.2">
      <c r="A143">
        <v>128</v>
      </c>
      <c r="B143">
        <v>1669666962.5</v>
      </c>
      <c r="C143">
        <v>507</v>
      </c>
      <c r="D143" t="s">
        <v>614</v>
      </c>
      <c r="E143" t="s">
        <v>615</v>
      </c>
      <c r="F143">
        <v>4</v>
      </c>
      <c r="G143">
        <v>1669666960.1875</v>
      </c>
      <c r="H143">
        <f t="shared" si="34"/>
        <v>5.0195691315682326E-3</v>
      </c>
      <c r="I143">
        <f t="shared" si="35"/>
        <v>5.0195691315682325</v>
      </c>
      <c r="J143">
        <f t="shared" si="36"/>
        <v>39.395646533319656</v>
      </c>
      <c r="K143">
        <f t="shared" si="37"/>
        <v>812.54037500000004</v>
      </c>
      <c r="L143">
        <f t="shared" si="38"/>
        <v>588.56323397829692</v>
      </c>
      <c r="M143">
        <f t="shared" si="39"/>
        <v>59.348392874080751</v>
      </c>
      <c r="N143">
        <f t="shared" si="40"/>
        <v>81.933363515756255</v>
      </c>
      <c r="O143">
        <f t="shared" si="41"/>
        <v>0.31917369366853138</v>
      </c>
      <c r="P143">
        <f t="shared" si="42"/>
        <v>3.6740802922042795</v>
      </c>
      <c r="Q143">
        <f t="shared" si="43"/>
        <v>0.30453103208218052</v>
      </c>
      <c r="R143">
        <f t="shared" si="44"/>
        <v>0.19159149255342839</v>
      </c>
      <c r="S143">
        <f t="shared" si="45"/>
        <v>226.11113694717579</v>
      </c>
      <c r="T143">
        <f t="shared" si="46"/>
        <v>33.35816026264218</v>
      </c>
      <c r="U143">
        <f t="shared" si="47"/>
        <v>33.504525000000001</v>
      </c>
      <c r="V143">
        <f t="shared" si="48"/>
        <v>5.1971042375180003</v>
      </c>
      <c r="W143">
        <f t="shared" si="49"/>
        <v>70.075399324698679</v>
      </c>
      <c r="X143">
        <f t="shared" si="50"/>
        <v>3.6075925260914596</v>
      </c>
      <c r="Y143">
        <f t="shared" si="51"/>
        <v>5.148158356366201</v>
      </c>
      <c r="Z143">
        <f t="shared" si="52"/>
        <v>1.5895117114265407</v>
      </c>
      <c r="AA143">
        <f t="shared" si="53"/>
        <v>-221.36299870215905</v>
      </c>
      <c r="AB143">
        <f t="shared" si="54"/>
        <v>-33.460160048297396</v>
      </c>
      <c r="AC143">
        <f t="shared" si="55"/>
        <v>-2.0943159595070635</v>
      </c>
      <c r="AD143">
        <f t="shared" si="56"/>
        <v>-30.80633776278772</v>
      </c>
      <c r="AE143">
        <f t="shared" si="57"/>
        <v>63.101648312918229</v>
      </c>
      <c r="AF143">
        <f t="shared" si="58"/>
        <v>5.0218819983007865</v>
      </c>
      <c r="AG143">
        <f t="shared" si="59"/>
        <v>39.395646533319656</v>
      </c>
      <c r="AH143">
        <v>869.55278043316446</v>
      </c>
      <c r="AI143">
        <v>845.87106060606072</v>
      </c>
      <c r="AJ143">
        <v>1.755046313906889</v>
      </c>
      <c r="AK143">
        <v>63.211260208648952</v>
      </c>
      <c r="AL143">
        <f t="shared" si="60"/>
        <v>5.0195691315682325</v>
      </c>
      <c r="AM143">
        <v>33.765240223142627</v>
      </c>
      <c r="AN143">
        <v>35.775615151515147</v>
      </c>
      <c r="AO143">
        <v>-1.321117178542155E-5</v>
      </c>
      <c r="AP143">
        <v>91.751103356154943</v>
      </c>
      <c r="AQ143">
        <v>198</v>
      </c>
      <c r="AR143">
        <v>30</v>
      </c>
      <c r="AS143">
        <f t="shared" si="61"/>
        <v>1</v>
      </c>
      <c r="AT143">
        <f t="shared" si="62"/>
        <v>0</v>
      </c>
      <c r="AU143">
        <f t="shared" si="63"/>
        <v>47168.97475810309</v>
      </c>
      <c r="AV143">
        <f t="shared" si="64"/>
        <v>1199.9625000000001</v>
      </c>
      <c r="AW143">
        <f t="shared" si="65"/>
        <v>1025.8944699208164</v>
      </c>
      <c r="AX143">
        <f t="shared" si="66"/>
        <v>0.8549387751040689</v>
      </c>
      <c r="AY143">
        <f t="shared" si="67"/>
        <v>0.18843183595085328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1669666960.1875</v>
      </c>
      <c r="BF143">
        <v>812.54037500000004</v>
      </c>
      <c r="BG143">
        <v>840.44462500000009</v>
      </c>
      <c r="BH143">
        <v>35.776812499999998</v>
      </c>
      <c r="BI143">
        <v>33.765587500000002</v>
      </c>
      <c r="BJ143">
        <v>816.62675000000002</v>
      </c>
      <c r="BK143">
        <v>35.665712499999998</v>
      </c>
      <c r="BL143">
        <v>650.05062499999997</v>
      </c>
      <c r="BM143">
        <v>100.73587499999999</v>
      </c>
      <c r="BN143">
        <v>0.1001770125</v>
      </c>
      <c r="BO143">
        <v>33.335599999999999</v>
      </c>
      <c r="BP143">
        <v>33.504525000000001</v>
      </c>
      <c r="BQ143">
        <v>999.9</v>
      </c>
      <c r="BR143">
        <v>0</v>
      </c>
      <c r="BS143">
        <v>0</v>
      </c>
      <c r="BT143">
        <v>9015.86</v>
      </c>
      <c r="BU143">
        <v>0</v>
      </c>
      <c r="BV143">
        <v>37.128237499999997</v>
      </c>
      <c r="BW143">
        <v>-27.904362500000001</v>
      </c>
      <c r="BX143">
        <v>842.68900000000008</v>
      </c>
      <c r="BY143">
        <v>869.81462500000009</v>
      </c>
      <c r="BZ143">
        <v>2.0111699999999999</v>
      </c>
      <c r="CA143">
        <v>840.44462500000009</v>
      </c>
      <c r="CB143">
        <v>33.765587500000002</v>
      </c>
      <c r="CC143">
        <v>3.6040074999999998</v>
      </c>
      <c r="CD143">
        <v>3.4014112500000002</v>
      </c>
      <c r="CE143">
        <v>27.1178375</v>
      </c>
      <c r="CF143">
        <v>26.135525000000001</v>
      </c>
      <c r="CG143">
        <v>1199.9625000000001</v>
      </c>
      <c r="CH143">
        <v>0.49995725000000002</v>
      </c>
      <c r="CI143">
        <v>0.50004274999999998</v>
      </c>
      <c r="CJ143">
        <v>0</v>
      </c>
      <c r="CK143">
        <v>831.87924999999996</v>
      </c>
      <c r="CL143">
        <v>4.9990899999999998</v>
      </c>
      <c r="CM143">
        <v>8702.18</v>
      </c>
      <c r="CN143">
        <v>9557.4162499999984</v>
      </c>
      <c r="CO143">
        <v>44.132750000000001</v>
      </c>
      <c r="CP143">
        <v>45.811999999999998</v>
      </c>
      <c r="CQ143">
        <v>44.905999999999999</v>
      </c>
      <c r="CR143">
        <v>45</v>
      </c>
      <c r="CS143">
        <v>45.436999999999998</v>
      </c>
      <c r="CT143">
        <v>597.43124999999986</v>
      </c>
      <c r="CU143">
        <v>597.53250000000003</v>
      </c>
      <c r="CV143">
        <v>0</v>
      </c>
      <c r="CW143">
        <v>1669666978</v>
      </c>
      <c r="CX143">
        <v>0</v>
      </c>
      <c r="CY143">
        <v>1669665965.5999999</v>
      </c>
      <c r="CZ143" t="s">
        <v>356</v>
      </c>
      <c r="DA143">
        <v>1669665965.5999999</v>
      </c>
      <c r="DB143">
        <v>1669665963.5999999</v>
      </c>
      <c r="DC143">
        <v>15</v>
      </c>
      <c r="DD143">
        <v>-5.5E-2</v>
      </c>
      <c r="DE143">
        <v>-1.2999999999999999E-2</v>
      </c>
      <c r="DF143">
        <v>-3.5779999999999998</v>
      </c>
      <c r="DG143">
        <v>0.11</v>
      </c>
      <c r="DH143">
        <v>415</v>
      </c>
      <c r="DI143">
        <v>36</v>
      </c>
      <c r="DJ143">
        <v>0.19</v>
      </c>
      <c r="DK143">
        <v>0.09</v>
      </c>
      <c r="DL143">
        <v>-27.762107499999999</v>
      </c>
      <c r="DM143">
        <v>-0.9070840525328292</v>
      </c>
      <c r="DN143">
        <v>0.10259726942638379</v>
      </c>
      <c r="DO143">
        <v>0</v>
      </c>
      <c r="DP143">
        <v>2.0195877499999999</v>
      </c>
      <c r="DQ143">
        <v>-6.3173921200755864E-2</v>
      </c>
      <c r="DR143">
        <v>6.2093318833430057E-3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3.2955399999999999</v>
      </c>
      <c r="EB143">
        <v>2.6253099999999998</v>
      </c>
      <c r="EC143">
        <v>0.162881</v>
      </c>
      <c r="ED143">
        <v>0.164744</v>
      </c>
      <c r="EE143">
        <v>0.14343400000000001</v>
      </c>
      <c r="EF143">
        <v>0.13631799999999999</v>
      </c>
      <c r="EG143">
        <v>25315.7</v>
      </c>
      <c r="EH143">
        <v>25710.2</v>
      </c>
      <c r="EI143">
        <v>28143</v>
      </c>
      <c r="EJ143">
        <v>29636.9</v>
      </c>
      <c r="EK143">
        <v>33166.9</v>
      </c>
      <c r="EL143">
        <v>35529.9</v>
      </c>
      <c r="EM143">
        <v>39717.5</v>
      </c>
      <c r="EN143">
        <v>42352.1</v>
      </c>
      <c r="EO143">
        <v>1.86145</v>
      </c>
      <c r="EP143">
        <v>2.1642700000000001</v>
      </c>
      <c r="EQ143">
        <v>0.112522</v>
      </c>
      <c r="ER143">
        <v>0</v>
      </c>
      <c r="ES143">
        <v>31.672799999999999</v>
      </c>
      <c r="ET143">
        <v>999.9</v>
      </c>
      <c r="EU143">
        <v>72.599999999999994</v>
      </c>
      <c r="EV143">
        <v>34.9</v>
      </c>
      <c r="EW143">
        <v>40.478099999999998</v>
      </c>
      <c r="EX143">
        <v>57.098500000000001</v>
      </c>
      <c r="EY143">
        <v>-2.3597800000000002</v>
      </c>
      <c r="EZ143">
        <v>2</v>
      </c>
      <c r="FA143">
        <v>0.55368899999999999</v>
      </c>
      <c r="FB143">
        <v>0.669493</v>
      </c>
      <c r="FC143">
        <v>20.271799999999999</v>
      </c>
      <c r="FD143">
        <v>5.2190899999999996</v>
      </c>
      <c r="FE143">
        <v>12.007999999999999</v>
      </c>
      <c r="FF143">
        <v>4.9869000000000003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1.8657999999999999</v>
      </c>
      <c r="FM143">
        <v>1.8621799999999999</v>
      </c>
      <c r="FN143">
        <v>1.8642000000000001</v>
      </c>
      <c r="FO143">
        <v>1.8603000000000001</v>
      </c>
      <c r="FP143">
        <v>1.8610100000000001</v>
      </c>
      <c r="FQ143">
        <v>1.86009</v>
      </c>
      <c r="FR143">
        <v>1.86185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-4.0910000000000002</v>
      </c>
      <c r="GH143">
        <v>0.111</v>
      </c>
      <c r="GI143">
        <v>-2.6620400630577619</v>
      </c>
      <c r="GJ143">
        <v>-2.8314441237569559E-3</v>
      </c>
      <c r="GK143">
        <v>1.746196064066972E-6</v>
      </c>
      <c r="GL143">
        <v>-5.0840809965914505E-10</v>
      </c>
      <c r="GM143">
        <v>-0.19967665937034859</v>
      </c>
      <c r="GN143">
        <v>5.1166531179064507E-3</v>
      </c>
      <c r="GO143">
        <v>1.8935886849813399E-4</v>
      </c>
      <c r="GP143">
        <v>-2.4822471333493459E-6</v>
      </c>
      <c r="GQ143">
        <v>4</v>
      </c>
      <c r="GR143">
        <v>2082</v>
      </c>
      <c r="GS143">
        <v>4</v>
      </c>
      <c r="GT143">
        <v>36</v>
      </c>
      <c r="GU143">
        <v>16.600000000000001</v>
      </c>
      <c r="GV143">
        <v>16.600000000000001</v>
      </c>
      <c r="GW143">
        <v>2.4279799999999998</v>
      </c>
      <c r="GX143">
        <v>2.5512700000000001</v>
      </c>
      <c r="GY143">
        <v>2.04834</v>
      </c>
      <c r="GZ143">
        <v>2.6171899999999999</v>
      </c>
      <c r="HA143">
        <v>2.1972700000000001</v>
      </c>
      <c r="HB143">
        <v>2.3278799999999999</v>
      </c>
      <c r="HC143">
        <v>39.9437</v>
      </c>
      <c r="HD143">
        <v>14.9901</v>
      </c>
      <c r="HE143">
        <v>18</v>
      </c>
      <c r="HF143">
        <v>456.12099999999998</v>
      </c>
      <c r="HG143">
        <v>743.41600000000005</v>
      </c>
      <c r="HH143">
        <v>30.9999</v>
      </c>
      <c r="HI143">
        <v>34.328400000000002</v>
      </c>
      <c r="HJ143">
        <v>29.9999</v>
      </c>
      <c r="HK143">
        <v>34.3093</v>
      </c>
      <c r="HL143">
        <v>34.314500000000002</v>
      </c>
      <c r="HM143">
        <v>48.604599999999998</v>
      </c>
      <c r="HN143">
        <v>21.684699999999999</v>
      </c>
      <c r="HO143">
        <v>100</v>
      </c>
      <c r="HP143">
        <v>31</v>
      </c>
      <c r="HQ143">
        <v>855.80399999999997</v>
      </c>
      <c r="HR143">
        <v>33.809399999999997</v>
      </c>
      <c r="HS143">
        <v>99.1571</v>
      </c>
      <c r="HT143">
        <v>98.219800000000006</v>
      </c>
    </row>
    <row r="144" spans="1:228" x14ac:dyDescent="0.2">
      <c r="A144">
        <v>129</v>
      </c>
      <c r="B144">
        <v>1669666966.5</v>
      </c>
      <c r="C144">
        <v>511</v>
      </c>
      <c r="D144" t="s">
        <v>616</v>
      </c>
      <c r="E144" t="s">
        <v>617</v>
      </c>
      <c r="F144">
        <v>4</v>
      </c>
      <c r="G144">
        <v>1669666964.5</v>
      </c>
      <c r="H144">
        <f t="shared" ref="H144:H207" si="68">(I144)/1000</f>
        <v>5.0064314942051408E-3</v>
      </c>
      <c r="I144">
        <f t="shared" ref="I144:I207" si="69">IF(BD144, AL144, AF144)</f>
        <v>5.0064314942051409</v>
      </c>
      <c r="J144">
        <f t="shared" ref="J144:J207" si="70">IF(BD144, AG144, AE144)</f>
        <v>40.44902720402056</v>
      </c>
      <c r="K144">
        <f t="shared" ref="K144:K207" si="71">BF144 - IF(AS144&gt;1, J144*AZ144*100/(AU144*BT144), 0)</f>
        <v>819.66742857142856</v>
      </c>
      <c r="L144">
        <f t="shared" ref="L144:L207" si="72">((R144-H144/2)*K144-J144)/(R144+H144/2)</f>
        <v>589.6787596067162</v>
      </c>
      <c r="M144">
        <f t="shared" ref="M144:M207" si="73">L144*(BM144+BN144)/1000</f>
        <v>59.460975439809502</v>
      </c>
      <c r="N144">
        <f t="shared" ref="N144:N207" si="74">(BF144 - IF(AS144&gt;1, J144*AZ144*100/(AU144*BT144), 0))*(BM144+BN144)/1000</f>
        <v>82.652162800646366</v>
      </c>
      <c r="O144">
        <f t="shared" ref="O144:O207" si="75">2/((1/Q144-1/P144)+SIGN(Q144)*SQRT((1/Q144-1/P144)*(1/Q144-1/P144) + 4*BA144/((BA144+1)*(BA144+1))*(2*1/Q144*1/P144-1/P144*1/P144)))</f>
        <v>0.31852801060026847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3.6712894067449353</v>
      </c>
      <c r="Q144">
        <f t="shared" ref="Q144:Q207" si="77">H144*(1000-(1000*0.61365*EXP(17.502*U144/(240.97+U144))/(BM144+BN144)+BH144)/2)/(1000*0.61365*EXP(17.502*U144/(240.97+U144))/(BM144+BN144)-BH144)</f>
        <v>0.30393253672144854</v>
      </c>
      <c r="R144">
        <f t="shared" ref="R144:R207" si="78">1/((BA144+1)/(O144/1.6)+1/(P144/1.37)) + BA144/((BA144+1)/(O144/1.6) + BA144/(P144/1.37))</f>
        <v>0.19121344096362652</v>
      </c>
      <c r="S144">
        <f t="shared" ref="S144:S207" si="79">(AV144*AY144)</f>
        <v>226.11887752197157</v>
      </c>
      <c r="T144">
        <f t="shared" ref="T144:T207" si="80">(BO144+(S144+2*0.95*0.0000000567*(((BO144+$B$6)+273)^4-(BO144+273)^4)-44100*H144)/(1.84*29.3*P144+8*0.95*0.0000000567*(BO144+273)^3))</f>
        <v>33.360182286703257</v>
      </c>
      <c r="U144">
        <f t="shared" ref="U144:U207" si="81">($C$6*BP144+$D$6*BQ144+$E$6*T144)</f>
        <v>33.499299999999998</v>
      </c>
      <c r="V144">
        <f t="shared" ref="V144:V207" si="82">0.61365*EXP(17.502*U144/(240.97+U144))</f>
        <v>5.1955842534133314</v>
      </c>
      <c r="W144">
        <f t="shared" ref="W144:W207" si="83">(X144/Y144*100)</f>
        <v>70.068753939404417</v>
      </c>
      <c r="X144">
        <f t="shared" ref="X144:X207" si="84">BH144*(BM144+BN144)/1000</f>
        <v>3.6070915513624437</v>
      </c>
      <c r="Y144">
        <f t="shared" ref="Y144:Y207" si="85">0.61365*EXP(17.502*BO144/(240.97+BO144))</f>
        <v>5.1479316365206991</v>
      </c>
      <c r="Z144">
        <f t="shared" ref="Z144:Z207" si="86">(V144-BH144*(BM144+BN144)/1000)</f>
        <v>1.5884927020508877</v>
      </c>
      <c r="AA144">
        <f t="shared" ref="AA144:AA207" si="87">(-H144*44100)</f>
        <v>-220.78362889444671</v>
      </c>
      <c r="AB144">
        <f t="shared" ref="AB144:AB207" si="88">2*29.3*P144*0.92*(BO144-U144)</f>
        <v>-32.556090692455399</v>
      </c>
      <c r="AC144">
        <f t="shared" ref="AC144:AC207" si="89">2*0.95*0.0000000567*(((BO144+$B$6)+273)^4-(U144+273)^4)</f>
        <v>-2.0392181097531807</v>
      </c>
      <c r="AD144">
        <f t="shared" ref="AD144:AD207" si="90">S144+AC144+AA144+AB144</f>
        <v>-29.26006017468373</v>
      </c>
      <c r="AE144">
        <f t="shared" ref="AE144:AE207" si="91">BL144*AS144*(BG144-BF144*(1000-AS144*BI144)/(1000-AS144*BH144))/(100*AZ144)</f>
        <v>63.306807796592075</v>
      </c>
      <c r="AF144">
        <f t="shared" ref="AF144:AF207" si="92">1000*BL144*AS144*(BH144-BI144)/(100*AZ144*(1000-AS144*BH144))</f>
        <v>5.0104829964630406</v>
      </c>
      <c r="AG144">
        <f t="shared" ref="AG144:AG207" si="93">(AH144 - AI144 - BM144*1000/(8.314*(BO144+273.15)) * AK144/BL144 * AJ144) * BL144/(100*AZ144) * (1000 - BI144)/1000</f>
        <v>40.44902720402056</v>
      </c>
      <c r="AH144">
        <v>876.49849571498032</v>
      </c>
      <c r="AI144">
        <v>852.6106727272728</v>
      </c>
      <c r="AJ144">
        <v>1.690327134462019</v>
      </c>
      <c r="AK144">
        <v>63.211260208648952</v>
      </c>
      <c r="AL144">
        <f t="shared" ref="AL144:AL207" si="94">(AN144 - AM144 + BM144*1000/(8.314*(BO144+273.15)) * AP144/BL144 * AO144) * BL144/(100*AZ144) * 1000/(1000 - AN144)</f>
        <v>5.0064314942051409</v>
      </c>
      <c r="AM144">
        <v>33.764998462069023</v>
      </c>
      <c r="AN144">
        <v>35.770366060606072</v>
      </c>
      <c r="AO144">
        <v>-2.589984002878788E-5</v>
      </c>
      <c r="AP144">
        <v>91.751103356154943</v>
      </c>
      <c r="AQ144">
        <v>198</v>
      </c>
      <c r="AR144">
        <v>30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47119.324147453088</v>
      </c>
      <c r="AV144">
        <f t="shared" ref="AV144:AV207" si="98">$B$10*BU144+$C$10*BV144+$F$10*CG144*(1-CJ144)</f>
        <v>1200.008571428571</v>
      </c>
      <c r="AW144">
        <f t="shared" ref="AW144:AW207" si="99">AV144*AX144</f>
        <v>1025.9333707367725</v>
      </c>
      <c r="AX144">
        <f t="shared" ref="AX144:AX207" si="100">($B$10*$D$8+$C$10*$D$8+$F$10*((CT144+CL144)/MAX(CT144+CL144+CU144, 0.1)*$I$8+CU144/MAX(CT144+CL144+CU144, 0.1)*$J$8))/($B$10+$C$10+$F$10)</f>
        <v>0.85493836891134234</v>
      </c>
      <c r="AY144">
        <f t="shared" ref="AY144:AY207" si="101">($B$10*$K$8+$C$10*$K$8+$F$10*((CT144+CL144)/MAX(CT144+CL144+CU144, 0.1)*$P$8+CU144/MAX(CT144+CL144+CU144, 0.1)*$Q$8))/($B$10+$C$10+$F$10)</f>
        <v>0.18843105199889065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1669666964.5</v>
      </c>
      <c r="BF144">
        <v>819.66742857142856</v>
      </c>
      <c r="BG144">
        <v>847.67028571428557</v>
      </c>
      <c r="BH144">
        <v>35.771785714285713</v>
      </c>
      <c r="BI144">
        <v>33.764942857142863</v>
      </c>
      <c r="BJ144">
        <v>823.76142857142872</v>
      </c>
      <c r="BK144">
        <v>35.660785714285723</v>
      </c>
      <c r="BL144">
        <v>649.99471428571428</v>
      </c>
      <c r="BM144">
        <v>100.7362857142857</v>
      </c>
      <c r="BN144">
        <v>9.9931414285714282E-2</v>
      </c>
      <c r="BO144">
        <v>33.334814285714288</v>
      </c>
      <c r="BP144">
        <v>33.499299999999998</v>
      </c>
      <c r="BQ144">
        <v>999.89999999999986</v>
      </c>
      <c r="BR144">
        <v>0</v>
      </c>
      <c r="BS144">
        <v>0</v>
      </c>
      <c r="BT144">
        <v>9006.16</v>
      </c>
      <c r="BU144">
        <v>0</v>
      </c>
      <c r="BV144">
        <v>30.515342857142858</v>
      </c>
      <c r="BW144">
        <v>-28.002800000000001</v>
      </c>
      <c r="BX144">
        <v>850.07628571428575</v>
      </c>
      <c r="BY144">
        <v>877.29200000000003</v>
      </c>
      <c r="BZ144">
        <v>2.0068357142857152</v>
      </c>
      <c r="CA144">
        <v>847.67028571428557</v>
      </c>
      <c r="CB144">
        <v>33.764942857142863</v>
      </c>
      <c r="CC144">
        <v>3.6035171428571431</v>
      </c>
      <c r="CD144">
        <v>3.401357142857143</v>
      </c>
      <c r="CE144">
        <v>27.11552857142857</v>
      </c>
      <c r="CF144">
        <v>26.13524285714286</v>
      </c>
      <c r="CG144">
        <v>1200.008571428571</v>
      </c>
      <c r="CH144">
        <v>0.49997214285714281</v>
      </c>
      <c r="CI144">
        <v>0.50002785714285714</v>
      </c>
      <c r="CJ144">
        <v>0</v>
      </c>
      <c r="CK144">
        <v>832.22814285714298</v>
      </c>
      <c r="CL144">
        <v>4.9990899999999998</v>
      </c>
      <c r="CM144">
        <v>8711.9757142857143</v>
      </c>
      <c r="CN144">
        <v>9557.8357142857149</v>
      </c>
      <c r="CO144">
        <v>44.125</v>
      </c>
      <c r="CP144">
        <v>45.811999999999998</v>
      </c>
      <c r="CQ144">
        <v>44.875</v>
      </c>
      <c r="CR144">
        <v>45</v>
      </c>
      <c r="CS144">
        <v>45.454999999999998</v>
      </c>
      <c r="CT144">
        <v>597.47</v>
      </c>
      <c r="CU144">
        <v>597.53857142857134</v>
      </c>
      <c r="CV144">
        <v>0</v>
      </c>
      <c r="CW144">
        <v>1669666981.5999999</v>
      </c>
      <c r="CX144">
        <v>0</v>
      </c>
      <c r="CY144">
        <v>1669665965.5999999</v>
      </c>
      <c r="CZ144" t="s">
        <v>356</v>
      </c>
      <c r="DA144">
        <v>1669665965.5999999</v>
      </c>
      <c r="DB144">
        <v>1669665963.5999999</v>
      </c>
      <c r="DC144">
        <v>15</v>
      </c>
      <c r="DD144">
        <v>-5.5E-2</v>
      </c>
      <c r="DE144">
        <v>-1.2999999999999999E-2</v>
      </c>
      <c r="DF144">
        <v>-3.5779999999999998</v>
      </c>
      <c r="DG144">
        <v>0.11</v>
      </c>
      <c r="DH144">
        <v>415</v>
      </c>
      <c r="DI144">
        <v>36</v>
      </c>
      <c r="DJ144">
        <v>0.19</v>
      </c>
      <c r="DK144">
        <v>0.09</v>
      </c>
      <c r="DL144">
        <v>-27.824100000000001</v>
      </c>
      <c r="DM144">
        <v>-1.234061538461487</v>
      </c>
      <c r="DN144">
        <v>0.12810432272175681</v>
      </c>
      <c r="DO144">
        <v>0</v>
      </c>
      <c r="DP144">
        <v>2.0156795000000001</v>
      </c>
      <c r="DQ144">
        <v>-6.7781313320832412E-2</v>
      </c>
      <c r="DR144">
        <v>6.5813980087820146E-3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3.2956400000000001</v>
      </c>
      <c r="EB144">
        <v>2.6254300000000002</v>
      </c>
      <c r="EC144">
        <v>0.163745</v>
      </c>
      <c r="ED144">
        <v>0.16561000000000001</v>
      </c>
      <c r="EE144">
        <v>0.14341899999999999</v>
      </c>
      <c r="EF144">
        <v>0.136319</v>
      </c>
      <c r="EG144">
        <v>25289.4</v>
      </c>
      <c r="EH144">
        <v>25683.599999999999</v>
      </c>
      <c r="EI144">
        <v>28142.9</v>
      </c>
      <c r="EJ144">
        <v>29637.1</v>
      </c>
      <c r="EK144">
        <v>33167.599999999999</v>
      </c>
      <c r="EL144">
        <v>35529.800000000003</v>
      </c>
      <c r="EM144">
        <v>39717.599999999999</v>
      </c>
      <c r="EN144">
        <v>42352.1</v>
      </c>
      <c r="EO144">
        <v>1.8621000000000001</v>
      </c>
      <c r="EP144">
        <v>2.1645300000000001</v>
      </c>
      <c r="EQ144">
        <v>0.113677</v>
      </c>
      <c r="ER144">
        <v>0</v>
      </c>
      <c r="ES144">
        <v>31.6691</v>
      </c>
      <c r="ET144">
        <v>999.9</v>
      </c>
      <c r="EU144">
        <v>72.599999999999994</v>
      </c>
      <c r="EV144">
        <v>34.9</v>
      </c>
      <c r="EW144">
        <v>40.482300000000002</v>
      </c>
      <c r="EX144">
        <v>57.128500000000003</v>
      </c>
      <c r="EY144">
        <v>-2.54006</v>
      </c>
      <c r="EZ144">
        <v>2</v>
      </c>
      <c r="FA144">
        <v>0.55368899999999999</v>
      </c>
      <c r="FB144">
        <v>0.66998899999999995</v>
      </c>
      <c r="FC144">
        <v>20.271599999999999</v>
      </c>
      <c r="FD144">
        <v>5.2189399999999999</v>
      </c>
      <c r="FE144">
        <v>12.0077</v>
      </c>
      <c r="FF144">
        <v>4.9869500000000002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1.86582</v>
      </c>
      <c r="FM144">
        <v>1.8621799999999999</v>
      </c>
      <c r="FN144">
        <v>1.8642000000000001</v>
      </c>
      <c r="FO144">
        <v>1.8602799999999999</v>
      </c>
      <c r="FP144">
        <v>1.8609800000000001</v>
      </c>
      <c r="FQ144">
        <v>1.8601399999999999</v>
      </c>
      <c r="FR144">
        <v>1.8618699999999999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-4.0970000000000004</v>
      </c>
      <c r="GH144">
        <v>0.1109</v>
      </c>
      <c r="GI144">
        <v>-2.6620400630577619</v>
      </c>
      <c r="GJ144">
        <v>-2.8314441237569559E-3</v>
      </c>
      <c r="GK144">
        <v>1.746196064066972E-6</v>
      </c>
      <c r="GL144">
        <v>-5.0840809965914505E-10</v>
      </c>
      <c r="GM144">
        <v>-0.19967665937034859</v>
      </c>
      <c r="GN144">
        <v>5.1166531179064507E-3</v>
      </c>
      <c r="GO144">
        <v>1.8935886849813399E-4</v>
      </c>
      <c r="GP144">
        <v>-2.4822471333493459E-6</v>
      </c>
      <c r="GQ144">
        <v>4</v>
      </c>
      <c r="GR144">
        <v>2082</v>
      </c>
      <c r="GS144">
        <v>4</v>
      </c>
      <c r="GT144">
        <v>36</v>
      </c>
      <c r="GU144">
        <v>16.7</v>
      </c>
      <c r="GV144">
        <v>16.7</v>
      </c>
      <c r="GW144">
        <v>2.4426299999999999</v>
      </c>
      <c r="GX144">
        <v>2.5402800000000001</v>
      </c>
      <c r="GY144">
        <v>2.04834</v>
      </c>
      <c r="GZ144">
        <v>2.6184099999999999</v>
      </c>
      <c r="HA144">
        <v>2.1972700000000001</v>
      </c>
      <c r="HB144">
        <v>2.3315399999999999</v>
      </c>
      <c r="HC144">
        <v>39.9437</v>
      </c>
      <c r="HD144">
        <v>14.998900000000001</v>
      </c>
      <c r="HE144">
        <v>18</v>
      </c>
      <c r="HF144">
        <v>456.49700000000001</v>
      </c>
      <c r="HG144">
        <v>743.62599999999998</v>
      </c>
      <c r="HH144">
        <v>31.0001</v>
      </c>
      <c r="HI144">
        <v>34.326099999999997</v>
      </c>
      <c r="HJ144">
        <v>29.9999</v>
      </c>
      <c r="HK144">
        <v>34.307000000000002</v>
      </c>
      <c r="HL144">
        <v>34.311999999999998</v>
      </c>
      <c r="HM144">
        <v>48.910400000000003</v>
      </c>
      <c r="HN144">
        <v>21.684699999999999</v>
      </c>
      <c r="HO144">
        <v>100</v>
      </c>
      <c r="HP144">
        <v>31</v>
      </c>
      <c r="HQ144">
        <v>862.48400000000004</v>
      </c>
      <c r="HR144">
        <v>33.827500000000001</v>
      </c>
      <c r="HS144">
        <v>99.156999999999996</v>
      </c>
      <c r="HT144">
        <v>98.219899999999996</v>
      </c>
    </row>
    <row r="145" spans="1:228" x14ac:dyDescent="0.2">
      <c r="A145">
        <v>130</v>
      </c>
      <c r="B145">
        <v>1669666970.5</v>
      </c>
      <c r="C145">
        <v>515</v>
      </c>
      <c r="D145" t="s">
        <v>618</v>
      </c>
      <c r="E145" t="s">
        <v>619</v>
      </c>
      <c r="F145">
        <v>4</v>
      </c>
      <c r="G145">
        <v>1669666968.1875</v>
      </c>
      <c r="H145">
        <f t="shared" si="68"/>
        <v>4.9955289973768685E-3</v>
      </c>
      <c r="I145">
        <f t="shared" si="69"/>
        <v>4.9955289973768684</v>
      </c>
      <c r="J145">
        <f t="shared" si="70"/>
        <v>40.198280666688994</v>
      </c>
      <c r="K145">
        <f t="shared" si="71"/>
        <v>825.78762499999993</v>
      </c>
      <c r="L145">
        <f t="shared" si="72"/>
        <v>595.91484931872492</v>
      </c>
      <c r="M145">
        <f t="shared" si="73"/>
        <v>60.08977882811611</v>
      </c>
      <c r="N145">
        <f t="shared" si="74"/>
        <v>83.269272114924746</v>
      </c>
      <c r="O145">
        <f t="shared" si="75"/>
        <v>0.31698129339990438</v>
      </c>
      <c r="P145">
        <f t="shared" si="76"/>
        <v>3.670567008336906</v>
      </c>
      <c r="Q145">
        <f t="shared" si="77"/>
        <v>0.30252105849212063</v>
      </c>
      <c r="R145">
        <f t="shared" si="78"/>
        <v>0.19031987805028072</v>
      </c>
      <c r="S145">
        <f t="shared" si="79"/>
        <v>226.1146897371643</v>
      </c>
      <c r="T145">
        <f t="shared" si="80"/>
        <v>33.362051818424298</v>
      </c>
      <c r="U145">
        <f t="shared" si="81"/>
        <v>33.511425000000003</v>
      </c>
      <c r="V145">
        <f t="shared" si="82"/>
        <v>5.1991120819122711</v>
      </c>
      <c r="W145">
        <f t="shared" si="83"/>
        <v>70.062917234345974</v>
      </c>
      <c r="X145">
        <f t="shared" si="84"/>
        <v>3.6067098557846879</v>
      </c>
      <c r="Y145">
        <f t="shared" si="85"/>
        <v>5.1478157035925145</v>
      </c>
      <c r="Z145">
        <f t="shared" si="86"/>
        <v>1.5924022261275832</v>
      </c>
      <c r="AA145">
        <f t="shared" si="87"/>
        <v>-220.3028287843199</v>
      </c>
      <c r="AB145">
        <f t="shared" si="88"/>
        <v>-35.028580309069916</v>
      </c>
      <c r="AC145">
        <f t="shared" si="89"/>
        <v>-2.194645395770547</v>
      </c>
      <c r="AD145">
        <f t="shared" si="90"/>
        <v>-31.411364751996068</v>
      </c>
      <c r="AE145">
        <f t="shared" si="91"/>
        <v>63.401963032370311</v>
      </c>
      <c r="AF145">
        <f t="shared" si="92"/>
        <v>4.9983563952276615</v>
      </c>
      <c r="AG145">
        <f t="shared" si="93"/>
        <v>40.198280666688994</v>
      </c>
      <c r="AH145">
        <v>883.44367050846904</v>
      </c>
      <c r="AI145">
        <v>859.54131515151494</v>
      </c>
      <c r="AJ145">
        <v>1.72235388224946</v>
      </c>
      <c r="AK145">
        <v>63.211260208648952</v>
      </c>
      <c r="AL145">
        <f t="shared" si="94"/>
        <v>4.9955289973768684</v>
      </c>
      <c r="AM145">
        <v>33.76595595467635</v>
      </c>
      <c r="AN145">
        <v>35.766823636363632</v>
      </c>
      <c r="AO145">
        <v>-1.301639913692684E-5</v>
      </c>
      <c r="AP145">
        <v>91.751103356154943</v>
      </c>
      <c r="AQ145">
        <v>197</v>
      </c>
      <c r="AR145">
        <v>30</v>
      </c>
      <c r="AS145">
        <f t="shared" si="95"/>
        <v>1</v>
      </c>
      <c r="AT145">
        <f t="shared" si="96"/>
        <v>0</v>
      </c>
      <c r="AU145">
        <f t="shared" si="97"/>
        <v>47106.501995928033</v>
      </c>
      <c r="AV145">
        <f t="shared" si="98"/>
        <v>1199.98</v>
      </c>
      <c r="AW145">
        <f t="shared" si="99"/>
        <v>1025.9095635943859</v>
      </c>
      <c r="AX145">
        <f t="shared" si="100"/>
        <v>0.85493888531007667</v>
      </c>
      <c r="AY145">
        <f t="shared" si="101"/>
        <v>0.18843204864844773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1669666968.1875</v>
      </c>
      <c r="BF145">
        <v>825.78762499999993</v>
      </c>
      <c r="BG145">
        <v>853.83762499999989</v>
      </c>
      <c r="BH145">
        <v>35.768012499999998</v>
      </c>
      <c r="BI145">
        <v>33.766087499999998</v>
      </c>
      <c r="BJ145">
        <v>829.88762500000007</v>
      </c>
      <c r="BK145">
        <v>35.657024999999997</v>
      </c>
      <c r="BL145">
        <v>650.01700000000005</v>
      </c>
      <c r="BM145">
        <v>100.736125</v>
      </c>
      <c r="BN145">
        <v>0.10005805</v>
      </c>
      <c r="BO145">
        <v>33.334412499999999</v>
      </c>
      <c r="BP145">
        <v>33.511425000000003</v>
      </c>
      <c r="BQ145">
        <v>999.9</v>
      </c>
      <c r="BR145">
        <v>0</v>
      </c>
      <c r="BS145">
        <v>0</v>
      </c>
      <c r="BT145">
        <v>9003.6737499999981</v>
      </c>
      <c r="BU145">
        <v>0</v>
      </c>
      <c r="BV145">
        <v>30.344462499999999</v>
      </c>
      <c r="BW145">
        <v>-28.049900000000001</v>
      </c>
      <c r="BX145">
        <v>856.42000000000007</v>
      </c>
      <c r="BY145">
        <v>883.67587499999991</v>
      </c>
      <c r="BZ145">
        <v>2.0019075000000002</v>
      </c>
      <c r="CA145">
        <v>853.83762499999989</v>
      </c>
      <c r="CB145">
        <v>33.766087499999998</v>
      </c>
      <c r="CC145">
        <v>3.6031262499999999</v>
      </c>
      <c r="CD145">
        <v>3.40146375</v>
      </c>
      <c r="CE145">
        <v>27.113687500000001</v>
      </c>
      <c r="CF145">
        <v>26.135787499999999</v>
      </c>
      <c r="CG145">
        <v>1199.98</v>
      </c>
      <c r="CH145">
        <v>0.49995387499999999</v>
      </c>
      <c r="CI145">
        <v>0.50004612500000001</v>
      </c>
      <c r="CJ145">
        <v>0</v>
      </c>
      <c r="CK145">
        <v>832.53174999999999</v>
      </c>
      <c r="CL145">
        <v>4.9990899999999998</v>
      </c>
      <c r="CM145">
        <v>8728.5162500000006</v>
      </c>
      <c r="CN145">
        <v>9557.5550000000003</v>
      </c>
      <c r="CO145">
        <v>44.125</v>
      </c>
      <c r="CP145">
        <v>45.811999999999998</v>
      </c>
      <c r="CQ145">
        <v>44.875</v>
      </c>
      <c r="CR145">
        <v>45</v>
      </c>
      <c r="CS145">
        <v>45.444875000000003</v>
      </c>
      <c r="CT145">
        <v>597.43499999999995</v>
      </c>
      <c r="CU145">
        <v>597.54499999999996</v>
      </c>
      <c r="CV145">
        <v>0</v>
      </c>
      <c r="CW145">
        <v>1669666985.8</v>
      </c>
      <c r="CX145">
        <v>0</v>
      </c>
      <c r="CY145">
        <v>1669665965.5999999</v>
      </c>
      <c r="CZ145" t="s">
        <v>356</v>
      </c>
      <c r="DA145">
        <v>1669665965.5999999</v>
      </c>
      <c r="DB145">
        <v>1669665963.5999999</v>
      </c>
      <c r="DC145">
        <v>15</v>
      </c>
      <c r="DD145">
        <v>-5.5E-2</v>
      </c>
      <c r="DE145">
        <v>-1.2999999999999999E-2</v>
      </c>
      <c r="DF145">
        <v>-3.5779999999999998</v>
      </c>
      <c r="DG145">
        <v>0.11</v>
      </c>
      <c r="DH145">
        <v>415</v>
      </c>
      <c r="DI145">
        <v>36</v>
      </c>
      <c r="DJ145">
        <v>0.19</v>
      </c>
      <c r="DK145">
        <v>0.09</v>
      </c>
      <c r="DL145">
        <v>-27.898097499999999</v>
      </c>
      <c r="DM145">
        <v>-1.2774045028142631</v>
      </c>
      <c r="DN145">
        <v>0.13151542207570191</v>
      </c>
      <c r="DO145">
        <v>0</v>
      </c>
      <c r="DP145">
        <v>2.0109279999999998</v>
      </c>
      <c r="DQ145">
        <v>-6.6359774859285584E-2</v>
      </c>
      <c r="DR145">
        <v>6.4284120123091117E-3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3.2955399999999999</v>
      </c>
      <c r="EB145">
        <v>2.6252800000000001</v>
      </c>
      <c r="EC145">
        <v>0.16461999999999999</v>
      </c>
      <c r="ED145">
        <v>0.166459</v>
      </c>
      <c r="EE145">
        <v>0.14341799999999999</v>
      </c>
      <c r="EF145">
        <v>0.136326</v>
      </c>
      <c r="EG145">
        <v>25263.4</v>
      </c>
      <c r="EH145">
        <v>25657.3</v>
      </c>
      <c r="EI145">
        <v>28143.5</v>
      </c>
      <c r="EJ145">
        <v>29636.9</v>
      </c>
      <c r="EK145">
        <v>33168.400000000001</v>
      </c>
      <c r="EL145">
        <v>35529.5</v>
      </c>
      <c r="EM145">
        <v>39718.5</v>
      </c>
      <c r="EN145">
        <v>42352</v>
      </c>
      <c r="EO145">
        <v>1.86287</v>
      </c>
      <c r="EP145">
        <v>2.1645500000000002</v>
      </c>
      <c r="EQ145">
        <v>0.11349099999999999</v>
      </c>
      <c r="ER145">
        <v>0</v>
      </c>
      <c r="ES145">
        <v>31.6645</v>
      </c>
      <c r="ET145">
        <v>999.9</v>
      </c>
      <c r="EU145">
        <v>72.599999999999994</v>
      </c>
      <c r="EV145">
        <v>34.9</v>
      </c>
      <c r="EW145">
        <v>40.482999999999997</v>
      </c>
      <c r="EX145">
        <v>56.858499999999999</v>
      </c>
      <c r="EY145">
        <v>-2.4318900000000001</v>
      </c>
      <c r="EZ145">
        <v>2</v>
      </c>
      <c r="FA145">
        <v>0.55365900000000001</v>
      </c>
      <c r="FB145">
        <v>0.66826799999999997</v>
      </c>
      <c r="FC145">
        <v>20.271599999999999</v>
      </c>
      <c r="FD145">
        <v>5.2192400000000001</v>
      </c>
      <c r="FE145">
        <v>12.007099999999999</v>
      </c>
      <c r="FF145">
        <v>4.98705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1.8658300000000001</v>
      </c>
      <c r="FM145">
        <v>1.8621799999999999</v>
      </c>
      <c r="FN145">
        <v>1.8642000000000001</v>
      </c>
      <c r="FO145">
        <v>1.8602799999999999</v>
      </c>
      <c r="FP145">
        <v>1.8609899999999999</v>
      </c>
      <c r="FQ145">
        <v>1.86012</v>
      </c>
      <c r="FR145">
        <v>1.8618600000000001</v>
      </c>
      <c r="FS145">
        <v>1.8584099999999999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-4.1029999999999998</v>
      </c>
      <c r="GH145">
        <v>0.111</v>
      </c>
      <c r="GI145">
        <v>-2.6620400630577619</v>
      </c>
      <c r="GJ145">
        <v>-2.8314441237569559E-3</v>
      </c>
      <c r="GK145">
        <v>1.746196064066972E-6</v>
      </c>
      <c r="GL145">
        <v>-5.0840809965914505E-10</v>
      </c>
      <c r="GM145">
        <v>-0.19967665937034859</v>
      </c>
      <c r="GN145">
        <v>5.1166531179064507E-3</v>
      </c>
      <c r="GO145">
        <v>1.8935886849813399E-4</v>
      </c>
      <c r="GP145">
        <v>-2.4822471333493459E-6</v>
      </c>
      <c r="GQ145">
        <v>4</v>
      </c>
      <c r="GR145">
        <v>2082</v>
      </c>
      <c r="GS145">
        <v>4</v>
      </c>
      <c r="GT145">
        <v>36</v>
      </c>
      <c r="GU145">
        <v>16.7</v>
      </c>
      <c r="GV145">
        <v>16.8</v>
      </c>
      <c r="GW145">
        <v>2.4597199999999999</v>
      </c>
      <c r="GX145">
        <v>2.5451700000000002</v>
      </c>
      <c r="GY145">
        <v>2.04834</v>
      </c>
      <c r="GZ145">
        <v>2.6184099999999999</v>
      </c>
      <c r="HA145">
        <v>2.1972700000000001</v>
      </c>
      <c r="HB145">
        <v>2.3535200000000001</v>
      </c>
      <c r="HC145">
        <v>39.9437</v>
      </c>
      <c r="HD145">
        <v>14.9726</v>
      </c>
      <c r="HE145">
        <v>18</v>
      </c>
      <c r="HF145">
        <v>456.94400000000002</v>
      </c>
      <c r="HG145">
        <v>743.61199999999997</v>
      </c>
      <c r="HH145">
        <v>30.9998</v>
      </c>
      <c r="HI145">
        <v>34.323700000000002</v>
      </c>
      <c r="HJ145">
        <v>29.9999</v>
      </c>
      <c r="HK145">
        <v>34.303899999999999</v>
      </c>
      <c r="HL145">
        <v>34.308799999999998</v>
      </c>
      <c r="HM145">
        <v>49.2209</v>
      </c>
      <c r="HN145">
        <v>21.684699999999999</v>
      </c>
      <c r="HO145">
        <v>100</v>
      </c>
      <c r="HP145">
        <v>31</v>
      </c>
      <c r="HQ145">
        <v>869.16300000000001</v>
      </c>
      <c r="HR145">
        <v>33.841700000000003</v>
      </c>
      <c r="HS145">
        <v>99.159199999999998</v>
      </c>
      <c r="HT145">
        <v>98.219700000000003</v>
      </c>
    </row>
    <row r="146" spans="1:228" x14ac:dyDescent="0.2">
      <c r="A146">
        <v>131</v>
      </c>
      <c r="B146">
        <v>1669666974.5</v>
      </c>
      <c r="C146">
        <v>519</v>
      </c>
      <c r="D146" t="s">
        <v>620</v>
      </c>
      <c r="E146" t="s">
        <v>621</v>
      </c>
      <c r="F146">
        <v>4</v>
      </c>
      <c r="G146">
        <v>1669666972.5</v>
      </c>
      <c r="H146">
        <f t="shared" si="68"/>
        <v>4.9926063736932388E-3</v>
      </c>
      <c r="I146">
        <f t="shared" si="69"/>
        <v>4.9926063736932385</v>
      </c>
      <c r="J146">
        <f t="shared" si="70"/>
        <v>41.015234717140224</v>
      </c>
      <c r="K146">
        <f t="shared" si="71"/>
        <v>832.83457142857139</v>
      </c>
      <c r="L146">
        <f t="shared" si="72"/>
        <v>598.74480554692525</v>
      </c>
      <c r="M146">
        <f t="shared" si="73"/>
        <v>60.37527787788266</v>
      </c>
      <c r="N146">
        <f t="shared" si="74"/>
        <v>83.980049948619609</v>
      </c>
      <c r="O146">
        <f t="shared" si="75"/>
        <v>0.31724921701950498</v>
      </c>
      <c r="P146">
        <f t="shared" si="76"/>
        <v>3.6721959728856834</v>
      </c>
      <c r="Q146">
        <f t="shared" si="77"/>
        <v>0.30277123734798744</v>
      </c>
      <c r="R146">
        <f t="shared" si="78"/>
        <v>0.19047774562110442</v>
      </c>
      <c r="S146">
        <f t="shared" si="79"/>
        <v>226.11974495160905</v>
      </c>
      <c r="T146">
        <f t="shared" si="80"/>
        <v>33.364478759101893</v>
      </c>
      <c r="U146">
        <f t="shared" si="81"/>
        <v>33.503428571428572</v>
      </c>
      <c r="V146">
        <f t="shared" si="82"/>
        <v>5.1967852477514125</v>
      </c>
      <c r="W146">
        <f t="shared" si="83"/>
        <v>70.053821900278805</v>
      </c>
      <c r="X146">
        <f t="shared" si="84"/>
        <v>3.6066058633408904</v>
      </c>
      <c r="Y146">
        <f t="shared" si="85"/>
        <v>5.1483356161136671</v>
      </c>
      <c r="Z146">
        <f t="shared" si="86"/>
        <v>1.5901793844105221</v>
      </c>
      <c r="AA146">
        <f t="shared" si="87"/>
        <v>-220.17394107987184</v>
      </c>
      <c r="AB146">
        <f t="shared" si="88"/>
        <v>-33.104319997743758</v>
      </c>
      <c r="AC146">
        <f t="shared" si="89"/>
        <v>-2.0731017916273151</v>
      </c>
      <c r="AD146">
        <f t="shared" si="90"/>
        <v>-29.231617917633869</v>
      </c>
      <c r="AE146">
        <f t="shared" si="91"/>
        <v>63.658824918044978</v>
      </c>
      <c r="AF146">
        <f t="shared" si="92"/>
        <v>4.9925730793507466</v>
      </c>
      <c r="AG146">
        <f t="shared" si="93"/>
        <v>41.015234717140224</v>
      </c>
      <c r="AH146">
        <v>890.28165155609213</v>
      </c>
      <c r="AI146">
        <v>866.23204848484818</v>
      </c>
      <c r="AJ146">
        <v>1.669247264883629</v>
      </c>
      <c r="AK146">
        <v>63.211260208648952</v>
      </c>
      <c r="AL146">
        <f t="shared" si="94"/>
        <v>4.9926063736932385</v>
      </c>
      <c r="AM146">
        <v>33.767259553916361</v>
      </c>
      <c r="AN146">
        <v>35.766905454545459</v>
      </c>
      <c r="AO146">
        <v>-7.1778493422071245E-7</v>
      </c>
      <c r="AP146">
        <v>91.751103356154943</v>
      </c>
      <c r="AQ146">
        <v>198</v>
      </c>
      <c r="AR146">
        <v>30</v>
      </c>
      <c r="AS146">
        <f t="shared" si="95"/>
        <v>1</v>
      </c>
      <c r="AT146">
        <f t="shared" si="96"/>
        <v>0</v>
      </c>
      <c r="AU146">
        <f t="shared" si="97"/>
        <v>47135.277442620994</v>
      </c>
      <c r="AV146">
        <f t="shared" si="98"/>
        <v>1200.005714285714</v>
      </c>
      <c r="AW146">
        <f t="shared" si="99"/>
        <v>1025.9316564516107</v>
      </c>
      <c r="AX146">
        <f t="shared" si="100"/>
        <v>0.85493897590502854</v>
      </c>
      <c r="AY146">
        <f t="shared" si="101"/>
        <v>0.18843222349670521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1669666972.5</v>
      </c>
      <c r="BF146">
        <v>832.83457142857139</v>
      </c>
      <c r="BG146">
        <v>861.00414285714294</v>
      </c>
      <c r="BH146">
        <v>35.766900000000007</v>
      </c>
      <c r="BI146">
        <v>33.767271428571433</v>
      </c>
      <c r="BJ146">
        <v>836.94100000000003</v>
      </c>
      <c r="BK146">
        <v>35.655914285714282</v>
      </c>
      <c r="BL146">
        <v>650.0112857142858</v>
      </c>
      <c r="BM146">
        <v>100.7364285714286</v>
      </c>
      <c r="BN146">
        <v>9.9983399999999986E-2</v>
      </c>
      <c r="BO146">
        <v>33.336214285714277</v>
      </c>
      <c r="BP146">
        <v>33.503428571428572</v>
      </c>
      <c r="BQ146">
        <v>999.89999999999986</v>
      </c>
      <c r="BR146">
        <v>0</v>
      </c>
      <c r="BS146">
        <v>0</v>
      </c>
      <c r="BT146">
        <v>9009.2857142857138</v>
      </c>
      <c r="BU146">
        <v>0</v>
      </c>
      <c r="BV146">
        <v>31.290900000000001</v>
      </c>
      <c r="BW146">
        <v>-28.16985714285714</v>
      </c>
      <c r="BX146">
        <v>863.72714285714278</v>
      </c>
      <c r="BY146">
        <v>891.09399999999994</v>
      </c>
      <c r="BZ146">
        <v>1.9996100000000001</v>
      </c>
      <c r="CA146">
        <v>861.00414285714294</v>
      </c>
      <c r="CB146">
        <v>33.767271428571433</v>
      </c>
      <c r="CC146">
        <v>3.603027142857143</v>
      </c>
      <c r="CD146">
        <v>3.4015914285714279</v>
      </c>
      <c r="CE146">
        <v>27.11318571428572</v>
      </c>
      <c r="CF146">
        <v>26.136414285714292</v>
      </c>
      <c r="CG146">
        <v>1200.005714285714</v>
      </c>
      <c r="CH146">
        <v>0.49995200000000001</v>
      </c>
      <c r="CI146">
        <v>0.50004800000000005</v>
      </c>
      <c r="CJ146">
        <v>0</v>
      </c>
      <c r="CK146">
        <v>832.95542857142868</v>
      </c>
      <c r="CL146">
        <v>4.9990899999999998</v>
      </c>
      <c r="CM146">
        <v>8734.0771428571425</v>
      </c>
      <c r="CN146">
        <v>9557.7271428571421</v>
      </c>
      <c r="CO146">
        <v>44.125</v>
      </c>
      <c r="CP146">
        <v>45.811999999999998</v>
      </c>
      <c r="CQ146">
        <v>44.875</v>
      </c>
      <c r="CR146">
        <v>45</v>
      </c>
      <c r="CS146">
        <v>45.436999999999998</v>
      </c>
      <c r="CT146">
        <v>597.44428571428568</v>
      </c>
      <c r="CU146">
        <v>597.56142857142856</v>
      </c>
      <c r="CV146">
        <v>0</v>
      </c>
      <c r="CW146">
        <v>1669666990</v>
      </c>
      <c r="CX146">
        <v>0</v>
      </c>
      <c r="CY146">
        <v>1669665965.5999999</v>
      </c>
      <c r="CZ146" t="s">
        <v>356</v>
      </c>
      <c r="DA146">
        <v>1669665965.5999999</v>
      </c>
      <c r="DB146">
        <v>1669665963.5999999</v>
      </c>
      <c r="DC146">
        <v>15</v>
      </c>
      <c r="DD146">
        <v>-5.5E-2</v>
      </c>
      <c r="DE146">
        <v>-1.2999999999999999E-2</v>
      </c>
      <c r="DF146">
        <v>-3.5779999999999998</v>
      </c>
      <c r="DG146">
        <v>0.11</v>
      </c>
      <c r="DH146">
        <v>415</v>
      </c>
      <c r="DI146">
        <v>36</v>
      </c>
      <c r="DJ146">
        <v>0.19</v>
      </c>
      <c r="DK146">
        <v>0.09</v>
      </c>
      <c r="DL146">
        <v>-27.989462499999998</v>
      </c>
      <c r="DM146">
        <v>-1.1529151969980591</v>
      </c>
      <c r="DN146">
        <v>0.1227266896145657</v>
      </c>
      <c r="DO146">
        <v>0</v>
      </c>
      <c r="DP146">
        <v>2.0068572499999999</v>
      </c>
      <c r="DQ146">
        <v>-5.8608067542214107E-2</v>
      </c>
      <c r="DR146">
        <v>5.7196861747389497E-3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3.2956099999999999</v>
      </c>
      <c r="EB146">
        <v>2.6252800000000001</v>
      </c>
      <c r="EC146">
        <v>0.165461</v>
      </c>
      <c r="ED146">
        <v>0.167322</v>
      </c>
      <c r="EE146">
        <v>0.14341599999999999</v>
      </c>
      <c r="EF146">
        <v>0.13632900000000001</v>
      </c>
      <c r="EG146">
        <v>25237.4</v>
      </c>
      <c r="EH146">
        <v>25631</v>
      </c>
      <c r="EI146">
        <v>28142.9</v>
      </c>
      <c r="EJ146">
        <v>29637.3</v>
      </c>
      <c r="EK146">
        <v>33168.1</v>
      </c>
      <c r="EL146">
        <v>35529.599999999999</v>
      </c>
      <c r="EM146">
        <v>39718</v>
      </c>
      <c r="EN146">
        <v>42352.1</v>
      </c>
      <c r="EO146">
        <v>1.8622000000000001</v>
      </c>
      <c r="EP146">
        <v>2.1646999999999998</v>
      </c>
      <c r="EQ146">
        <v>0.11380800000000001</v>
      </c>
      <c r="ER146">
        <v>0</v>
      </c>
      <c r="ES146">
        <v>31.6616</v>
      </c>
      <c r="ET146">
        <v>999.9</v>
      </c>
      <c r="EU146">
        <v>72.599999999999994</v>
      </c>
      <c r="EV146">
        <v>34.9</v>
      </c>
      <c r="EW146">
        <v>40.481699999999996</v>
      </c>
      <c r="EX146">
        <v>57.098500000000001</v>
      </c>
      <c r="EY146">
        <v>-2.46394</v>
      </c>
      <c r="EZ146">
        <v>2</v>
      </c>
      <c r="FA146">
        <v>0.55345299999999997</v>
      </c>
      <c r="FB146">
        <v>0.66702899999999998</v>
      </c>
      <c r="FC146">
        <v>20.271899999999999</v>
      </c>
      <c r="FD146">
        <v>5.2189399999999999</v>
      </c>
      <c r="FE146">
        <v>12.0062</v>
      </c>
      <c r="FF146">
        <v>4.9867999999999997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1.86582</v>
      </c>
      <c r="FM146">
        <v>1.8621799999999999</v>
      </c>
      <c r="FN146">
        <v>1.8642000000000001</v>
      </c>
      <c r="FO146">
        <v>1.8603099999999999</v>
      </c>
      <c r="FP146">
        <v>1.8609899999999999</v>
      </c>
      <c r="FQ146">
        <v>1.8601300000000001</v>
      </c>
      <c r="FR146">
        <v>1.8618699999999999</v>
      </c>
      <c r="FS146">
        <v>1.8584099999999999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-4.1100000000000003</v>
      </c>
      <c r="GH146">
        <v>0.111</v>
      </c>
      <c r="GI146">
        <v>-2.6620400630577619</v>
      </c>
      <c r="GJ146">
        <v>-2.8314441237569559E-3</v>
      </c>
      <c r="GK146">
        <v>1.746196064066972E-6</v>
      </c>
      <c r="GL146">
        <v>-5.0840809965914505E-10</v>
      </c>
      <c r="GM146">
        <v>-0.19967665937034859</v>
      </c>
      <c r="GN146">
        <v>5.1166531179064507E-3</v>
      </c>
      <c r="GO146">
        <v>1.8935886849813399E-4</v>
      </c>
      <c r="GP146">
        <v>-2.4822471333493459E-6</v>
      </c>
      <c r="GQ146">
        <v>4</v>
      </c>
      <c r="GR146">
        <v>2082</v>
      </c>
      <c r="GS146">
        <v>4</v>
      </c>
      <c r="GT146">
        <v>36</v>
      </c>
      <c r="GU146">
        <v>16.8</v>
      </c>
      <c r="GV146">
        <v>16.8</v>
      </c>
      <c r="GW146">
        <v>2.47437</v>
      </c>
      <c r="GX146">
        <v>2.5476100000000002</v>
      </c>
      <c r="GY146">
        <v>2.04834</v>
      </c>
      <c r="GZ146">
        <v>2.6184099999999999</v>
      </c>
      <c r="HA146">
        <v>2.1972700000000001</v>
      </c>
      <c r="HB146">
        <v>2.323</v>
      </c>
      <c r="HC146">
        <v>39.9437</v>
      </c>
      <c r="HD146">
        <v>15.016400000000001</v>
      </c>
      <c r="HE146">
        <v>18</v>
      </c>
      <c r="HF146">
        <v>456.52</v>
      </c>
      <c r="HG146">
        <v>743.71900000000005</v>
      </c>
      <c r="HH146">
        <v>30.999700000000001</v>
      </c>
      <c r="HI146">
        <v>34.321399999999997</v>
      </c>
      <c r="HJ146">
        <v>29.9998</v>
      </c>
      <c r="HK146">
        <v>34.301499999999997</v>
      </c>
      <c r="HL146">
        <v>34.305700000000002</v>
      </c>
      <c r="HM146">
        <v>49.527500000000003</v>
      </c>
      <c r="HN146">
        <v>21.684699999999999</v>
      </c>
      <c r="HO146">
        <v>100</v>
      </c>
      <c r="HP146">
        <v>31</v>
      </c>
      <c r="HQ146">
        <v>875.84100000000001</v>
      </c>
      <c r="HR146">
        <v>33.852800000000002</v>
      </c>
      <c r="HS146">
        <v>99.157600000000002</v>
      </c>
      <c r="HT146">
        <v>98.220299999999995</v>
      </c>
    </row>
    <row r="147" spans="1:228" x14ac:dyDescent="0.2">
      <c r="A147">
        <v>132</v>
      </c>
      <c r="B147">
        <v>1669666978.5</v>
      </c>
      <c r="C147">
        <v>523</v>
      </c>
      <c r="D147" t="s">
        <v>622</v>
      </c>
      <c r="E147" t="s">
        <v>623</v>
      </c>
      <c r="F147">
        <v>4</v>
      </c>
      <c r="G147">
        <v>1669666976.1875</v>
      </c>
      <c r="H147">
        <f t="shared" si="68"/>
        <v>4.9937197229934288E-3</v>
      </c>
      <c r="I147">
        <f t="shared" si="69"/>
        <v>4.9937197229934291</v>
      </c>
      <c r="J147">
        <f t="shared" si="70"/>
        <v>40.711936788445989</v>
      </c>
      <c r="K147">
        <f t="shared" si="71"/>
        <v>838.86024999999995</v>
      </c>
      <c r="L147">
        <f t="shared" si="72"/>
        <v>606.27105740044988</v>
      </c>
      <c r="M147">
        <f t="shared" si="73"/>
        <v>61.13356496852861</v>
      </c>
      <c r="N147">
        <f t="shared" si="74"/>
        <v>84.586781715720903</v>
      </c>
      <c r="O147">
        <f t="shared" si="75"/>
        <v>0.31741666147892139</v>
      </c>
      <c r="P147">
        <f t="shared" si="76"/>
        <v>3.661035163827373</v>
      </c>
      <c r="Q147">
        <f t="shared" si="77"/>
        <v>0.30288176217476703</v>
      </c>
      <c r="R147">
        <f t="shared" si="78"/>
        <v>0.19055153272229991</v>
      </c>
      <c r="S147">
        <f t="shared" si="79"/>
        <v>226.11953061208422</v>
      </c>
      <c r="T147">
        <f t="shared" si="80"/>
        <v>33.366097930246255</v>
      </c>
      <c r="U147">
        <f t="shared" si="81"/>
        <v>33.503275000000002</v>
      </c>
      <c r="V147">
        <f t="shared" si="82"/>
        <v>5.1967405697627838</v>
      </c>
      <c r="W147">
        <f t="shared" si="83"/>
        <v>70.050736484610042</v>
      </c>
      <c r="X147">
        <f t="shared" si="84"/>
        <v>3.6068054743147622</v>
      </c>
      <c r="Y147">
        <f t="shared" si="85"/>
        <v>5.1488473288316783</v>
      </c>
      <c r="Z147">
        <f t="shared" si="86"/>
        <v>1.5899350954480216</v>
      </c>
      <c r="AA147">
        <f t="shared" si="87"/>
        <v>-220.22303978401021</v>
      </c>
      <c r="AB147">
        <f t="shared" si="88"/>
        <v>-32.623410025852912</v>
      </c>
      <c r="AC147">
        <f t="shared" si="89"/>
        <v>-2.0492299872669859</v>
      </c>
      <c r="AD147">
        <f t="shared" si="90"/>
        <v>-28.776149185045888</v>
      </c>
      <c r="AE147">
        <f t="shared" si="91"/>
        <v>64.02327597949251</v>
      </c>
      <c r="AF147">
        <f t="shared" si="92"/>
        <v>4.992585155622896</v>
      </c>
      <c r="AG147">
        <f t="shared" si="93"/>
        <v>40.711936788445989</v>
      </c>
      <c r="AH147">
        <v>897.23126615051763</v>
      </c>
      <c r="AI147">
        <v>873.10248484848478</v>
      </c>
      <c r="AJ147">
        <v>1.7239051395449589</v>
      </c>
      <c r="AK147">
        <v>63.211260208648952</v>
      </c>
      <c r="AL147">
        <f t="shared" si="94"/>
        <v>4.9937197229934291</v>
      </c>
      <c r="AM147">
        <v>33.769137905930108</v>
      </c>
      <c r="AN147">
        <v>35.769076969696961</v>
      </c>
      <c r="AO147">
        <v>1.8494821270432259E-5</v>
      </c>
      <c r="AP147">
        <v>91.751103356154943</v>
      </c>
      <c r="AQ147">
        <v>197</v>
      </c>
      <c r="AR147">
        <v>30</v>
      </c>
      <c r="AS147">
        <f t="shared" si="95"/>
        <v>1</v>
      </c>
      <c r="AT147">
        <f t="shared" si="96"/>
        <v>0</v>
      </c>
      <c r="AU147">
        <f t="shared" si="97"/>
        <v>46936.000589632982</v>
      </c>
      <c r="AV147">
        <f t="shared" si="98"/>
        <v>1200.0062499999999</v>
      </c>
      <c r="AW147">
        <f t="shared" si="99"/>
        <v>1025.931951094344</v>
      </c>
      <c r="AX147">
        <f t="shared" si="100"/>
        <v>0.8549388397721629</v>
      </c>
      <c r="AY147">
        <f t="shared" si="101"/>
        <v>0.18843196076027457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1669666976.1875</v>
      </c>
      <c r="BF147">
        <v>838.86024999999995</v>
      </c>
      <c r="BG147">
        <v>867.19312500000001</v>
      </c>
      <c r="BH147">
        <v>35.76925</v>
      </c>
      <c r="BI147">
        <v>33.769662500000003</v>
      </c>
      <c r="BJ147">
        <v>842.97275000000002</v>
      </c>
      <c r="BK147">
        <v>35.658250000000002</v>
      </c>
      <c r="BL147">
        <v>650.02462500000001</v>
      </c>
      <c r="BM147">
        <v>100.73524999999999</v>
      </c>
      <c r="BN147">
        <v>0.10011765</v>
      </c>
      <c r="BO147">
        <v>33.337987499999997</v>
      </c>
      <c r="BP147">
        <v>33.503275000000002</v>
      </c>
      <c r="BQ147">
        <v>999.9</v>
      </c>
      <c r="BR147">
        <v>0</v>
      </c>
      <c r="BS147">
        <v>0</v>
      </c>
      <c r="BT147">
        <v>8970.78125</v>
      </c>
      <c r="BU147">
        <v>0</v>
      </c>
      <c r="BV147">
        <v>29.999387500000001</v>
      </c>
      <c r="BW147">
        <v>-28.33315</v>
      </c>
      <c r="BX147">
        <v>869.97849999999994</v>
      </c>
      <c r="BY147">
        <v>897.50149999999996</v>
      </c>
      <c r="BZ147">
        <v>1.9996075</v>
      </c>
      <c r="CA147">
        <v>867.19312500000001</v>
      </c>
      <c r="CB147">
        <v>33.769662500000003</v>
      </c>
      <c r="CC147">
        <v>3.6032237500000002</v>
      </c>
      <c r="CD147">
        <v>3.4017937499999999</v>
      </c>
      <c r="CE147">
        <v>27.114137499999998</v>
      </c>
      <c r="CF147">
        <v>26.137387499999999</v>
      </c>
      <c r="CG147">
        <v>1200.0062499999999</v>
      </c>
      <c r="CH147">
        <v>0.49995562500000001</v>
      </c>
      <c r="CI147">
        <v>0.50004437499999999</v>
      </c>
      <c r="CJ147">
        <v>0</v>
      </c>
      <c r="CK147">
        <v>833.06025</v>
      </c>
      <c r="CL147">
        <v>4.9990899999999998</v>
      </c>
      <c r="CM147">
        <v>8736.7649999999994</v>
      </c>
      <c r="CN147">
        <v>9557.7537499999999</v>
      </c>
      <c r="CO147">
        <v>44.125</v>
      </c>
      <c r="CP147">
        <v>45.796499999999988</v>
      </c>
      <c r="CQ147">
        <v>44.875</v>
      </c>
      <c r="CR147">
        <v>45</v>
      </c>
      <c r="CS147">
        <v>45.436999999999998</v>
      </c>
      <c r="CT147">
        <v>597.45000000000005</v>
      </c>
      <c r="CU147">
        <v>597.55624999999998</v>
      </c>
      <c r="CV147">
        <v>0</v>
      </c>
      <c r="CW147">
        <v>1669666993.5999999</v>
      </c>
      <c r="CX147">
        <v>0</v>
      </c>
      <c r="CY147">
        <v>1669665965.5999999</v>
      </c>
      <c r="CZ147" t="s">
        <v>356</v>
      </c>
      <c r="DA147">
        <v>1669665965.5999999</v>
      </c>
      <c r="DB147">
        <v>1669665963.5999999</v>
      </c>
      <c r="DC147">
        <v>15</v>
      </c>
      <c r="DD147">
        <v>-5.5E-2</v>
      </c>
      <c r="DE147">
        <v>-1.2999999999999999E-2</v>
      </c>
      <c r="DF147">
        <v>-3.5779999999999998</v>
      </c>
      <c r="DG147">
        <v>0.11</v>
      </c>
      <c r="DH147">
        <v>415</v>
      </c>
      <c r="DI147">
        <v>36</v>
      </c>
      <c r="DJ147">
        <v>0.19</v>
      </c>
      <c r="DK147">
        <v>0.09</v>
      </c>
      <c r="DL147">
        <v>-28.086085000000001</v>
      </c>
      <c r="DM147">
        <v>-1.5336405253282841</v>
      </c>
      <c r="DN147">
        <v>0.158228958395737</v>
      </c>
      <c r="DO147">
        <v>0</v>
      </c>
      <c r="DP147">
        <v>2.0038404999999999</v>
      </c>
      <c r="DQ147">
        <v>-4.645215759850109E-2</v>
      </c>
      <c r="DR147">
        <v>4.7646027903698492E-3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3.29562</v>
      </c>
      <c r="EB147">
        <v>2.6251500000000001</v>
      </c>
      <c r="EC147">
        <v>0.166323</v>
      </c>
      <c r="ED147">
        <v>0.16817399999999999</v>
      </c>
      <c r="EE147">
        <v>0.14341599999999999</v>
      </c>
      <c r="EF147">
        <v>0.13633600000000001</v>
      </c>
      <c r="EG147">
        <v>25212</v>
      </c>
      <c r="EH147">
        <v>25604.799999999999</v>
      </c>
      <c r="EI147">
        <v>28143.7</v>
      </c>
      <c r="EJ147">
        <v>29637.5</v>
      </c>
      <c r="EK147">
        <v>33168.9</v>
      </c>
      <c r="EL147">
        <v>35529.599999999999</v>
      </c>
      <c r="EM147">
        <v>39718.9</v>
      </c>
      <c r="EN147">
        <v>42352.4</v>
      </c>
      <c r="EO147">
        <v>1.86385</v>
      </c>
      <c r="EP147">
        <v>2.1646700000000001</v>
      </c>
      <c r="EQ147">
        <v>0.113603</v>
      </c>
      <c r="ER147">
        <v>0</v>
      </c>
      <c r="ES147">
        <v>31.659800000000001</v>
      </c>
      <c r="ET147">
        <v>999.9</v>
      </c>
      <c r="EU147">
        <v>72.599999999999994</v>
      </c>
      <c r="EV147">
        <v>34.9</v>
      </c>
      <c r="EW147">
        <v>40.483199999999997</v>
      </c>
      <c r="EX147">
        <v>57.008499999999998</v>
      </c>
      <c r="EY147">
        <v>-2.5320499999999999</v>
      </c>
      <c r="EZ147">
        <v>2</v>
      </c>
      <c r="FA147">
        <v>0.55305400000000005</v>
      </c>
      <c r="FB147">
        <v>0.66480700000000004</v>
      </c>
      <c r="FC147">
        <v>20.271599999999999</v>
      </c>
      <c r="FD147">
        <v>5.2190899999999996</v>
      </c>
      <c r="FE147">
        <v>12.0059</v>
      </c>
      <c r="FF147">
        <v>4.9866000000000001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1.86581</v>
      </c>
      <c r="FM147">
        <v>1.8621799999999999</v>
      </c>
      <c r="FN147">
        <v>1.8642099999999999</v>
      </c>
      <c r="FO147">
        <v>1.86033</v>
      </c>
      <c r="FP147">
        <v>1.8610100000000001</v>
      </c>
      <c r="FQ147">
        <v>1.8601399999999999</v>
      </c>
      <c r="FR147">
        <v>1.86188</v>
      </c>
      <c r="FS147">
        <v>1.8584099999999999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-4.1159999999999997</v>
      </c>
      <c r="GH147">
        <v>0.1109</v>
      </c>
      <c r="GI147">
        <v>-2.6620400630577619</v>
      </c>
      <c r="GJ147">
        <v>-2.8314441237569559E-3</v>
      </c>
      <c r="GK147">
        <v>1.746196064066972E-6</v>
      </c>
      <c r="GL147">
        <v>-5.0840809965914505E-10</v>
      </c>
      <c r="GM147">
        <v>-0.19967665937034859</v>
      </c>
      <c r="GN147">
        <v>5.1166531179064507E-3</v>
      </c>
      <c r="GO147">
        <v>1.8935886849813399E-4</v>
      </c>
      <c r="GP147">
        <v>-2.4822471333493459E-6</v>
      </c>
      <c r="GQ147">
        <v>4</v>
      </c>
      <c r="GR147">
        <v>2082</v>
      </c>
      <c r="GS147">
        <v>4</v>
      </c>
      <c r="GT147">
        <v>36</v>
      </c>
      <c r="GU147">
        <v>16.899999999999999</v>
      </c>
      <c r="GV147">
        <v>16.899999999999999</v>
      </c>
      <c r="GW147">
        <v>2.4902299999999999</v>
      </c>
      <c r="GX147">
        <v>2.5427200000000001</v>
      </c>
      <c r="GY147">
        <v>2.04834</v>
      </c>
      <c r="GZ147">
        <v>2.6184099999999999</v>
      </c>
      <c r="HA147">
        <v>2.1972700000000001</v>
      </c>
      <c r="HB147">
        <v>2.35229</v>
      </c>
      <c r="HC147">
        <v>39.968899999999998</v>
      </c>
      <c r="HD147">
        <v>15.0076</v>
      </c>
      <c r="HE147">
        <v>18</v>
      </c>
      <c r="HF147">
        <v>457.49599999999998</v>
      </c>
      <c r="HG147">
        <v>743.65800000000002</v>
      </c>
      <c r="HH147">
        <v>30.999600000000001</v>
      </c>
      <c r="HI147">
        <v>34.3187</v>
      </c>
      <c r="HJ147">
        <v>29.9999</v>
      </c>
      <c r="HK147">
        <v>34.298499999999997</v>
      </c>
      <c r="HL147">
        <v>34.302700000000002</v>
      </c>
      <c r="HM147">
        <v>49.833500000000001</v>
      </c>
      <c r="HN147">
        <v>21.684699999999999</v>
      </c>
      <c r="HO147">
        <v>100</v>
      </c>
      <c r="HP147">
        <v>31</v>
      </c>
      <c r="HQ147">
        <v>882.51900000000001</v>
      </c>
      <c r="HR147">
        <v>33.869799999999998</v>
      </c>
      <c r="HS147">
        <v>99.16</v>
      </c>
      <c r="HT147">
        <v>98.221000000000004</v>
      </c>
    </row>
    <row r="148" spans="1:228" x14ac:dyDescent="0.2">
      <c r="A148">
        <v>133</v>
      </c>
      <c r="B148">
        <v>1669666982.5</v>
      </c>
      <c r="C148">
        <v>527</v>
      </c>
      <c r="D148" t="s">
        <v>624</v>
      </c>
      <c r="E148" t="s">
        <v>625</v>
      </c>
      <c r="F148">
        <v>4</v>
      </c>
      <c r="G148">
        <v>1669666980.5</v>
      </c>
      <c r="H148">
        <f t="shared" si="68"/>
        <v>4.9847741414273724E-3</v>
      </c>
      <c r="I148">
        <f t="shared" si="69"/>
        <v>4.9847741414273727</v>
      </c>
      <c r="J148">
        <f t="shared" si="70"/>
        <v>41.247226985776578</v>
      </c>
      <c r="K148">
        <f t="shared" si="71"/>
        <v>846.02999999999986</v>
      </c>
      <c r="L148">
        <f t="shared" si="72"/>
        <v>610.0349508367691</v>
      </c>
      <c r="M148">
        <f t="shared" si="73"/>
        <v>61.511275958624864</v>
      </c>
      <c r="N148">
        <f t="shared" si="74"/>
        <v>85.307218427227724</v>
      </c>
      <c r="O148">
        <f t="shared" si="75"/>
        <v>0.31671308612982041</v>
      </c>
      <c r="P148">
        <f t="shared" si="76"/>
        <v>3.6669590756017434</v>
      </c>
      <c r="Q148">
        <f t="shared" si="77"/>
        <v>0.30226320494800191</v>
      </c>
      <c r="R148">
        <f t="shared" si="78"/>
        <v>0.19015782154108629</v>
      </c>
      <c r="S148">
        <f t="shared" si="79"/>
        <v>226.11603866492143</v>
      </c>
      <c r="T148">
        <f t="shared" si="80"/>
        <v>33.369457466473513</v>
      </c>
      <c r="U148">
        <f t="shared" si="81"/>
        <v>33.5032</v>
      </c>
      <c r="V148">
        <f t="shared" si="82"/>
        <v>5.1967187504013914</v>
      </c>
      <c r="W148">
        <f t="shared" si="83"/>
        <v>70.037393507074611</v>
      </c>
      <c r="X148">
        <f t="shared" si="84"/>
        <v>3.6064299610235264</v>
      </c>
      <c r="Y148">
        <f t="shared" si="85"/>
        <v>5.1492920858901385</v>
      </c>
      <c r="Z148">
        <f t="shared" si="86"/>
        <v>1.590288789377865</v>
      </c>
      <c r="AA148">
        <f t="shared" si="87"/>
        <v>-219.82853963694711</v>
      </c>
      <c r="AB148">
        <f t="shared" si="88"/>
        <v>-32.356711716624808</v>
      </c>
      <c r="AC148">
        <f t="shared" si="89"/>
        <v>-2.0292085372828423</v>
      </c>
      <c r="AD148">
        <f t="shared" si="90"/>
        <v>-28.098421225933329</v>
      </c>
      <c r="AE148">
        <f t="shared" si="91"/>
        <v>64.133386936439109</v>
      </c>
      <c r="AF148">
        <f t="shared" si="92"/>
        <v>4.9765220700951671</v>
      </c>
      <c r="AG148">
        <f t="shared" si="93"/>
        <v>41.247226985776578</v>
      </c>
      <c r="AH148">
        <v>904.2247691960356</v>
      </c>
      <c r="AI148">
        <v>879.95529696969743</v>
      </c>
      <c r="AJ148">
        <v>1.700328705728728</v>
      </c>
      <c r="AK148">
        <v>63.211260208648952</v>
      </c>
      <c r="AL148">
        <f t="shared" si="94"/>
        <v>4.9847741414273727</v>
      </c>
      <c r="AM148">
        <v>33.770587132981078</v>
      </c>
      <c r="AN148">
        <v>35.767248484848473</v>
      </c>
      <c r="AO148">
        <v>-1.54209608813395E-5</v>
      </c>
      <c r="AP148">
        <v>91.751103356154943</v>
      </c>
      <c r="AQ148">
        <v>197</v>
      </c>
      <c r="AR148">
        <v>30</v>
      </c>
      <c r="AS148">
        <f t="shared" si="95"/>
        <v>1</v>
      </c>
      <c r="AT148">
        <f t="shared" si="96"/>
        <v>0</v>
      </c>
      <c r="AU148">
        <f t="shared" si="97"/>
        <v>47041.354927269676</v>
      </c>
      <c r="AV148">
        <f t="shared" si="98"/>
        <v>1199.992857142857</v>
      </c>
      <c r="AW148">
        <f t="shared" si="99"/>
        <v>1025.9199993082495</v>
      </c>
      <c r="AX148">
        <f t="shared" si="100"/>
        <v>0.85493842167605127</v>
      </c>
      <c r="AY148">
        <f t="shared" si="101"/>
        <v>0.18843115383477879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1669666980.5</v>
      </c>
      <c r="BF148">
        <v>846.02999999999986</v>
      </c>
      <c r="BG148">
        <v>874.41942857142863</v>
      </c>
      <c r="BH148">
        <v>35.766585714285711</v>
      </c>
      <c r="BI148">
        <v>33.773314285714292</v>
      </c>
      <c r="BJ148">
        <v>850.14942857142853</v>
      </c>
      <c r="BK148">
        <v>35.655628571428579</v>
      </c>
      <c r="BL148">
        <v>649.98814285714275</v>
      </c>
      <c r="BM148">
        <v>100.7324285714286</v>
      </c>
      <c r="BN148">
        <v>9.995140000000001E-2</v>
      </c>
      <c r="BO148">
        <v>33.339528571428573</v>
      </c>
      <c r="BP148">
        <v>33.5032</v>
      </c>
      <c r="BQ148">
        <v>999.89999999999986</v>
      </c>
      <c r="BR148">
        <v>0</v>
      </c>
      <c r="BS148">
        <v>0</v>
      </c>
      <c r="BT148">
        <v>8991.5185714285708</v>
      </c>
      <c r="BU148">
        <v>0</v>
      </c>
      <c r="BV148">
        <v>28.702871428571431</v>
      </c>
      <c r="BW148">
        <v>-28.389514285714281</v>
      </c>
      <c r="BX148">
        <v>877.41214285714273</v>
      </c>
      <c r="BY148">
        <v>904.98400000000015</v>
      </c>
      <c r="BZ148">
        <v>1.9932700000000001</v>
      </c>
      <c r="CA148">
        <v>874.41942857142863</v>
      </c>
      <c r="CB148">
        <v>33.773314285714292</v>
      </c>
      <c r="CC148">
        <v>3.602858571428571</v>
      </c>
      <c r="CD148">
        <v>3.402072857142858</v>
      </c>
      <c r="CE148">
        <v>27.112414285714291</v>
      </c>
      <c r="CF148">
        <v>26.1388</v>
      </c>
      <c r="CG148">
        <v>1199.992857142857</v>
      </c>
      <c r="CH148">
        <v>0.49996671428571432</v>
      </c>
      <c r="CI148">
        <v>0.50003328571428585</v>
      </c>
      <c r="CJ148">
        <v>0</v>
      </c>
      <c r="CK148">
        <v>833.26028571428583</v>
      </c>
      <c r="CL148">
        <v>4.9990899999999998</v>
      </c>
      <c r="CM148">
        <v>8739.9071428571442</v>
      </c>
      <c r="CN148">
        <v>9557.7028571428582</v>
      </c>
      <c r="CO148">
        <v>44.125</v>
      </c>
      <c r="CP148">
        <v>45.803142857142859</v>
      </c>
      <c r="CQ148">
        <v>44.875</v>
      </c>
      <c r="CR148">
        <v>44.964000000000013</v>
      </c>
      <c r="CS148">
        <v>45.436999999999998</v>
      </c>
      <c r="CT148">
        <v>597.46</v>
      </c>
      <c r="CU148">
        <v>597.5328571428571</v>
      </c>
      <c r="CV148">
        <v>0</v>
      </c>
      <c r="CW148">
        <v>1669666997.8</v>
      </c>
      <c r="CX148">
        <v>0</v>
      </c>
      <c r="CY148">
        <v>1669665965.5999999</v>
      </c>
      <c r="CZ148" t="s">
        <v>356</v>
      </c>
      <c r="DA148">
        <v>1669665965.5999999</v>
      </c>
      <c r="DB148">
        <v>1669665963.5999999</v>
      </c>
      <c r="DC148">
        <v>15</v>
      </c>
      <c r="DD148">
        <v>-5.5E-2</v>
      </c>
      <c r="DE148">
        <v>-1.2999999999999999E-2</v>
      </c>
      <c r="DF148">
        <v>-3.5779999999999998</v>
      </c>
      <c r="DG148">
        <v>0.11</v>
      </c>
      <c r="DH148">
        <v>415</v>
      </c>
      <c r="DI148">
        <v>36</v>
      </c>
      <c r="DJ148">
        <v>0.19</v>
      </c>
      <c r="DK148">
        <v>0.09</v>
      </c>
      <c r="DL148">
        <v>-28.183914999999999</v>
      </c>
      <c r="DM148">
        <v>-1.611604502814179</v>
      </c>
      <c r="DN148">
        <v>0.1642056615193272</v>
      </c>
      <c r="DO148">
        <v>0</v>
      </c>
      <c r="DP148">
        <v>2.0003397500000002</v>
      </c>
      <c r="DQ148">
        <v>-4.4485440900564242E-2</v>
      </c>
      <c r="DR148">
        <v>4.6589373721375683E-3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3.2954699999999999</v>
      </c>
      <c r="EB148">
        <v>2.6252200000000001</v>
      </c>
      <c r="EC148">
        <v>0.16717799999999999</v>
      </c>
      <c r="ED148">
        <v>0.16900499999999999</v>
      </c>
      <c r="EE148">
        <v>0.14341400000000001</v>
      </c>
      <c r="EF148">
        <v>0.136376</v>
      </c>
      <c r="EG148">
        <v>25186.400000000001</v>
      </c>
      <c r="EH148">
        <v>25579.1</v>
      </c>
      <c r="EI148">
        <v>28144.1</v>
      </c>
      <c r="EJ148">
        <v>29637.4</v>
      </c>
      <c r="EK148">
        <v>33169.699999999997</v>
      </c>
      <c r="EL148">
        <v>35528.300000000003</v>
      </c>
      <c r="EM148">
        <v>39719.599999999999</v>
      </c>
      <c r="EN148">
        <v>42352.7</v>
      </c>
      <c r="EO148">
        <v>1.86395</v>
      </c>
      <c r="EP148">
        <v>2.1650499999999999</v>
      </c>
      <c r="EQ148">
        <v>0.11403099999999999</v>
      </c>
      <c r="ER148">
        <v>0</v>
      </c>
      <c r="ES148">
        <v>31.658899999999999</v>
      </c>
      <c r="ET148">
        <v>999.9</v>
      </c>
      <c r="EU148">
        <v>72.599999999999994</v>
      </c>
      <c r="EV148">
        <v>34.9</v>
      </c>
      <c r="EW148">
        <v>40.484999999999999</v>
      </c>
      <c r="EX148">
        <v>57.4285</v>
      </c>
      <c r="EY148">
        <v>-2.4038499999999998</v>
      </c>
      <c r="EZ148">
        <v>2</v>
      </c>
      <c r="FA148">
        <v>0.55302799999999996</v>
      </c>
      <c r="FB148">
        <v>0.66159000000000001</v>
      </c>
      <c r="FC148">
        <v>20.2715</v>
      </c>
      <c r="FD148">
        <v>5.2186399999999997</v>
      </c>
      <c r="FE148">
        <v>12.007099999999999</v>
      </c>
      <c r="FF148">
        <v>4.98665</v>
      </c>
      <c r="FG148">
        <v>3.2844799999999998</v>
      </c>
      <c r="FH148">
        <v>9999</v>
      </c>
      <c r="FI148">
        <v>9999</v>
      </c>
      <c r="FJ148">
        <v>9999</v>
      </c>
      <c r="FK148">
        <v>999.9</v>
      </c>
      <c r="FL148">
        <v>1.8657999999999999</v>
      </c>
      <c r="FM148">
        <v>1.8621799999999999</v>
      </c>
      <c r="FN148">
        <v>1.86425</v>
      </c>
      <c r="FO148">
        <v>1.86033</v>
      </c>
      <c r="FP148">
        <v>1.8610199999999999</v>
      </c>
      <c r="FQ148">
        <v>1.86016</v>
      </c>
      <c r="FR148">
        <v>1.86188</v>
      </c>
      <c r="FS148">
        <v>1.85839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-4.1230000000000002</v>
      </c>
      <c r="GH148">
        <v>0.111</v>
      </c>
      <c r="GI148">
        <v>-2.6620400630577619</v>
      </c>
      <c r="GJ148">
        <v>-2.8314441237569559E-3</v>
      </c>
      <c r="GK148">
        <v>1.746196064066972E-6</v>
      </c>
      <c r="GL148">
        <v>-5.0840809965914505E-10</v>
      </c>
      <c r="GM148">
        <v>-0.19967665937034859</v>
      </c>
      <c r="GN148">
        <v>5.1166531179064507E-3</v>
      </c>
      <c r="GO148">
        <v>1.8935886849813399E-4</v>
      </c>
      <c r="GP148">
        <v>-2.4822471333493459E-6</v>
      </c>
      <c r="GQ148">
        <v>4</v>
      </c>
      <c r="GR148">
        <v>2082</v>
      </c>
      <c r="GS148">
        <v>4</v>
      </c>
      <c r="GT148">
        <v>36</v>
      </c>
      <c r="GU148">
        <v>16.899999999999999</v>
      </c>
      <c r="GV148">
        <v>17</v>
      </c>
      <c r="GW148">
        <v>2.50488</v>
      </c>
      <c r="GX148">
        <v>2.5476100000000002</v>
      </c>
      <c r="GY148">
        <v>2.04834</v>
      </c>
      <c r="GZ148">
        <v>2.6184099999999999</v>
      </c>
      <c r="HA148">
        <v>2.1972700000000001</v>
      </c>
      <c r="HB148">
        <v>2.2814899999999998</v>
      </c>
      <c r="HC148">
        <v>39.968899999999998</v>
      </c>
      <c r="HD148">
        <v>14.981400000000001</v>
      </c>
      <c r="HE148">
        <v>18</v>
      </c>
      <c r="HF148">
        <v>457.53500000000003</v>
      </c>
      <c r="HG148">
        <v>743.98199999999997</v>
      </c>
      <c r="HH148">
        <v>30.999300000000002</v>
      </c>
      <c r="HI148">
        <v>34.316699999999997</v>
      </c>
      <c r="HJ148">
        <v>29.9999</v>
      </c>
      <c r="HK148">
        <v>34.295400000000001</v>
      </c>
      <c r="HL148">
        <v>34.299599999999998</v>
      </c>
      <c r="HM148">
        <v>50.143999999999998</v>
      </c>
      <c r="HN148">
        <v>21.4054</v>
      </c>
      <c r="HO148">
        <v>100</v>
      </c>
      <c r="HP148">
        <v>31</v>
      </c>
      <c r="HQ148">
        <v>889.197</v>
      </c>
      <c r="HR148">
        <v>33.885199999999998</v>
      </c>
      <c r="HS148">
        <v>99.161699999999996</v>
      </c>
      <c r="HT148">
        <v>98.221299999999999</v>
      </c>
    </row>
    <row r="149" spans="1:228" x14ac:dyDescent="0.2">
      <c r="A149">
        <v>134</v>
      </c>
      <c r="B149">
        <v>1669666986.5</v>
      </c>
      <c r="C149">
        <v>531</v>
      </c>
      <c r="D149" t="s">
        <v>626</v>
      </c>
      <c r="E149" t="s">
        <v>627</v>
      </c>
      <c r="F149">
        <v>4</v>
      </c>
      <c r="G149">
        <v>1669666984.1875</v>
      </c>
      <c r="H149">
        <f t="shared" si="68"/>
        <v>4.8903199268494572E-3</v>
      </c>
      <c r="I149">
        <f t="shared" si="69"/>
        <v>4.8903199268494575</v>
      </c>
      <c r="J149">
        <f t="shared" si="70"/>
        <v>41.066106506647323</v>
      </c>
      <c r="K149">
        <f t="shared" si="71"/>
        <v>852.09299999999996</v>
      </c>
      <c r="L149">
        <f t="shared" si="72"/>
        <v>612.62210259692108</v>
      </c>
      <c r="M149">
        <f t="shared" si="73"/>
        <v>61.771751495217394</v>
      </c>
      <c r="N149">
        <f t="shared" si="74"/>
        <v>85.918018340657241</v>
      </c>
      <c r="O149">
        <f t="shared" si="75"/>
        <v>0.31025074613824838</v>
      </c>
      <c r="P149">
        <f t="shared" si="76"/>
        <v>3.674953142817547</v>
      </c>
      <c r="Q149">
        <f t="shared" si="77"/>
        <v>0.2963993873872765</v>
      </c>
      <c r="R149">
        <f t="shared" si="78"/>
        <v>0.18644256866916809</v>
      </c>
      <c r="S149">
        <f t="shared" si="79"/>
        <v>226.12116373653654</v>
      </c>
      <c r="T149">
        <f t="shared" si="80"/>
        <v>33.383741747532561</v>
      </c>
      <c r="U149">
        <f t="shared" si="81"/>
        <v>33.504549999999988</v>
      </c>
      <c r="V149">
        <f t="shared" si="82"/>
        <v>5.1971115110988908</v>
      </c>
      <c r="W149">
        <f t="shared" si="83"/>
        <v>70.052486832506844</v>
      </c>
      <c r="X149">
        <f t="shared" si="84"/>
        <v>3.6061021728875171</v>
      </c>
      <c r="Y149">
        <f t="shared" si="85"/>
        <v>5.1477147149816211</v>
      </c>
      <c r="Z149">
        <f t="shared" si="86"/>
        <v>1.5910093382113737</v>
      </c>
      <c r="AA149">
        <f t="shared" si="87"/>
        <v>-215.66310877406107</v>
      </c>
      <c r="AB149">
        <f t="shared" si="88"/>
        <v>-33.777678038040584</v>
      </c>
      <c r="AC149">
        <f t="shared" si="89"/>
        <v>-2.113672037921257</v>
      </c>
      <c r="AD149">
        <f t="shared" si="90"/>
        <v>-25.433295113486359</v>
      </c>
      <c r="AE149">
        <f t="shared" si="91"/>
        <v>64.204525511844224</v>
      </c>
      <c r="AF149">
        <f t="shared" si="92"/>
        <v>4.884356863241381</v>
      </c>
      <c r="AG149">
        <f t="shared" si="93"/>
        <v>41.066106506647323</v>
      </c>
      <c r="AH149">
        <v>911.04967805274555</v>
      </c>
      <c r="AI149">
        <v>886.80458181818176</v>
      </c>
      <c r="AJ149">
        <v>1.713089250053313</v>
      </c>
      <c r="AK149">
        <v>63.211260208648952</v>
      </c>
      <c r="AL149">
        <f t="shared" si="94"/>
        <v>4.8903199268494575</v>
      </c>
      <c r="AM149">
        <v>33.802111185305982</v>
      </c>
      <c r="AN149">
        <v>35.761286060606068</v>
      </c>
      <c r="AO149">
        <v>-2.1314693897058081E-5</v>
      </c>
      <c r="AP149">
        <v>91.751103356154943</v>
      </c>
      <c r="AQ149">
        <v>199</v>
      </c>
      <c r="AR149">
        <v>31</v>
      </c>
      <c r="AS149">
        <f t="shared" si="95"/>
        <v>1</v>
      </c>
      <c r="AT149">
        <f t="shared" si="96"/>
        <v>0</v>
      </c>
      <c r="AU149">
        <f t="shared" si="97"/>
        <v>47184.75220649421</v>
      </c>
      <c r="AV149">
        <f t="shared" si="98"/>
        <v>1200.01875</v>
      </c>
      <c r="AW149">
        <f t="shared" si="99"/>
        <v>1025.9422635940605</v>
      </c>
      <c r="AX149">
        <f t="shared" si="100"/>
        <v>0.85493852791388503</v>
      </c>
      <c r="AY149">
        <f t="shared" si="101"/>
        <v>0.18843135887379805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1669666984.1875</v>
      </c>
      <c r="BF149">
        <v>852.09299999999996</v>
      </c>
      <c r="BG149">
        <v>880.49625000000003</v>
      </c>
      <c r="BH149">
        <v>35.763562500000013</v>
      </c>
      <c r="BI149">
        <v>33.806899999999999</v>
      </c>
      <c r="BJ149">
        <v>856.2181250000001</v>
      </c>
      <c r="BK149">
        <v>35.652612499999996</v>
      </c>
      <c r="BL149">
        <v>649.888375</v>
      </c>
      <c r="BM149">
        <v>100.732125</v>
      </c>
      <c r="BN149">
        <v>9.961325E-2</v>
      </c>
      <c r="BO149">
        <v>33.334062500000002</v>
      </c>
      <c r="BP149">
        <v>33.504549999999988</v>
      </c>
      <c r="BQ149">
        <v>999.9</v>
      </c>
      <c r="BR149">
        <v>0</v>
      </c>
      <c r="BS149">
        <v>0</v>
      </c>
      <c r="BT149">
        <v>9019.21875</v>
      </c>
      <c r="BU149">
        <v>0</v>
      </c>
      <c r="BV149">
        <v>27.598675</v>
      </c>
      <c r="BW149">
        <v>-28.40325</v>
      </c>
      <c r="BX149">
        <v>883.69712500000003</v>
      </c>
      <c r="BY149">
        <v>911.30449999999996</v>
      </c>
      <c r="BZ149">
        <v>1.956685</v>
      </c>
      <c r="CA149">
        <v>880.49625000000003</v>
      </c>
      <c r="CB149">
        <v>33.806899999999999</v>
      </c>
      <c r="CC149">
        <v>3.6025437500000002</v>
      </c>
      <c r="CD149">
        <v>3.4054437499999999</v>
      </c>
      <c r="CE149">
        <v>27.110925000000002</v>
      </c>
      <c r="CF149">
        <v>26.155537500000001</v>
      </c>
      <c r="CG149">
        <v>1200.01875</v>
      </c>
      <c r="CH149">
        <v>0.49996512500000001</v>
      </c>
      <c r="CI149">
        <v>0.50003487499999999</v>
      </c>
      <c r="CJ149">
        <v>0</v>
      </c>
      <c r="CK149">
        <v>833.49924999999996</v>
      </c>
      <c r="CL149">
        <v>4.9990899999999998</v>
      </c>
      <c r="CM149">
        <v>8743.0074999999997</v>
      </c>
      <c r="CN149">
        <v>9557.8675000000003</v>
      </c>
      <c r="CO149">
        <v>44.109250000000003</v>
      </c>
      <c r="CP149">
        <v>45.796499999999988</v>
      </c>
      <c r="CQ149">
        <v>44.875</v>
      </c>
      <c r="CR149">
        <v>44.936999999999998</v>
      </c>
      <c r="CS149">
        <v>45.436999999999998</v>
      </c>
      <c r="CT149">
        <v>597.46875</v>
      </c>
      <c r="CU149">
        <v>597.54999999999995</v>
      </c>
      <c r="CV149">
        <v>0</v>
      </c>
      <c r="CW149">
        <v>1669667002</v>
      </c>
      <c r="CX149">
        <v>0</v>
      </c>
      <c r="CY149">
        <v>1669665965.5999999</v>
      </c>
      <c r="CZ149" t="s">
        <v>356</v>
      </c>
      <c r="DA149">
        <v>1669665965.5999999</v>
      </c>
      <c r="DB149">
        <v>1669665963.5999999</v>
      </c>
      <c r="DC149">
        <v>15</v>
      </c>
      <c r="DD149">
        <v>-5.5E-2</v>
      </c>
      <c r="DE149">
        <v>-1.2999999999999999E-2</v>
      </c>
      <c r="DF149">
        <v>-3.5779999999999998</v>
      </c>
      <c r="DG149">
        <v>0.11</v>
      </c>
      <c r="DH149">
        <v>415</v>
      </c>
      <c r="DI149">
        <v>36</v>
      </c>
      <c r="DJ149">
        <v>0.19</v>
      </c>
      <c r="DK149">
        <v>0.09</v>
      </c>
      <c r="DL149">
        <v>-28.265825</v>
      </c>
      <c r="DM149">
        <v>-1.3983512195121941</v>
      </c>
      <c r="DN149">
        <v>0.1478305765902303</v>
      </c>
      <c r="DO149">
        <v>0</v>
      </c>
      <c r="DP149">
        <v>1.9901057499999999</v>
      </c>
      <c r="DQ149">
        <v>-0.14800131332082611</v>
      </c>
      <c r="DR149">
        <v>1.854905642984301E-2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385</v>
      </c>
      <c r="EA149">
        <v>3.2950499999999998</v>
      </c>
      <c r="EB149">
        <v>2.6249400000000001</v>
      </c>
      <c r="EC149">
        <v>0.16802700000000001</v>
      </c>
      <c r="ED149">
        <v>0.169853</v>
      </c>
      <c r="EE149">
        <v>0.143399</v>
      </c>
      <c r="EF149">
        <v>0.13648399999999999</v>
      </c>
      <c r="EG149">
        <v>25160.6</v>
      </c>
      <c r="EH149">
        <v>25553.3</v>
      </c>
      <c r="EI149">
        <v>28144</v>
      </c>
      <c r="EJ149">
        <v>29637.8</v>
      </c>
      <c r="EK149">
        <v>33170.1</v>
      </c>
      <c r="EL149">
        <v>35524.1</v>
      </c>
      <c r="EM149">
        <v>39719.300000000003</v>
      </c>
      <c r="EN149">
        <v>42353</v>
      </c>
      <c r="EO149">
        <v>1.8601000000000001</v>
      </c>
      <c r="EP149">
        <v>2.1654499999999999</v>
      </c>
      <c r="EQ149">
        <v>0.113882</v>
      </c>
      <c r="ER149">
        <v>0</v>
      </c>
      <c r="ES149">
        <v>31.654499999999999</v>
      </c>
      <c r="ET149">
        <v>999.9</v>
      </c>
      <c r="EU149">
        <v>72.599999999999994</v>
      </c>
      <c r="EV149">
        <v>34.9</v>
      </c>
      <c r="EW149">
        <v>40.484099999999998</v>
      </c>
      <c r="EX149">
        <v>57.158499999999997</v>
      </c>
      <c r="EY149">
        <v>-2.30769</v>
      </c>
      <c r="EZ149">
        <v>2</v>
      </c>
      <c r="FA149">
        <v>0.55273399999999995</v>
      </c>
      <c r="FB149">
        <v>0.65590400000000004</v>
      </c>
      <c r="FC149">
        <v>20.2714</v>
      </c>
      <c r="FD149">
        <v>5.2186399999999997</v>
      </c>
      <c r="FE149">
        <v>12.0068</v>
      </c>
      <c r="FF149">
        <v>4.9866000000000001</v>
      </c>
      <c r="FG149">
        <v>3.2844500000000001</v>
      </c>
      <c r="FH149">
        <v>9999</v>
      </c>
      <c r="FI149">
        <v>9999</v>
      </c>
      <c r="FJ149">
        <v>9999</v>
      </c>
      <c r="FK149">
        <v>999.9</v>
      </c>
      <c r="FL149">
        <v>1.86582</v>
      </c>
      <c r="FM149">
        <v>1.8621799999999999</v>
      </c>
      <c r="FN149">
        <v>1.8642300000000001</v>
      </c>
      <c r="FO149">
        <v>1.8603400000000001</v>
      </c>
      <c r="FP149">
        <v>1.8610100000000001</v>
      </c>
      <c r="FQ149">
        <v>1.8601300000000001</v>
      </c>
      <c r="FR149">
        <v>1.86185</v>
      </c>
      <c r="FS149">
        <v>1.85839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-4.1289999999999996</v>
      </c>
      <c r="GH149">
        <v>0.1109</v>
      </c>
      <c r="GI149">
        <v>-2.6620400630577619</v>
      </c>
      <c r="GJ149">
        <v>-2.8314441237569559E-3</v>
      </c>
      <c r="GK149">
        <v>1.746196064066972E-6</v>
      </c>
      <c r="GL149">
        <v>-5.0840809965914505E-10</v>
      </c>
      <c r="GM149">
        <v>-0.19967665937034859</v>
      </c>
      <c r="GN149">
        <v>5.1166531179064507E-3</v>
      </c>
      <c r="GO149">
        <v>1.8935886849813399E-4</v>
      </c>
      <c r="GP149">
        <v>-2.4822471333493459E-6</v>
      </c>
      <c r="GQ149">
        <v>4</v>
      </c>
      <c r="GR149">
        <v>2082</v>
      </c>
      <c r="GS149">
        <v>4</v>
      </c>
      <c r="GT149">
        <v>36</v>
      </c>
      <c r="GU149">
        <v>17</v>
      </c>
      <c r="GV149">
        <v>17</v>
      </c>
      <c r="GW149">
        <v>2.52075</v>
      </c>
      <c r="GX149">
        <v>2.5378400000000001</v>
      </c>
      <c r="GY149">
        <v>2.04834</v>
      </c>
      <c r="GZ149">
        <v>2.6171899999999999</v>
      </c>
      <c r="HA149">
        <v>2.1972700000000001</v>
      </c>
      <c r="HB149">
        <v>2.34741</v>
      </c>
      <c r="HC149">
        <v>39.9437</v>
      </c>
      <c r="HD149">
        <v>14.9901</v>
      </c>
      <c r="HE149">
        <v>18</v>
      </c>
      <c r="HF149">
        <v>455.19299999999998</v>
      </c>
      <c r="HG149">
        <v>744.32899999999995</v>
      </c>
      <c r="HH149">
        <v>30.998799999999999</v>
      </c>
      <c r="HI149">
        <v>34.314399999999999</v>
      </c>
      <c r="HJ149">
        <v>29.9998</v>
      </c>
      <c r="HK149">
        <v>34.292299999999997</v>
      </c>
      <c r="HL149">
        <v>34.296500000000002</v>
      </c>
      <c r="HM149">
        <v>50.4542</v>
      </c>
      <c r="HN149">
        <v>21.4054</v>
      </c>
      <c r="HO149">
        <v>100</v>
      </c>
      <c r="HP149">
        <v>31</v>
      </c>
      <c r="HQ149">
        <v>895.87599999999998</v>
      </c>
      <c r="HR149">
        <v>33.8994</v>
      </c>
      <c r="HS149">
        <v>99.161100000000005</v>
      </c>
      <c r="HT149">
        <v>98.222200000000001</v>
      </c>
    </row>
    <row r="150" spans="1:228" x14ac:dyDescent="0.2">
      <c r="A150">
        <v>135</v>
      </c>
      <c r="B150">
        <v>1669666990.5</v>
      </c>
      <c r="C150">
        <v>535</v>
      </c>
      <c r="D150" t="s">
        <v>628</v>
      </c>
      <c r="E150" t="s">
        <v>629</v>
      </c>
      <c r="F150">
        <v>4</v>
      </c>
      <c r="G150">
        <v>1669666988.5</v>
      </c>
      <c r="H150">
        <f t="shared" si="68"/>
        <v>4.8440863783338105E-3</v>
      </c>
      <c r="I150">
        <f t="shared" si="69"/>
        <v>4.8440863783338104</v>
      </c>
      <c r="J150">
        <f t="shared" si="70"/>
        <v>40.924831943079859</v>
      </c>
      <c r="K150">
        <f t="shared" si="71"/>
        <v>859.23642857142863</v>
      </c>
      <c r="L150">
        <f t="shared" si="72"/>
        <v>618.48573110208974</v>
      </c>
      <c r="M150">
        <f t="shared" si="73"/>
        <v>62.363087369755519</v>
      </c>
      <c r="N150">
        <f t="shared" si="74"/>
        <v>86.63843605703461</v>
      </c>
      <c r="O150">
        <f t="shared" si="75"/>
        <v>0.30749744132179124</v>
      </c>
      <c r="P150">
        <f t="shared" si="76"/>
        <v>3.6770018661584758</v>
      </c>
      <c r="Q150">
        <f t="shared" si="77"/>
        <v>0.29389226465858942</v>
      </c>
      <c r="R150">
        <f t="shared" si="78"/>
        <v>0.18485486980184546</v>
      </c>
      <c r="S150">
        <f t="shared" si="79"/>
        <v>226.11962409314987</v>
      </c>
      <c r="T150">
        <f t="shared" si="80"/>
        <v>33.377369663344574</v>
      </c>
      <c r="U150">
        <f t="shared" si="81"/>
        <v>33.499085714285712</v>
      </c>
      <c r="V150">
        <f t="shared" si="82"/>
        <v>5.1955219246582338</v>
      </c>
      <c r="W150">
        <f t="shared" si="83"/>
        <v>70.115265870098085</v>
      </c>
      <c r="X150">
        <f t="shared" si="84"/>
        <v>3.6060942209091409</v>
      </c>
      <c r="Y150">
        <f t="shared" si="85"/>
        <v>5.1430942693565749</v>
      </c>
      <c r="Z150">
        <f t="shared" si="86"/>
        <v>1.5894277037490929</v>
      </c>
      <c r="AA150">
        <f t="shared" si="87"/>
        <v>-213.62420928452104</v>
      </c>
      <c r="AB150">
        <f t="shared" si="88"/>
        <v>-35.888944719447487</v>
      </c>
      <c r="AC150">
        <f t="shared" si="89"/>
        <v>-2.2442993496975565</v>
      </c>
      <c r="AD150">
        <f t="shared" si="90"/>
        <v>-25.637829260516234</v>
      </c>
      <c r="AE150">
        <f t="shared" si="91"/>
        <v>64.461250372767083</v>
      </c>
      <c r="AF150">
        <f t="shared" si="92"/>
        <v>4.8346942063401999</v>
      </c>
      <c r="AG150">
        <f t="shared" si="93"/>
        <v>40.924831943079859</v>
      </c>
      <c r="AH150">
        <v>917.99635597822248</v>
      </c>
      <c r="AI150">
        <v>893.71593939393915</v>
      </c>
      <c r="AJ150">
        <v>1.738580484228859</v>
      </c>
      <c r="AK150">
        <v>63.211260208648952</v>
      </c>
      <c r="AL150">
        <f t="shared" si="94"/>
        <v>4.8440863783338104</v>
      </c>
      <c r="AM150">
        <v>33.825758717328952</v>
      </c>
      <c r="AN150">
        <v>35.766021818181812</v>
      </c>
      <c r="AO150">
        <v>9.1201413182801192E-6</v>
      </c>
      <c r="AP150">
        <v>91.751103356154943</v>
      </c>
      <c r="AQ150">
        <v>198</v>
      </c>
      <c r="AR150">
        <v>30</v>
      </c>
      <c r="AS150">
        <f t="shared" si="95"/>
        <v>1</v>
      </c>
      <c r="AT150">
        <f t="shared" si="96"/>
        <v>0</v>
      </c>
      <c r="AU150">
        <f t="shared" si="97"/>
        <v>47223.7629614166</v>
      </c>
      <c r="AV150">
        <f t="shared" si="98"/>
        <v>1200.014285714286</v>
      </c>
      <c r="AW150">
        <f t="shared" si="99"/>
        <v>1025.9380850223577</v>
      </c>
      <c r="AX150">
        <f t="shared" si="100"/>
        <v>0.85493822634926997</v>
      </c>
      <c r="AY150">
        <f t="shared" si="101"/>
        <v>0.18843077685409088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1669666988.5</v>
      </c>
      <c r="BF150">
        <v>859.23642857142863</v>
      </c>
      <c r="BG150">
        <v>887.74</v>
      </c>
      <c r="BH150">
        <v>35.76342857142857</v>
      </c>
      <c r="BI150">
        <v>33.82687142857143</v>
      </c>
      <c r="BJ150">
        <v>863.36857142857139</v>
      </c>
      <c r="BK150">
        <v>35.65248571428571</v>
      </c>
      <c r="BL150">
        <v>649.95914285714287</v>
      </c>
      <c r="BM150">
        <v>100.73185714285709</v>
      </c>
      <c r="BN150">
        <v>0.10003635714285709</v>
      </c>
      <c r="BO150">
        <v>33.318042857142864</v>
      </c>
      <c r="BP150">
        <v>33.499085714285712</v>
      </c>
      <c r="BQ150">
        <v>999.89999999999986</v>
      </c>
      <c r="BR150">
        <v>0</v>
      </c>
      <c r="BS150">
        <v>0</v>
      </c>
      <c r="BT150">
        <v>9026.34</v>
      </c>
      <c r="BU150">
        <v>0</v>
      </c>
      <c r="BV150">
        <v>26.23292857142857</v>
      </c>
      <c r="BW150">
        <v>-28.50347142857143</v>
      </c>
      <c r="BX150">
        <v>891.10542857142843</v>
      </c>
      <c r="BY150">
        <v>918.82085714285711</v>
      </c>
      <c r="BZ150">
        <v>1.9365857142857139</v>
      </c>
      <c r="CA150">
        <v>887.74</v>
      </c>
      <c r="CB150">
        <v>33.82687142857143</v>
      </c>
      <c r="CC150">
        <v>3.6025142857142858</v>
      </c>
      <c r="CD150">
        <v>3.4074399999999998</v>
      </c>
      <c r="CE150">
        <v>27.110785714285711</v>
      </c>
      <c r="CF150">
        <v>26.165485714285719</v>
      </c>
      <c r="CG150">
        <v>1200.014285714286</v>
      </c>
      <c r="CH150">
        <v>0.49997500000000011</v>
      </c>
      <c r="CI150">
        <v>0.50002499999999994</v>
      </c>
      <c r="CJ150">
        <v>0</v>
      </c>
      <c r="CK150">
        <v>833.98357142857151</v>
      </c>
      <c r="CL150">
        <v>4.9990899999999998</v>
      </c>
      <c r="CM150">
        <v>8745.5071428571428</v>
      </c>
      <c r="CN150">
        <v>9557.8842857142863</v>
      </c>
      <c r="CO150">
        <v>44.071000000000012</v>
      </c>
      <c r="CP150">
        <v>45.785428571428582</v>
      </c>
      <c r="CQ150">
        <v>44.875</v>
      </c>
      <c r="CR150">
        <v>44.936999999999998</v>
      </c>
      <c r="CS150">
        <v>45.436999999999998</v>
      </c>
      <c r="CT150">
        <v>597.47857142857151</v>
      </c>
      <c r="CU150">
        <v>597.53571428571433</v>
      </c>
      <c r="CV150">
        <v>0</v>
      </c>
      <c r="CW150">
        <v>1669667005.5999999</v>
      </c>
      <c r="CX150">
        <v>0</v>
      </c>
      <c r="CY150">
        <v>1669665965.5999999</v>
      </c>
      <c r="CZ150" t="s">
        <v>356</v>
      </c>
      <c r="DA150">
        <v>1669665965.5999999</v>
      </c>
      <c r="DB150">
        <v>1669665963.5999999</v>
      </c>
      <c r="DC150">
        <v>15</v>
      </c>
      <c r="DD150">
        <v>-5.5E-2</v>
      </c>
      <c r="DE150">
        <v>-1.2999999999999999E-2</v>
      </c>
      <c r="DF150">
        <v>-3.5779999999999998</v>
      </c>
      <c r="DG150">
        <v>0.11</v>
      </c>
      <c r="DH150">
        <v>415</v>
      </c>
      <c r="DI150">
        <v>36</v>
      </c>
      <c r="DJ150">
        <v>0.19</v>
      </c>
      <c r="DK150">
        <v>0.09</v>
      </c>
      <c r="DL150">
        <v>-28.355039999999999</v>
      </c>
      <c r="DM150">
        <v>-1.168340712945577</v>
      </c>
      <c r="DN150">
        <v>0.12599704917179599</v>
      </c>
      <c r="DO150">
        <v>0</v>
      </c>
      <c r="DP150">
        <v>1.97707875</v>
      </c>
      <c r="DQ150">
        <v>-0.25209782363977312</v>
      </c>
      <c r="DR150">
        <v>2.6877681651092999E-2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385</v>
      </c>
      <c r="EA150">
        <v>3.2959399999999999</v>
      </c>
      <c r="EB150">
        <v>2.6257899999999998</v>
      </c>
      <c r="EC150">
        <v>0.168878</v>
      </c>
      <c r="ED150">
        <v>0.17070199999999999</v>
      </c>
      <c r="EE150">
        <v>0.14341300000000001</v>
      </c>
      <c r="EF150">
        <v>0.136492</v>
      </c>
      <c r="EG150">
        <v>25135</v>
      </c>
      <c r="EH150">
        <v>25527.3</v>
      </c>
      <c r="EI150">
        <v>28144.2</v>
      </c>
      <c r="EJ150">
        <v>29638</v>
      </c>
      <c r="EK150">
        <v>33169.800000000003</v>
      </c>
      <c r="EL150">
        <v>35524</v>
      </c>
      <c r="EM150">
        <v>39719.599999999999</v>
      </c>
      <c r="EN150">
        <v>42353.2</v>
      </c>
      <c r="EO150">
        <v>1.8613999999999999</v>
      </c>
      <c r="EP150">
        <v>2.1646700000000001</v>
      </c>
      <c r="EQ150">
        <v>0.11446000000000001</v>
      </c>
      <c r="ER150">
        <v>0</v>
      </c>
      <c r="ES150">
        <v>31.6464</v>
      </c>
      <c r="ET150">
        <v>999.9</v>
      </c>
      <c r="EU150">
        <v>72.599999999999994</v>
      </c>
      <c r="EV150">
        <v>34.9</v>
      </c>
      <c r="EW150">
        <v>40.486800000000002</v>
      </c>
      <c r="EX150">
        <v>56.708500000000001</v>
      </c>
      <c r="EY150">
        <v>-2.3477600000000001</v>
      </c>
      <c r="EZ150">
        <v>2</v>
      </c>
      <c r="FA150">
        <v>0.55232499999999995</v>
      </c>
      <c r="FB150">
        <v>0.650065</v>
      </c>
      <c r="FC150">
        <v>20.271799999999999</v>
      </c>
      <c r="FD150">
        <v>5.2198399999999996</v>
      </c>
      <c r="FE150">
        <v>12.006500000000001</v>
      </c>
      <c r="FF150">
        <v>4.9869000000000003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1.8621799999999999</v>
      </c>
      <c r="FN150">
        <v>1.8642099999999999</v>
      </c>
      <c r="FO150">
        <v>1.86032</v>
      </c>
      <c r="FP150">
        <v>1.861</v>
      </c>
      <c r="FQ150">
        <v>1.8601300000000001</v>
      </c>
      <c r="FR150">
        <v>1.8618699999999999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-4.1360000000000001</v>
      </c>
      <c r="GH150">
        <v>0.111</v>
      </c>
      <c r="GI150">
        <v>-2.6620400630577619</v>
      </c>
      <c r="GJ150">
        <v>-2.8314441237569559E-3</v>
      </c>
      <c r="GK150">
        <v>1.746196064066972E-6</v>
      </c>
      <c r="GL150">
        <v>-5.0840809965914505E-10</v>
      </c>
      <c r="GM150">
        <v>-0.19967665937034859</v>
      </c>
      <c r="GN150">
        <v>5.1166531179064507E-3</v>
      </c>
      <c r="GO150">
        <v>1.8935886849813399E-4</v>
      </c>
      <c r="GP150">
        <v>-2.4822471333493459E-6</v>
      </c>
      <c r="GQ150">
        <v>4</v>
      </c>
      <c r="GR150">
        <v>2082</v>
      </c>
      <c r="GS150">
        <v>4</v>
      </c>
      <c r="GT150">
        <v>36</v>
      </c>
      <c r="GU150">
        <v>17.100000000000001</v>
      </c>
      <c r="GV150">
        <v>17.100000000000001</v>
      </c>
      <c r="GW150">
        <v>2.5366200000000001</v>
      </c>
      <c r="GX150">
        <v>2.5500500000000001</v>
      </c>
      <c r="GY150">
        <v>2.04834</v>
      </c>
      <c r="GZ150">
        <v>2.6184099999999999</v>
      </c>
      <c r="HA150">
        <v>2.1972700000000001</v>
      </c>
      <c r="HB150">
        <v>2.33765</v>
      </c>
      <c r="HC150">
        <v>39.968899999999998</v>
      </c>
      <c r="HD150">
        <v>14.963800000000001</v>
      </c>
      <c r="HE150">
        <v>18</v>
      </c>
      <c r="HF150">
        <v>455.95299999999997</v>
      </c>
      <c r="HG150">
        <v>743.54600000000005</v>
      </c>
      <c r="HH150">
        <v>30.9986</v>
      </c>
      <c r="HI150">
        <v>34.312100000000001</v>
      </c>
      <c r="HJ150">
        <v>29.9998</v>
      </c>
      <c r="HK150">
        <v>34.289200000000001</v>
      </c>
      <c r="HL150">
        <v>34.293399999999998</v>
      </c>
      <c r="HM150">
        <v>50.759500000000003</v>
      </c>
      <c r="HN150">
        <v>21.4054</v>
      </c>
      <c r="HO150">
        <v>100</v>
      </c>
      <c r="HP150">
        <v>31</v>
      </c>
      <c r="HQ150">
        <v>902.55399999999997</v>
      </c>
      <c r="HR150">
        <v>33.9054</v>
      </c>
      <c r="HS150">
        <v>99.161799999999999</v>
      </c>
      <c r="HT150">
        <v>98.222700000000003</v>
      </c>
    </row>
    <row r="151" spans="1:228" x14ac:dyDescent="0.2">
      <c r="A151">
        <v>136</v>
      </c>
      <c r="B151">
        <v>1669666994.5</v>
      </c>
      <c r="C151">
        <v>539</v>
      </c>
      <c r="D151" t="s">
        <v>630</v>
      </c>
      <c r="E151" t="s">
        <v>631</v>
      </c>
      <c r="F151">
        <v>4</v>
      </c>
      <c r="G151">
        <v>1669666992.1875</v>
      </c>
      <c r="H151">
        <f t="shared" si="68"/>
        <v>4.8584574983650984E-3</v>
      </c>
      <c r="I151">
        <f t="shared" si="69"/>
        <v>4.8584574983650981</v>
      </c>
      <c r="J151">
        <f t="shared" si="70"/>
        <v>41.272237385340432</v>
      </c>
      <c r="K151">
        <f t="shared" si="71"/>
        <v>865.36774999999989</v>
      </c>
      <c r="L151">
        <f t="shared" si="72"/>
        <v>623.53483844332914</v>
      </c>
      <c r="M151">
        <f t="shared" si="73"/>
        <v>62.871582293095237</v>
      </c>
      <c r="N151">
        <f t="shared" si="74"/>
        <v>87.255813714826644</v>
      </c>
      <c r="O151">
        <f t="shared" si="75"/>
        <v>0.3088379031695293</v>
      </c>
      <c r="P151">
        <f t="shared" si="76"/>
        <v>3.6720686134741243</v>
      </c>
      <c r="Q151">
        <f t="shared" si="77"/>
        <v>0.29509914323037811</v>
      </c>
      <c r="R151">
        <f t="shared" si="78"/>
        <v>0.18562040240498881</v>
      </c>
      <c r="S151">
        <f t="shared" si="79"/>
        <v>226.11610761073879</v>
      </c>
      <c r="T151">
        <f t="shared" si="80"/>
        <v>33.363947584300426</v>
      </c>
      <c r="U151">
        <f t="shared" si="81"/>
        <v>33.495600000000003</v>
      </c>
      <c r="V151">
        <f t="shared" si="82"/>
        <v>5.1945081349111275</v>
      </c>
      <c r="W151">
        <f t="shared" si="83"/>
        <v>70.172084420008886</v>
      </c>
      <c r="X151">
        <f t="shared" si="84"/>
        <v>3.6068991997344737</v>
      </c>
      <c r="Y151">
        <f t="shared" si="85"/>
        <v>5.1400770399603548</v>
      </c>
      <c r="Z151">
        <f t="shared" si="86"/>
        <v>1.5876089351766538</v>
      </c>
      <c r="AA151">
        <f t="shared" si="87"/>
        <v>-214.25797567790084</v>
      </c>
      <c r="AB151">
        <f t="shared" si="88"/>
        <v>-37.223039074925872</v>
      </c>
      <c r="AC151">
        <f t="shared" si="89"/>
        <v>-2.330694346375199</v>
      </c>
      <c r="AD151">
        <f t="shared" si="90"/>
        <v>-27.695601488463119</v>
      </c>
      <c r="AE151">
        <f t="shared" si="91"/>
        <v>64.706132154460903</v>
      </c>
      <c r="AF151">
        <f t="shared" si="92"/>
        <v>4.8510117914572284</v>
      </c>
      <c r="AG151">
        <f t="shared" si="93"/>
        <v>41.272237385340432</v>
      </c>
      <c r="AH151">
        <v>925.02966478390749</v>
      </c>
      <c r="AI151">
        <v>900.6181030303029</v>
      </c>
      <c r="AJ151">
        <v>1.735840776409695</v>
      </c>
      <c r="AK151">
        <v>63.211260208648952</v>
      </c>
      <c r="AL151">
        <f t="shared" si="94"/>
        <v>4.8584574983650981</v>
      </c>
      <c r="AM151">
        <v>33.829229319003481</v>
      </c>
      <c r="AN151">
        <v>35.774459393939388</v>
      </c>
      <c r="AO151">
        <v>3.5114098696770323E-5</v>
      </c>
      <c r="AP151">
        <v>91.751103356154943</v>
      </c>
      <c r="AQ151">
        <v>197</v>
      </c>
      <c r="AR151">
        <v>30</v>
      </c>
      <c r="AS151">
        <f t="shared" si="95"/>
        <v>1</v>
      </c>
      <c r="AT151">
        <f t="shared" si="96"/>
        <v>0</v>
      </c>
      <c r="AU151">
        <f t="shared" si="97"/>
        <v>47137.370179854384</v>
      </c>
      <c r="AV151">
        <f t="shared" si="98"/>
        <v>1199.9974999999999</v>
      </c>
      <c r="AW151">
        <f t="shared" si="99"/>
        <v>1025.9235510936469</v>
      </c>
      <c r="AX151">
        <f t="shared" si="100"/>
        <v>0.85493807369902597</v>
      </c>
      <c r="AY151">
        <f t="shared" si="101"/>
        <v>0.18843048223912034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1669666992.1875</v>
      </c>
      <c r="BF151">
        <v>865.36774999999989</v>
      </c>
      <c r="BG151">
        <v>893.98199999999997</v>
      </c>
      <c r="BH151">
        <v>35.771762500000001</v>
      </c>
      <c r="BI151">
        <v>33.8293125</v>
      </c>
      <c r="BJ151">
        <v>869.50599999999997</v>
      </c>
      <c r="BK151">
        <v>35.660712500000002</v>
      </c>
      <c r="BL151">
        <v>650.16875000000005</v>
      </c>
      <c r="BM151">
        <v>100.73050000000001</v>
      </c>
      <c r="BN151">
        <v>0.10040537500000001</v>
      </c>
      <c r="BO151">
        <v>33.307575</v>
      </c>
      <c r="BP151">
        <v>33.495600000000003</v>
      </c>
      <c r="BQ151">
        <v>999.9</v>
      </c>
      <c r="BR151">
        <v>0</v>
      </c>
      <c r="BS151">
        <v>0</v>
      </c>
      <c r="BT151">
        <v>9009.375</v>
      </c>
      <c r="BU151">
        <v>0</v>
      </c>
      <c r="BV151">
        <v>25.277662500000002</v>
      </c>
      <c r="BW151">
        <v>-28.613812500000002</v>
      </c>
      <c r="BX151">
        <v>897.47199999999998</v>
      </c>
      <c r="BY151">
        <v>925.28337499999998</v>
      </c>
      <c r="BZ151">
        <v>1.9424625</v>
      </c>
      <c r="CA151">
        <v>893.98199999999997</v>
      </c>
      <c r="CB151">
        <v>33.8293125</v>
      </c>
      <c r="CC151">
        <v>3.6033062500000002</v>
      </c>
      <c r="CD151">
        <v>3.4076399999999998</v>
      </c>
      <c r="CE151">
        <v>27.114525</v>
      </c>
      <c r="CF151">
        <v>26.166474999999998</v>
      </c>
      <c r="CG151">
        <v>1199.9974999999999</v>
      </c>
      <c r="CH151">
        <v>0.49998100000000001</v>
      </c>
      <c r="CI151">
        <v>0.50001899999999999</v>
      </c>
      <c r="CJ151">
        <v>0</v>
      </c>
      <c r="CK151">
        <v>834.04237499999999</v>
      </c>
      <c r="CL151">
        <v>4.9990899999999998</v>
      </c>
      <c r="CM151">
        <v>8747.53125</v>
      </c>
      <c r="CN151">
        <v>9557.7775000000001</v>
      </c>
      <c r="CO151">
        <v>44.061999999999998</v>
      </c>
      <c r="CP151">
        <v>45.757750000000001</v>
      </c>
      <c r="CQ151">
        <v>44.859250000000003</v>
      </c>
      <c r="CR151">
        <v>44.936999999999998</v>
      </c>
      <c r="CS151">
        <v>45.398249999999997</v>
      </c>
      <c r="CT151">
        <v>597.47625000000005</v>
      </c>
      <c r="CU151">
        <v>597.52125000000001</v>
      </c>
      <c r="CV151">
        <v>0</v>
      </c>
      <c r="CW151">
        <v>1669667009.8</v>
      </c>
      <c r="CX151">
        <v>0</v>
      </c>
      <c r="CY151">
        <v>1669665965.5999999</v>
      </c>
      <c r="CZ151" t="s">
        <v>356</v>
      </c>
      <c r="DA151">
        <v>1669665965.5999999</v>
      </c>
      <c r="DB151">
        <v>1669665963.5999999</v>
      </c>
      <c r="DC151">
        <v>15</v>
      </c>
      <c r="DD151">
        <v>-5.5E-2</v>
      </c>
      <c r="DE151">
        <v>-1.2999999999999999E-2</v>
      </c>
      <c r="DF151">
        <v>-3.5779999999999998</v>
      </c>
      <c r="DG151">
        <v>0.11</v>
      </c>
      <c r="DH151">
        <v>415</v>
      </c>
      <c r="DI151">
        <v>36</v>
      </c>
      <c r="DJ151">
        <v>0.19</v>
      </c>
      <c r="DK151">
        <v>0.09</v>
      </c>
      <c r="DL151">
        <v>-28.448115000000001</v>
      </c>
      <c r="DM151">
        <v>-1.004145590994312</v>
      </c>
      <c r="DN151">
        <v>0.1040336136784646</v>
      </c>
      <c r="DO151">
        <v>0</v>
      </c>
      <c r="DP151">
        <v>1.9656585</v>
      </c>
      <c r="DQ151">
        <v>-0.25259031894934503</v>
      </c>
      <c r="DR151">
        <v>2.6976851331280329E-2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385</v>
      </c>
      <c r="EA151">
        <v>3.29583</v>
      </c>
      <c r="EB151">
        <v>2.6255299999999999</v>
      </c>
      <c r="EC151">
        <v>0.169734</v>
      </c>
      <c r="ED151">
        <v>0.171546</v>
      </c>
      <c r="EE151">
        <v>0.14343500000000001</v>
      </c>
      <c r="EF151">
        <v>0.13649600000000001</v>
      </c>
      <c r="EG151">
        <v>25109</v>
      </c>
      <c r="EH151">
        <v>25501.5</v>
      </c>
      <c r="EI151">
        <v>28144.2</v>
      </c>
      <c r="EJ151">
        <v>29638.3</v>
      </c>
      <c r="EK151">
        <v>33169.4</v>
      </c>
      <c r="EL151">
        <v>35524.199999999997</v>
      </c>
      <c r="EM151">
        <v>39720</v>
      </c>
      <c r="EN151">
        <v>42353.5</v>
      </c>
      <c r="EO151">
        <v>1.8642000000000001</v>
      </c>
      <c r="EP151">
        <v>2.1648200000000002</v>
      </c>
      <c r="EQ151">
        <v>0.113659</v>
      </c>
      <c r="ER151">
        <v>0</v>
      </c>
      <c r="ES151">
        <v>31.637599999999999</v>
      </c>
      <c r="ET151">
        <v>999.9</v>
      </c>
      <c r="EU151">
        <v>72.599999999999994</v>
      </c>
      <c r="EV151">
        <v>34.9</v>
      </c>
      <c r="EW151">
        <v>40.486400000000003</v>
      </c>
      <c r="EX151">
        <v>57.518500000000003</v>
      </c>
      <c r="EY151">
        <v>-2.5240399999999998</v>
      </c>
      <c r="EZ151">
        <v>2</v>
      </c>
      <c r="FA151">
        <v>0.55228900000000003</v>
      </c>
      <c r="FB151">
        <v>0.64769900000000002</v>
      </c>
      <c r="FC151">
        <v>20.271599999999999</v>
      </c>
      <c r="FD151">
        <v>5.2201399999999998</v>
      </c>
      <c r="FE151">
        <v>12.0062</v>
      </c>
      <c r="FF151">
        <v>4.9870000000000001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1.86422</v>
      </c>
      <c r="FO151">
        <v>1.86032</v>
      </c>
      <c r="FP151">
        <v>1.861</v>
      </c>
      <c r="FQ151">
        <v>1.86015</v>
      </c>
      <c r="FR151">
        <v>1.86188</v>
      </c>
      <c r="FS151">
        <v>1.8583799999999999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-4.1420000000000003</v>
      </c>
      <c r="GH151">
        <v>0.1111</v>
      </c>
      <c r="GI151">
        <v>-2.6620400630577619</v>
      </c>
      <c r="GJ151">
        <v>-2.8314441237569559E-3</v>
      </c>
      <c r="GK151">
        <v>1.746196064066972E-6</v>
      </c>
      <c r="GL151">
        <v>-5.0840809965914505E-10</v>
      </c>
      <c r="GM151">
        <v>-0.19967665937034859</v>
      </c>
      <c r="GN151">
        <v>5.1166531179064507E-3</v>
      </c>
      <c r="GO151">
        <v>1.8935886849813399E-4</v>
      </c>
      <c r="GP151">
        <v>-2.4822471333493459E-6</v>
      </c>
      <c r="GQ151">
        <v>4</v>
      </c>
      <c r="GR151">
        <v>2082</v>
      </c>
      <c r="GS151">
        <v>4</v>
      </c>
      <c r="GT151">
        <v>36</v>
      </c>
      <c r="GU151">
        <v>17.100000000000001</v>
      </c>
      <c r="GV151">
        <v>17.2</v>
      </c>
      <c r="GW151">
        <v>2.5512700000000001</v>
      </c>
      <c r="GX151">
        <v>2.5463900000000002</v>
      </c>
      <c r="GY151">
        <v>2.04834</v>
      </c>
      <c r="GZ151">
        <v>2.6171899999999999</v>
      </c>
      <c r="HA151">
        <v>2.1972700000000001</v>
      </c>
      <c r="HB151">
        <v>2.34375</v>
      </c>
      <c r="HC151">
        <v>39.968899999999998</v>
      </c>
      <c r="HD151">
        <v>14.9726</v>
      </c>
      <c r="HE151">
        <v>18</v>
      </c>
      <c r="HF151">
        <v>457.62299999999999</v>
      </c>
      <c r="HG151">
        <v>743.65</v>
      </c>
      <c r="HH151">
        <v>30.998999999999999</v>
      </c>
      <c r="HI151">
        <v>34.309399999999997</v>
      </c>
      <c r="HJ151">
        <v>29.9998</v>
      </c>
      <c r="HK151">
        <v>34.286099999999998</v>
      </c>
      <c r="HL151">
        <v>34.290100000000002</v>
      </c>
      <c r="HM151">
        <v>51.061399999999999</v>
      </c>
      <c r="HN151">
        <v>21.4054</v>
      </c>
      <c r="HO151">
        <v>100</v>
      </c>
      <c r="HP151">
        <v>31</v>
      </c>
      <c r="HQ151">
        <v>909.23099999999999</v>
      </c>
      <c r="HR151">
        <v>33.920099999999998</v>
      </c>
      <c r="HS151">
        <v>99.162499999999994</v>
      </c>
      <c r="HT151">
        <v>98.223500000000001</v>
      </c>
    </row>
    <row r="152" spans="1:228" x14ac:dyDescent="0.2">
      <c r="A152">
        <v>137</v>
      </c>
      <c r="B152">
        <v>1669666998.5</v>
      </c>
      <c r="C152">
        <v>543</v>
      </c>
      <c r="D152" t="s">
        <v>632</v>
      </c>
      <c r="E152" t="s">
        <v>633</v>
      </c>
      <c r="F152">
        <v>4</v>
      </c>
      <c r="G152">
        <v>1669666996.5</v>
      </c>
      <c r="H152">
        <f t="shared" si="68"/>
        <v>4.8470650001358022E-3</v>
      </c>
      <c r="I152">
        <f t="shared" si="69"/>
        <v>4.8470650001358022</v>
      </c>
      <c r="J152">
        <f t="shared" si="70"/>
        <v>41.168430821972201</v>
      </c>
      <c r="K152">
        <f t="shared" si="71"/>
        <v>872.62700000000007</v>
      </c>
      <c r="L152">
        <f t="shared" si="72"/>
        <v>631.7454877459453</v>
      </c>
      <c r="M152">
        <f t="shared" si="73"/>
        <v>63.699197852203632</v>
      </c>
      <c r="N152">
        <f t="shared" si="74"/>
        <v>87.98739524440974</v>
      </c>
      <c r="O152">
        <f t="shared" si="75"/>
        <v>0.30959961279878379</v>
      </c>
      <c r="P152">
        <f t="shared" si="76"/>
        <v>3.6630101108396751</v>
      </c>
      <c r="Q152">
        <f t="shared" si="77"/>
        <v>0.29576212831017334</v>
      </c>
      <c r="R152">
        <f t="shared" si="78"/>
        <v>0.18604303011418913</v>
      </c>
      <c r="S152">
        <f t="shared" si="79"/>
        <v>226.1162062356604</v>
      </c>
      <c r="T152">
        <f t="shared" si="80"/>
        <v>33.360112707288934</v>
      </c>
      <c r="U152">
        <f t="shared" si="81"/>
        <v>33.471271428571427</v>
      </c>
      <c r="V152">
        <f t="shared" si="82"/>
        <v>5.1874371713999272</v>
      </c>
      <c r="W152">
        <f t="shared" si="83"/>
        <v>70.200082584006523</v>
      </c>
      <c r="X152">
        <f t="shared" si="84"/>
        <v>3.6070518090340378</v>
      </c>
      <c r="Y152">
        <f t="shared" si="85"/>
        <v>5.1382443955355432</v>
      </c>
      <c r="Z152">
        <f t="shared" si="86"/>
        <v>1.5803853623658894</v>
      </c>
      <c r="AA152">
        <f t="shared" si="87"/>
        <v>-213.75556650598887</v>
      </c>
      <c r="AB152">
        <f t="shared" si="88"/>
        <v>-33.582918769169112</v>
      </c>
      <c r="AC152">
        <f t="shared" si="89"/>
        <v>-2.1076541396428046</v>
      </c>
      <c r="AD152">
        <f t="shared" si="90"/>
        <v>-23.329933179140397</v>
      </c>
      <c r="AE152">
        <f t="shared" si="91"/>
        <v>64.620563275510719</v>
      </c>
      <c r="AF152">
        <f t="shared" si="92"/>
        <v>4.8496731493437073</v>
      </c>
      <c r="AG152">
        <f t="shared" si="93"/>
        <v>41.168430821972201</v>
      </c>
      <c r="AH152">
        <v>932.00752025118595</v>
      </c>
      <c r="AI152">
        <v>907.61115757575726</v>
      </c>
      <c r="AJ152">
        <v>1.7419921384292061</v>
      </c>
      <c r="AK152">
        <v>63.211260208648952</v>
      </c>
      <c r="AL152">
        <f t="shared" si="94"/>
        <v>4.8470650001358022</v>
      </c>
      <c r="AM152">
        <v>33.830879398626308</v>
      </c>
      <c r="AN152">
        <v>35.772227878787866</v>
      </c>
      <c r="AO152">
        <v>-6.0061774579485804E-6</v>
      </c>
      <c r="AP152">
        <v>91.751103356154943</v>
      </c>
      <c r="AQ152">
        <v>196</v>
      </c>
      <c r="AR152">
        <v>30</v>
      </c>
      <c r="AS152">
        <f t="shared" si="95"/>
        <v>1</v>
      </c>
      <c r="AT152">
        <f t="shared" si="96"/>
        <v>0</v>
      </c>
      <c r="AU152">
        <f t="shared" si="97"/>
        <v>46976.813143286032</v>
      </c>
      <c r="AV152">
        <f t="shared" si="98"/>
        <v>1199.998571428571</v>
      </c>
      <c r="AW152">
        <f t="shared" si="99"/>
        <v>1025.924413593606</v>
      </c>
      <c r="AX152">
        <f t="shared" si="100"/>
        <v>0.85493802911137329</v>
      </c>
      <c r="AY152">
        <f t="shared" si="101"/>
        <v>0.18843039618495061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1669666996.5</v>
      </c>
      <c r="BF152">
        <v>872.62700000000007</v>
      </c>
      <c r="BG152">
        <v>901.22642857142876</v>
      </c>
      <c r="BH152">
        <v>35.773428571428568</v>
      </c>
      <c r="BI152">
        <v>33.831071428571427</v>
      </c>
      <c r="BJ152">
        <v>876.77199999999993</v>
      </c>
      <c r="BK152">
        <v>35.662414285714277</v>
      </c>
      <c r="BL152">
        <v>650.01928571428562</v>
      </c>
      <c r="BM152">
        <v>100.7304285714286</v>
      </c>
      <c r="BN152">
        <v>0.1000468142857143</v>
      </c>
      <c r="BO152">
        <v>33.301214285714288</v>
      </c>
      <c r="BP152">
        <v>33.471271428571427</v>
      </c>
      <c r="BQ152">
        <v>999.89999999999986</v>
      </c>
      <c r="BR152">
        <v>0</v>
      </c>
      <c r="BS152">
        <v>0</v>
      </c>
      <c r="BT152">
        <v>8978.0385714285694</v>
      </c>
      <c r="BU152">
        <v>0</v>
      </c>
      <c r="BV152">
        <v>24.594985714285709</v>
      </c>
      <c r="BW152">
        <v>-28.599442857142861</v>
      </c>
      <c r="BX152">
        <v>905.00199999999984</v>
      </c>
      <c r="BY152">
        <v>932.78357142857135</v>
      </c>
      <c r="BZ152">
        <v>1.942361428571429</v>
      </c>
      <c r="CA152">
        <v>901.22642857142876</v>
      </c>
      <c r="CB152">
        <v>33.831071428571427</v>
      </c>
      <c r="CC152">
        <v>3.603472857142858</v>
      </c>
      <c r="CD152">
        <v>3.4078157142857139</v>
      </c>
      <c r="CE152">
        <v>27.115314285714291</v>
      </c>
      <c r="CF152">
        <v>26.167357142857149</v>
      </c>
      <c r="CG152">
        <v>1199.998571428571</v>
      </c>
      <c r="CH152">
        <v>0.49998100000000001</v>
      </c>
      <c r="CI152">
        <v>0.50001899999999999</v>
      </c>
      <c r="CJ152">
        <v>0</v>
      </c>
      <c r="CK152">
        <v>834.34057142857148</v>
      </c>
      <c r="CL152">
        <v>4.9990899999999998</v>
      </c>
      <c r="CM152">
        <v>8749.8271428571425</v>
      </c>
      <c r="CN152">
        <v>9557.7828571428563</v>
      </c>
      <c r="CO152">
        <v>44.061999999999998</v>
      </c>
      <c r="CP152">
        <v>45.75</v>
      </c>
      <c r="CQ152">
        <v>44.848000000000013</v>
      </c>
      <c r="CR152">
        <v>44.936999999999998</v>
      </c>
      <c r="CS152">
        <v>45.375</v>
      </c>
      <c r="CT152">
        <v>597.47857142857151</v>
      </c>
      <c r="CU152">
        <v>597.51999999999987</v>
      </c>
      <c r="CV152">
        <v>0</v>
      </c>
      <c r="CW152">
        <v>1669667014</v>
      </c>
      <c r="CX152">
        <v>0</v>
      </c>
      <c r="CY152">
        <v>1669665965.5999999</v>
      </c>
      <c r="CZ152" t="s">
        <v>356</v>
      </c>
      <c r="DA152">
        <v>1669665965.5999999</v>
      </c>
      <c r="DB152">
        <v>1669665963.5999999</v>
      </c>
      <c r="DC152">
        <v>15</v>
      </c>
      <c r="DD152">
        <v>-5.5E-2</v>
      </c>
      <c r="DE152">
        <v>-1.2999999999999999E-2</v>
      </c>
      <c r="DF152">
        <v>-3.5779999999999998</v>
      </c>
      <c r="DG152">
        <v>0.11</v>
      </c>
      <c r="DH152">
        <v>415</v>
      </c>
      <c r="DI152">
        <v>36</v>
      </c>
      <c r="DJ152">
        <v>0.19</v>
      </c>
      <c r="DK152">
        <v>0.09</v>
      </c>
      <c r="DL152">
        <v>-28.5020475</v>
      </c>
      <c r="DM152">
        <v>-0.94130093808617843</v>
      </c>
      <c r="DN152">
        <v>0.1010791570688537</v>
      </c>
      <c r="DO152">
        <v>0</v>
      </c>
      <c r="DP152">
        <v>1.9543010000000001</v>
      </c>
      <c r="DQ152">
        <v>-0.17291572232645561</v>
      </c>
      <c r="DR152">
        <v>2.181040403110408E-2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385</v>
      </c>
      <c r="EA152">
        <v>3.2956599999999998</v>
      </c>
      <c r="EB152">
        <v>2.6251500000000001</v>
      </c>
      <c r="EC152">
        <v>0.17058999999999999</v>
      </c>
      <c r="ED152">
        <v>0.172374</v>
      </c>
      <c r="EE152">
        <v>0.143427</v>
      </c>
      <c r="EF152">
        <v>0.13650000000000001</v>
      </c>
      <c r="EG152">
        <v>25082.799999999999</v>
      </c>
      <c r="EH152">
        <v>25475.7</v>
      </c>
      <c r="EI152">
        <v>28143.8</v>
      </c>
      <c r="EJ152">
        <v>29638.1</v>
      </c>
      <c r="EK152">
        <v>33169.4</v>
      </c>
      <c r="EL152">
        <v>35523.800000000003</v>
      </c>
      <c r="EM152">
        <v>39719.599999999999</v>
      </c>
      <c r="EN152">
        <v>42353.2</v>
      </c>
      <c r="EO152">
        <v>1.8661799999999999</v>
      </c>
      <c r="EP152">
        <v>2.1650999999999998</v>
      </c>
      <c r="EQ152">
        <v>0.113528</v>
      </c>
      <c r="ER152">
        <v>0</v>
      </c>
      <c r="ES152">
        <v>31.628499999999999</v>
      </c>
      <c r="ET152">
        <v>999.9</v>
      </c>
      <c r="EU152">
        <v>72.599999999999994</v>
      </c>
      <c r="EV152">
        <v>34.9</v>
      </c>
      <c r="EW152">
        <v>40.4846</v>
      </c>
      <c r="EX152">
        <v>57.188499999999998</v>
      </c>
      <c r="EY152">
        <v>-2.5320499999999999</v>
      </c>
      <c r="EZ152">
        <v>2</v>
      </c>
      <c r="FA152">
        <v>0.55174299999999998</v>
      </c>
      <c r="FB152">
        <v>0.64443600000000001</v>
      </c>
      <c r="FC152">
        <v>20.2713</v>
      </c>
      <c r="FD152">
        <v>5.2198399999999996</v>
      </c>
      <c r="FE152">
        <v>12.0061</v>
      </c>
      <c r="FF152">
        <v>4.98705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1.8658300000000001</v>
      </c>
      <c r="FM152">
        <v>1.8621799999999999</v>
      </c>
      <c r="FN152">
        <v>1.86419</v>
      </c>
      <c r="FO152">
        <v>1.86029</v>
      </c>
      <c r="FP152">
        <v>1.8609800000000001</v>
      </c>
      <c r="FQ152">
        <v>1.86012</v>
      </c>
      <c r="FR152">
        <v>1.8618600000000001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-4.1479999999999997</v>
      </c>
      <c r="GH152">
        <v>0.111</v>
      </c>
      <c r="GI152">
        <v>-2.6620400630577619</v>
      </c>
      <c r="GJ152">
        <v>-2.8314441237569559E-3</v>
      </c>
      <c r="GK152">
        <v>1.746196064066972E-6</v>
      </c>
      <c r="GL152">
        <v>-5.0840809965914505E-10</v>
      </c>
      <c r="GM152">
        <v>-0.19967665937034859</v>
      </c>
      <c r="GN152">
        <v>5.1166531179064507E-3</v>
      </c>
      <c r="GO152">
        <v>1.8935886849813399E-4</v>
      </c>
      <c r="GP152">
        <v>-2.4822471333493459E-6</v>
      </c>
      <c r="GQ152">
        <v>4</v>
      </c>
      <c r="GR152">
        <v>2082</v>
      </c>
      <c r="GS152">
        <v>4</v>
      </c>
      <c r="GT152">
        <v>36</v>
      </c>
      <c r="GU152">
        <v>17.2</v>
      </c>
      <c r="GV152">
        <v>17.2</v>
      </c>
      <c r="GW152">
        <v>2.5671400000000002</v>
      </c>
      <c r="GX152">
        <v>2.5415000000000001</v>
      </c>
      <c r="GY152">
        <v>2.04834</v>
      </c>
      <c r="GZ152">
        <v>2.6171899999999999</v>
      </c>
      <c r="HA152">
        <v>2.1972700000000001</v>
      </c>
      <c r="HB152">
        <v>2.3571800000000001</v>
      </c>
      <c r="HC152">
        <v>39.968899999999998</v>
      </c>
      <c r="HD152">
        <v>14.981400000000001</v>
      </c>
      <c r="HE152">
        <v>18</v>
      </c>
      <c r="HF152">
        <v>458.803</v>
      </c>
      <c r="HG152">
        <v>743.87</v>
      </c>
      <c r="HH152">
        <v>30.999099999999999</v>
      </c>
      <c r="HI152">
        <v>34.306600000000003</v>
      </c>
      <c r="HJ152">
        <v>29.9998</v>
      </c>
      <c r="HK152">
        <v>34.283799999999999</v>
      </c>
      <c r="HL152">
        <v>34.286499999999997</v>
      </c>
      <c r="HM152">
        <v>51.368899999999996</v>
      </c>
      <c r="HN152">
        <v>21.120100000000001</v>
      </c>
      <c r="HO152">
        <v>100</v>
      </c>
      <c r="HP152">
        <v>31</v>
      </c>
      <c r="HQ152">
        <v>915.90899999999999</v>
      </c>
      <c r="HR152">
        <v>33.930500000000002</v>
      </c>
      <c r="HS152">
        <v>99.161299999999997</v>
      </c>
      <c r="HT152">
        <v>98.222800000000007</v>
      </c>
    </row>
    <row r="153" spans="1:228" x14ac:dyDescent="0.2">
      <c r="A153">
        <v>138</v>
      </c>
      <c r="B153">
        <v>1669667002.5</v>
      </c>
      <c r="C153">
        <v>547</v>
      </c>
      <c r="D153" t="s">
        <v>634</v>
      </c>
      <c r="E153" t="s">
        <v>635</v>
      </c>
      <c r="F153">
        <v>4</v>
      </c>
      <c r="G153">
        <v>1669667000.1875</v>
      </c>
      <c r="H153">
        <f t="shared" si="68"/>
        <v>4.8097229168554941E-3</v>
      </c>
      <c r="I153">
        <f t="shared" si="69"/>
        <v>4.8097229168554945</v>
      </c>
      <c r="J153">
        <f t="shared" si="70"/>
        <v>41.837333578233078</v>
      </c>
      <c r="K153">
        <f t="shared" si="71"/>
        <v>878.72</v>
      </c>
      <c r="L153">
        <f t="shared" si="72"/>
        <v>632.65159541551395</v>
      </c>
      <c r="M153">
        <f t="shared" si="73"/>
        <v>63.790731730725582</v>
      </c>
      <c r="N153">
        <f t="shared" si="74"/>
        <v>88.601992301319996</v>
      </c>
      <c r="O153">
        <f t="shared" si="75"/>
        <v>0.30741076370559078</v>
      </c>
      <c r="P153">
        <f t="shared" si="76"/>
        <v>3.6714049243589506</v>
      </c>
      <c r="Q153">
        <f t="shared" si="77"/>
        <v>0.2937933315207607</v>
      </c>
      <c r="R153">
        <f t="shared" si="78"/>
        <v>0.18479403300149325</v>
      </c>
      <c r="S153">
        <f t="shared" si="79"/>
        <v>226.11732223576686</v>
      </c>
      <c r="T153">
        <f t="shared" si="80"/>
        <v>33.352420120736305</v>
      </c>
      <c r="U153">
        <f t="shared" si="81"/>
        <v>33.4641625</v>
      </c>
      <c r="V153">
        <f t="shared" si="82"/>
        <v>5.1853725823317287</v>
      </c>
      <c r="W153">
        <f t="shared" si="83"/>
        <v>70.25248981631735</v>
      </c>
      <c r="X153">
        <f t="shared" si="84"/>
        <v>3.6066287843680085</v>
      </c>
      <c r="Y153">
        <f t="shared" si="85"/>
        <v>5.1338091985037471</v>
      </c>
      <c r="Z153">
        <f t="shared" si="86"/>
        <v>1.5787437979637202</v>
      </c>
      <c r="AA153">
        <f t="shared" si="87"/>
        <v>-212.10878063332729</v>
      </c>
      <c r="AB153">
        <f t="shared" si="88"/>
        <v>-35.301311720002147</v>
      </c>
      <c r="AC153">
        <f t="shared" si="89"/>
        <v>-2.2101905681997831</v>
      </c>
      <c r="AD153">
        <f t="shared" si="90"/>
        <v>-23.502960685762346</v>
      </c>
      <c r="AE153">
        <f t="shared" si="91"/>
        <v>64.781420339017942</v>
      </c>
      <c r="AF153">
        <f t="shared" si="92"/>
        <v>4.7774833974213342</v>
      </c>
      <c r="AG153">
        <f t="shared" si="93"/>
        <v>41.837333578233078</v>
      </c>
      <c r="AH153">
        <v>938.91745429229479</v>
      </c>
      <c r="AI153">
        <v>914.3951090909087</v>
      </c>
      <c r="AJ153">
        <v>1.6993411538196621</v>
      </c>
      <c r="AK153">
        <v>63.211260208648952</v>
      </c>
      <c r="AL153">
        <f t="shared" si="94"/>
        <v>4.8097229168554945</v>
      </c>
      <c r="AM153">
        <v>33.842001672180317</v>
      </c>
      <c r="AN153">
        <v>35.768614545454533</v>
      </c>
      <c r="AO153">
        <v>-2.2145687058320731E-5</v>
      </c>
      <c r="AP153">
        <v>91.751103356154943</v>
      </c>
      <c r="AQ153">
        <v>197</v>
      </c>
      <c r="AR153">
        <v>30</v>
      </c>
      <c r="AS153">
        <f t="shared" si="95"/>
        <v>1</v>
      </c>
      <c r="AT153">
        <f t="shared" si="96"/>
        <v>0</v>
      </c>
      <c r="AU153">
        <f t="shared" si="97"/>
        <v>47128.885095083046</v>
      </c>
      <c r="AV153">
        <f t="shared" si="98"/>
        <v>1200.0037500000001</v>
      </c>
      <c r="AW153">
        <f t="shared" si="99"/>
        <v>1025.9289135936615</v>
      </c>
      <c r="AX153">
        <f t="shared" si="100"/>
        <v>0.85493808964652107</v>
      </c>
      <c r="AY153">
        <f t="shared" si="101"/>
        <v>0.18843051301778585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1669667000.1875</v>
      </c>
      <c r="BF153">
        <v>878.72</v>
      </c>
      <c r="BG153">
        <v>907.37400000000002</v>
      </c>
      <c r="BH153">
        <v>35.769137499999999</v>
      </c>
      <c r="BI153">
        <v>33.855562499999998</v>
      </c>
      <c r="BJ153">
        <v>882.87062500000002</v>
      </c>
      <c r="BK153">
        <v>35.658137500000002</v>
      </c>
      <c r="BL153">
        <v>649.97775000000001</v>
      </c>
      <c r="BM153">
        <v>100.73099999999999</v>
      </c>
      <c r="BN153">
        <v>9.9745062500000009E-2</v>
      </c>
      <c r="BO153">
        <v>33.285812499999999</v>
      </c>
      <c r="BP153">
        <v>33.4641625</v>
      </c>
      <c r="BQ153">
        <v>999.9</v>
      </c>
      <c r="BR153">
        <v>0</v>
      </c>
      <c r="BS153">
        <v>0</v>
      </c>
      <c r="BT153">
        <v>9007.0324999999993</v>
      </c>
      <c r="BU153">
        <v>0</v>
      </c>
      <c r="BV153">
        <v>24.2427375</v>
      </c>
      <c r="BW153">
        <v>-28.654074999999999</v>
      </c>
      <c r="BX153">
        <v>911.31687499999998</v>
      </c>
      <c r="BY153">
        <v>939.17037500000004</v>
      </c>
      <c r="BZ153">
        <v>1.91355875</v>
      </c>
      <c r="CA153">
        <v>907.37400000000002</v>
      </c>
      <c r="CB153">
        <v>33.855562499999998</v>
      </c>
      <c r="CC153">
        <v>3.6030562499999998</v>
      </c>
      <c r="CD153">
        <v>3.4103012499999998</v>
      </c>
      <c r="CE153">
        <v>27.113350000000001</v>
      </c>
      <c r="CF153">
        <v>26.179675</v>
      </c>
      <c r="CG153">
        <v>1200.0037500000001</v>
      </c>
      <c r="CH153">
        <v>0.49998100000000001</v>
      </c>
      <c r="CI153">
        <v>0.50001899999999999</v>
      </c>
      <c r="CJ153">
        <v>0</v>
      </c>
      <c r="CK153">
        <v>834.46112499999992</v>
      </c>
      <c r="CL153">
        <v>4.9990899999999998</v>
      </c>
      <c r="CM153">
        <v>8750.7212499999987</v>
      </c>
      <c r="CN153">
        <v>9557.8174999999992</v>
      </c>
      <c r="CO153">
        <v>44.061999999999998</v>
      </c>
      <c r="CP153">
        <v>45.75</v>
      </c>
      <c r="CQ153">
        <v>44.811999999999998</v>
      </c>
      <c r="CR153">
        <v>44.905999999999999</v>
      </c>
      <c r="CS153">
        <v>45.375</v>
      </c>
      <c r="CT153">
        <v>597.47874999999999</v>
      </c>
      <c r="CU153">
        <v>597.52499999999998</v>
      </c>
      <c r="CV153">
        <v>0</v>
      </c>
      <c r="CW153">
        <v>1669667017.5999999</v>
      </c>
      <c r="CX153">
        <v>0</v>
      </c>
      <c r="CY153">
        <v>1669665965.5999999</v>
      </c>
      <c r="CZ153" t="s">
        <v>356</v>
      </c>
      <c r="DA153">
        <v>1669665965.5999999</v>
      </c>
      <c r="DB153">
        <v>1669665963.5999999</v>
      </c>
      <c r="DC153">
        <v>15</v>
      </c>
      <c r="DD153">
        <v>-5.5E-2</v>
      </c>
      <c r="DE153">
        <v>-1.2999999999999999E-2</v>
      </c>
      <c r="DF153">
        <v>-3.5779999999999998</v>
      </c>
      <c r="DG153">
        <v>0.11</v>
      </c>
      <c r="DH153">
        <v>415</v>
      </c>
      <c r="DI153">
        <v>36</v>
      </c>
      <c r="DJ153">
        <v>0.19</v>
      </c>
      <c r="DK153">
        <v>0.09</v>
      </c>
      <c r="DL153">
        <v>-28.542190243902439</v>
      </c>
      <c r="DM153">
        <v>-0.95238188153312653</v>
      </c>
      <c r="DN153">
        <v>0.1043983524888181</v>
      </c>
      <c r="DO153">
        <v>0</v>
      </c>
      <c r="DP153">
        <v>1.942216829268292</v>
      </c>
      <c r="DQ153">
        <v>-0.1346667595818814</v>
      </c>
      <c r="DR153">
        <v>1.8750042398524361E-2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385</v>
      </c>
      <c r="EA153">
        <v>3.2954300000000001</v>
      </c>
      <c r="EB153">
        <v>2.6250800000000001</v>
      </c>
      <c r="EC153">
        <v>0.171429</v>
      </c>
      <c r="ED153">
        <v>0.173209</v>
      </c>
      <c r="EE153">
        <v>0.143425</v>
      </c>
      <c r="EF153">
        <v>0.13669300000000001</v>
      </c>
      <c r="EG153">
        <v>25057.4</v>
      </c>
      <c r="EH153">
        <v>25450.1</v>
      </c>
      <c r="EI153">
        <v>28143.9</v>
      </c>
      <c r="EJ153">
        <v>29638.2</v>
      </c>
      <c r="EK153">
        <v>33169.300000000003</v>
      </c>
      <c r="EL153">
        <v>35515.800000000003</v>
      </c>
      <c r="EM153">
        <v>39719.199999999997</v>
      </c>
      <c r="EN153">
        <v>42353</v>
      </c>
      <c r="EO153">
        <v>1.86432</v>
      </c>
      <c r="EP153">
        <v>2.1653500000000001</v>
      </c>
      <c r="EQ153">
        <v>0.113398</v>
      </c>
      <c r="ER153">
        <v>0</v>
      </c>
      <c r="ES153">
        <v>31.618600000000001</v>
      </c>
      <c r="ET153">
        <v>999.9</v>
      </c>
      <c r="EU153">
        <v>72.599999999999994</v>
      </c>
      <c r="EV153">
        <v>34.9</v>
      </c>
      <c r="EW153">
        <v>40.483899999999998</v>
      </c>
      <c r="EX153">
        <v>56.948500000000003</v>
      </c>
      <c r="EY153">
        <v>-2.3918300000000001</v>
      </c>
      <c r="EZ153">
        <v>2</v>
      </c>
      <c r="FA153">
        <v>0.55174999999999996</v>
      </c>
      <c r="FB153">
        <v>0.64131300000000002</v>
      </c>
      <c r="FC153">
        <v>20.2713</v>
      </c>
      <c r="FD153">
        <v>5.2180400000000002</v>
      </c>
      <c r="FE153">
        <v>12.006399999999999</v>
      </c>
      <c r="FF153">
        <v>4.9865000000000004</v>
      </c>
      <c r="FG153">
        <v>3.2843499999999999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1.8621799999999999</v>
      </c>
      <c r="FN153">
        <v>1.8642300000000001</v>
      </c>
      <c r="FO153">
        <v>1.8603099999999999</v>
      </c>
      <c r="FP153">
        <v>1.8610100000000001</v>
      </c>
      <c r="FQ153">
        <v>1.8601000000000001</v>
      </c>
      <c r="FR153">
        <v>1.8618600000000001</v>
      </c>
      <c r="FS153">
        <v>1.8583799999999999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-4.1539999999999999</v>
      </c>
      <c r="GH153">
        <v>0.111</v>
      </c>
      <c r="GI153">
        <v>-2.6620400630577619</v>
      </c>
      <c r="GJ153">
        <v>-2.8314441237569559E-3</v>
      </c>
      <c r="GK153">
        <v>1.746196064066972E-6</v>
      </c>
      <c r="GL153">
        <v>-5.0840809965914505E-10</v>
      </c>
      <c r="GM153">
        <v>-0.19967665937034859</v>
      </c>
      <c r="GN153">
        <v>5.1166531179064507E-3</v>
      </c>
      <c r="GO153">
        <v>1.8935886849813399E-4</v>
      </c>
      <c r="GP153">
        <v>-2.4822471333493459E-6</v>
      </c>
      <c r="GQ153">
        <v>4</v>
      </c>
      <c r="GR153">
        <v>2082</v>
      </c>
      <c r="GS153">
        <v>4</v>
      </c>
      <c r="GT153">
        <v>36</v>
      </c>
      <c r="GU153">
        <v>17.3</v>
      </c>
      <c r="GV153">
        <v>17.3</v>
      </c>
      <c r="GW153">
        <v>2.5817899999999998</v>
      </c>
      <c r="GX153">
        <v>2.5463900000000002</v>
      </c>
      <c r="GY153">
        <v>2.04834</v>
      </c>
      <c r="GZ153">
        <v>2.6171899999999999</v>
      </c>
      <c r="HA153">
        <v>2.1972700000000001</v>
      </c>
      <c r="HB153">
        <v>2.3132299999999999</v>
      </c>
      <c r="HC153">
        <v>39.968899999999998</v>
      </c>
      <c r="HD153">
        <v>14.9551</v>
      </c>
      <c r="HE153">
        <v>18</v>
      </c>
      <c r="HF153">
        <v>457.65699999999998</v>
      </c>
      <c r="HG153">
        <v>744.07399999999996</v>
      </c>
      <c r="HH153">
        <v>30.999099999999999</v>
      </c>
      <c r="HI153">
        <v>34.3035</v>
      </c>
      <c r="HJ153">
        <v>29.9998</v>
      </c>
      <c r="HK153">
        <v>34.279899999999998</v>
      </c>
      <c r="HL153">
        <v>34.2834</v>
      </c>
      <c r="HM153">
        <v>51.676900000000003</v>
      </c>
      <c r="HN153">
        <v>21.120100000000001</v>
      </c>
      <c r="HO153">
        <v>100</v>
      </c>
      <c r="HP153">
        <v>31</v>
      </c>
      <c r="HQ153">
        <v>922.58799999999997</v>
      </c>
      <c r="HR153">
        <v>33.814999999999998</v>
      </c>
      <c r="HS153">
        <v>99.160899999999998</v>
      </c>
      <c r="HT153">
        <v>98.222800000000007</v>
      </c>
    </row>
    <row r="154" spans="1:228" x14ac:dyDescent="0.2">
      <c r="A154">
        <v>139</v>
      </c>
      <c r="B154">
        <v>1669667006.5</v>
      </c>
      <c r="C154">
        <v>551</v>
      </c>
      <c r="D154" t="s">
        <v>636</v>
      </c>
      <c r="E154" t="s">
        <v>637</v>
      </c>
      <c r="F154">
        <v>4</v>
      </c>
      <c r="G154">
        <v>1669667004.5</v>
      </c>
      <c r="H154">
        <f t="shared" si="68"/>
        <v>4.7596113118368085E-3</v>
      </c>
      <c r="I154">
        <f t="shared" si="69"/>
        <v>4.7596113118368084</v>
      </c>
      <c r="J154">
        <f t="shared" si="70"/>
        <v>41.727269157461485</v>
      </c>
      <c r="K154">
        <f t="shared" si="71"/>
        <v>885.89142857142849</v>
      </c>
      <c r="L154">
        <f t="shared" si="72"/>
        <v>638.59431915590699</v>
      </c>
      <c r="M154">
        <f t="shared" si="73"/>
        <v>64.390985876019514</v>
      </c>
      <c r="N154">
        <f t="shared" si="74"/>
        <v>89.326542303460371</v>
      </c>
      <c r="O154">
        <f t="shared" si="75"/>
        <v>0.30502359780014549</v>
      </c>
      <c r="P154">
        <f t="shared" si="76"/>
        <v>3.6664388083415775</v>
      </c>
      <c r="Q154">
        <f t="shared" si="77"/>
        <v>0.29159456867725309</v>
      </c>
      <c r="R154">
        <f t="shared" si="78"/>
        <v>0.18340387831247054</v>
      </c>
      <c r="S154">
        <f t="shared" si="79"/>
        <v>226.11552223575421</v>
      </c>
      <c r="T154">
        <f t="shared" si="80"/>
        <v>33.357790998189856</v>
      </c>
      <c r="U154">
        <f t="shared" si="81"/>
        <v>33.453028571428568</v>
      </c>
      <c r="V154">
        <f t="shared" si="82"/>
        <v>5.1821404811822012</v>
      </c>
      <c r="W154">
        <f t="shared" si="83"/>
        <v>70.300250831163581</v>
      </c>
      <c r="X154">
        <f t="shared" si="84"/>
        <v>3.6080231596553527</v>
      </c>
      <c r="Y154">
        <f t="shared" si="85"/>
        <v>5.1323048168356502</v>
      </c>
      <c r="Z154">
        <f t="shared" si="86"/>
        <v>1.5741173215268485</v>
      </c>
      <c r="AA154">
        <f t="shared" si="87"/>
        <v>-209.89885885200326</v>
      </c>
      <c r="AB154">
        <f t="shared" si="88"/>
        <v>-34.085925812930121</v>
      </c>
      <c r="AC154">
        <f t="shared" si="89"/>
        <v>-2.1368155085149012</v>
      </c>
      <c r="AD154">
        <f t="shared" si="90"/>
        <v>-20.006077937694066</v>
      </c>
      <c r="AE154">
        <f t="shared" si="91"/>
        <v>64.718568260376003</v>
      </c>
      <c r="AF154">
        <f t="shared" si="92"/>
        <v>4.6594220382095184</v>
      </c>
      <c r="AG154">
        <f t="shared" si="93"/>
        <v>41.727269157461485</v>
      </c>
      <c r="AH154">
        <v>945.79717055960361</v>
      </c>
      <c r="AI154">
        <v>921.30841818181796</v>
      </c>
      <c r="AJ154">
        <v>1.703068682608595</v>
      </c>
      <c r="AK154">
        <v>63.211260208648952</v>
      </c>
      <c r="AL154">
        <f t="shared" si="94"/>
        <v>4.7596113118368084</v>
      </c>
      <c r="AM154">
        <v>33.91510793564531</v>
      </c>
      <c r="AN154">
        <v>35.792763030303007</v>
      </c>
      <c r="AO154">
        <v>5.1183060299052757E-3</v>
      </c>
      <c r="AP154">
        <v>91.751103356154943</v>
      </c>
      <c r="AQ154">
        <v>196</v>
      </c>
      <c r="AR154">
        <v>30</v>
      </c>
      <c r="AS154">
        <f t="shared" si="95"/>
        <v>1</v>
      </c>
      <c r="AT154">
        <f t="shared" si="96"/>
        <v>0</v>
      </c>
      <c r="AU154">
        <f t="shared" si="97"/>
        <v>47041.128927987913</v>
      </c>
      <c r="AV154">
        <f t="shared" si="98"/>
        <v>1199.994285714286</v>
      </c>
      <c r="AW154">
        <f t="shared" si="99"/>
        <v>1025.9208135936551</v>
      </c>
      <c r="AX154">
        <f t="shared" si="100"/>
        <v>0.85493808246177183</v>
      </c>
      <c r="AY154">
        <f t="shared" si="101"/>
        <v>0.18843049915121968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1669667004.5</v>
      </c>
      <c r="BF154">
        <v>885.89142857142849</v>
      </c>
      <c r="BG154">
        <v>914.48785714285714</v>
      </c>
      <c r="BH154">
        <v>35.782385714285716</v>
      </c>
      <c r="BI154">
        <v>33.916271428571427</v>
      </c>
      <c r="BJ154">
        <v>890.04885714285706</v>
      </c>
      <c r="BK154">
        <v>35.671242857142857</v>
      </c>
      <c r="BL154">
        <v>650.02885714285719</v>
      </c>
      <c r="BM154">
        <v>100.73228571428569</v>
      </c>
      <c r="BN154">
        <v>0.10009557142857139</v>
      </c>
      <c r="BO154">
        <v>33.280585714285721</v>
      </c>
      <c r="BP154">
        <v>33.453028571428568</v>
      </c>
      <c r="BQ154">
        <v>999.89999999999986</v>
      </c>
      <c r="BR154">
        <v>0</v>
      </c>
      <c r="BS154">
        <v>0</v>
      </c>
      <c r="BT154">
        <v>8989.7314285714292</v>
      </c>
      <c r="BU154">
        <v>0</v>
      </c>
      <c r="BV154">
        <v>23.84457142857142</v>
      </c>
      <c r="BW154">
        <v>-28.59657142857143</v>
      </c>
      <c r="BX154">
        <v>918.76728571428578</v>
      </c>
      <c r="BY154">
        <v>946.59299999999996</v>
      </c>
      <c r="BZ154">
        <v>1.8661014285714279</v>
      </c>
      <c r="CA154">
        <v>914.48785714285714</v>
      </c>
      <c r="CB154">
        <v>33.916271428571427</v>
      </c>
      <c r="CC154">
        <v>3.6044399999999999</v>
      </c>
      <c r="CD154">
        <v>3.416461428571429</v>
      </c>
      <c r="CE154">
        <v>27.119885714285719</v>
      </c>
      <c r="CF154">
        <v>26.210228571428569</v>
      </c>
      <c r="CG154">
        <v>1199.994285714286</v>
      </c>
      <c r="CH154">
        <v>0.49998100000000001</v>
      </c>
      <c r="CI154">
        <v>0.50001899999999999</v>
      </c>
      <c r="CJ154">
        <v>0</v>
      </c>
      <c r="CK154">
        <v>834.45399999999995</v>
      </c>
      <c r="CL154">
        <v>4.9990899999999998</v>
      </c>
      <c r="CM154">
        <v>8751.5699999999979</v>
      </c>
      <c r="CN154">
        <v>9557.767142857143</v>
      </c>
      <c r="CO154">
        <v>44.061999999999998</v>
      </c>
      <c r="CP154">
        <v>45.75</v>
      </c>
      <c r="CQ154">
        <v>44.811999999999998</v>
      </c>
      <c r="CR154">
        <v>44.875</v>
      </c>
      <c r="CS154">
        <v>45.375</v>
      </c>
      <c r="CT154">
        <v>597.47428571428577</v>
      </c>
      <c r="CU154">
        <v>597.51999999999987</v>
      </c>
      <c r="CV154">
        <v>0</v>
      </c>
      <c r="CW154">
        <v>1669667021.8</v>
      </c>
      <c r="CX154">
        <v>0</v>
      </c>
      <c r="CY154">
        <v>1669665965.5999999</v>
      </c>
      <c r="CZ154" t="s">
        <v>356</v>
      </c>
      <c r="DA154">
        <v>1669665965.5999999</v>
      </c>
      <c r="DB154">
        <v>1669665963.5999999</v>
      </c>
      <c r="DC154">
        <v>15</v>
      </c>
      <c r="DD154">
        <v>-5.5E-2</v>
      </c>
      <c r="DE154">
        <v>-1.2999999999999999E-2</v>
      </c>
      <c r="DF154">
        <v>-3.5779999999999998</v>
      </c>
      <c r="DG154">
        <v>0.11</v>
      </c>
      <c r="DH154">
        <v>415</v>
      </c>
      <c r="DI154">
        <v>36</v>
      </c>
      <c r="DJ154">
        <v>0.19</v>
      </c>
      <c r="DK154">
        <v>0.09</v>
      </c>
      <c r="DL154">
        <v>-28.5848175</v>
      </c>
      <c r="DM154">
        <v>-0.48799136960593448</v>
      </c>
      <c r="DN154">
        <v>7.3148567612428231E-2</v>
      </c>
      <c r="DO154">
        <v>0</v>
      </c>
      <c r="DP154">
        <v>1.92359375</v>
      </c>
      <c r="DQ154">
        <v>-0.22208251407130281</v>
      </c>
      <c r="DR154">
        <v>2.8944827922057159E-2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385</v>
      </c>
      <c r="EA154">
        <v>3.2956400000000001</v>
      </c>
      <c r="EB154">
        <v>2.6253199999999999</v>
      </c>
      <c r="EC154">
        <v>0.172267</v>
      </c>
      <c r="ED154">
        <v>0.17404</v>
      </c>
      <c r="EE154">
        <v>0.14349999999999999</v>
      </c>
      <c r="EF154">
        <v>0.136744</v>
      </c>
      <c r="EG154">
        <v>25032</v>
      </c>
      <c r="EH154">
        <v>25424.5</v>
      </c>
      <c r="EI154">
        <v>28143.9</v>
      </c>
      <c r="EJ154">
        <v>29638.2</v>
      </c>
      <c r="EK154">
        <v>33166.6</v>
      </c>
      <c r="EL154">
        <v>35514.199999999997</v>
      </c>
      <c r="EM154">
        <v>39719.4</v>
      </c>
      <c r="EN154">
        <v>42353.5</v>
      </c>
      <c r="EO154">
        <v>1.8652299999999999</v>
      </c>
      <c r="EP154">
        <v>2.1652499999999999</v>
      </c>
      <c r="EQ154">
        <v>0.11375200000000001</v>
      </c>
      <c r="ER154">
        <v>0</v>
      </c>
      <c r="ES154">
        <v>31.607500000000002</v>
      </c>
      <c r="ET154">
        <v>999.9</v>
      </c>
      <c r="EU154">
        <v>72.599999999999994</v>
      </c>
      <c r="EV154">
        <v>34.9</v>
      </c>
      <c r="EW154">
        <v>40.4848</v>
      </c>
      <c r="EX154">
        <v>57.188499999999998</v>
      </c>
      <c r="EY154">
        <v>-2.5600999999999998</v>
      </c>
      <c r="EZ154">
        <v>2</v>
      </c>
      <c r="FA154">
        <v>0.55147900000000005</v>
      </c>
      <c r="FB154">
        <v>0.63924300000000001</v>
      </c>
      <c r="FC154">
        <v>20.271899999999999</v>
      </c>
      <c r="FD154">
        <v>5.2199900000000001</v>
      </c>
      <c r="FE154">
        <v>12.0068</v>
      </c>
      <c r="FF154">
        <v>4.98705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1.8642000000000001</v>
      </c>
      <c r="FO154">
        <v>1.86032</v>
      </c>
      <c r="FP154">
        <v>1.8609800000000001</v>
      </c>
      <c r="FQ154">
        <v>1.8601000000000001</v>
      </c>
      <c r="FR154">
        <v>1.8618699999999999</v>
      </c>
      <c r="FS154">
        <v>1.85839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-4.16</v>
      </c>
      <c r="GH154">
        <v>0.11119999999999999</v>
      </c>
      <c r="GI154">
        <v>-2.6620400630577619</v>
      </c>
      <c r="GJ154">
        <v>-2.8314441237569559E-3</v>
      </c>
      <c r="GK154">
        <v>1.746196064066972E-6</v>
      </c>
      <c r="GL154">
        <v>-5.0840809965914505E-10</v>
      </c>
      <c r="GM154">
        <v>-0.19967665937034859</v>
      </c>
      <c r="GN154">
        <v>5.1166531179064507E-3</v>
      </c>
      <c r="GO154">
        <v>1.8935886849813399E-4</v>
      </c>
      <c r="GP154">
        <v>-2.4822471333493459E-6</v>
      </c>
      <c r="GQ154">
        <v>4</v>
      </c>
      <c r="GR154">
        <v>2082</v>
      </c>
      <c r="GS154">
        <v>4</v>
      </c>
      <c r="GT154">
        <v>36</v>
      </c>
      <c r="GU154">
        <v>17.3</v>
      </c>
      <c r="GV154">
        <v>17.399999999999999</v>
      </c>
      <c r="GW154">
        <v>2.5964399999999999</v>
      </c>
      <c r="GX154">
        <v>2.5390600000000001</v>
      </c>
      <c r="GY154">
        <v>2.04834</v>
      </c>
      <c r="GZ154">
        <v>2.6184099999999999</v>
      </c>
      <c r="HA154">
        <v>2.1972700000000001</v>
      </c>
      <c r="HB154">
        <v>2.34741</v>
      </c>
      <c r="HC154">
        <v>39.968899999999998</v>
      </c>
      <c r="HD154">
        <v>14.9551</v>
      </c>
      <c r="HE154">
        <v>18</v>
      </c>
      <c r="HF154">
        <v>458.185</v>
      </c>
      <c r="HG154">
        <v>743.93899999999996</v>
      </c>
      <c r="HH154">
        <v>30.999300000000002</v>
      </c>
      <c r="HI154">
        <v>34.301200000000001</v>
      </c>
      <c r="HJ154">
        <v>29.9998</v>
      </c>
      <c r="HK154">
        <v>34.2776</v>
      </c>
      <c r="HL154">
        <v>34.280299999999997</v>
      </c>
      <c r="HM154">
        <v>51.9833</v>
      </c>
      <c r="HN154">
        <v>21.421500000000002</v>
      </c>
      <c r="HO154">
        <v>100</v>
      </c>
      <c r="HP154">
        <v>31</v>
      </c>
      <c r="HQ154">
        <v>929.26599999999996</v>
      </c>
      <c r="HR154">
        <v>33.752499999999998</v>
      </c>
      <c r="HS154">
        <v>99.161100000000005</v>
      </c>
      <c r="HT154">
        <v>98.223399999999998</v>
      </c>
    </row>
    <row r="155" spans="1:228" x14ac:dyDescent="0.2">
      <c r="A155">
        <v>140</v>
      </c>
      <c r="B155">
        <v>1669667010.5</v>
      </c>
      <c r="C155">
        <v>555</v>
      </c>
      <c r="D155" t="s">
        <v>638</v>
      </c>
      <c r="E155" t="s">
        <v>639</v>
      </c>
      <c r="F155">
        <v>4</v>
      </c>
      <c r="G155">
        <v>1669667008.1875</v>
      </c>
      <c r="H155">
        <f t="shared" si="68"/>
        <v>4.7945802461311403E-3</v>
      </c>
      <c r="I155">
        <f t="shared" si="69"/>
        <v>4.7945802461311402</v>
      </c>
      <c r="J155">
        <f t="shared" si="70"/>
        <v>41.39348178017228</v>
      </c>
      <c r="K155">
        <f t="shared" si="71"/>
        <v>891.93162499999994</v>
      </c>
      <c r="L155">
        <f t="shared" si="72"/>
        <v>648.56485546759609</v>
      </c>
      <c r="M155">
        <f t="shared" si="73"/>
        <v>65.398032847583465</v>
      </c>
      <c r="N155">
        <f t="shared" si="74"/>
        <v>89.937919419783952</v>
      </c>
      <c r="O155">
        <f t="shared" si="75"/>
        <v>0.30825134905705526</v>
      </c>
      <c r="P155">
        <f t="shared" si="76"/>
        <v>3.6618163300742976</v>
      </c>
      <c r="Q155">
        <f t="shared" si="77"/>
        <v>0.29452699362976115</v>
      </c>
      <c r="R155">
        <f t="shared" si="78"/>
        <v>0.18526152466929693</v>
      </c>
      <c r="S155">
        <f t="shared" si="79"/>
        <v>226.11657898573907</v>
      </c>
      <c r="T155">
        <f t="shared" si="80"/>
        <v>33.345326651902717</v>
      </c>
      <c r="U155">
        <f t="shared" si="81"/>
        <v>33.445950000000003</v>
      </c>
      <c r="V155">
        <f t="shared" si="82"/>
        <v>5.1800865330432018</v>
      </c>
      <c r="W155">
        <f t="shared" si="83"/>
        <v>70.362244861907442</v>
      </c>
      <c r="X155">
        <f t="shared" si="84"/>
        <v>3.6101498889253825</v>
      </c>
      <c r="Y155">
        <f t="shared" si="85"/>
        <v>5.1308054426214555</v>
      </c>
      <c r="Z155">
        <f t="shared" si="86"/>
        <v>1.5699366441178193</v>
      </c>
      <c r="AA155">
        <f t="shared" si="87"/>
        <v>-211.44098885438328</v>
      </c>
      <c r="AB155">
        <f t="shared" si="88"/>
        <v>-33.674207246927949</v>
      </c>
      <c r="AC155">
        <f t="shared" si="89"/>
        <v>-2.1135428872761897</v>
      </c>
      <c r="AD155">
        <f t="shared" si="90"/>
        <v>-21.112160002848356</v>
      </c>
      <c r="AE155">
        <f t="shared" si="91"/>
        <v>65.014747461552759</v>
      </c>
      <c r="AF155">
        <f t="shared" si="92"/>
        <v>4.7488899202914103</v>
      </c>
      <c r="AG155">
        <f t="shared" si="93"/>
        <v>41.39348178017228</v>
      </c>
      <c r="AH155">
        <v>952.76557650494715</v>
      </c>
      <c r="AI155">
        <v>928.22632727272742</v>
      </c>
      <c r="AJ155">
        <v>1.753507431798359</v>
      </c>
      <c r="AK155">
        <v>63.211260208648952</v>
      </c>
      <c r="AL155">
        <f t="shared" si="94"/>
        <v>4.7945802461311402</v>
      </c>
      <c r="AM155">
        <v>33.910182361354863</v>
      </c>
      <c r="AN155">
        <v>35.808212121212108</v>
      </c>
      <c r="AO155">
        <v>3.9723347291804496E-3</v>
      </c>
      <c r="AP155">
        <v>91.751103356154943</v>
      </c>
      <c r="AQ155">
        <v>196</v>
      </c>
      <c r="AR155">
        <v>30</v>
      </c>
      <c r="AS155">
        <f t="shared" si="95"/>
        <v>1</v>
      </c>
      <c r="AT155">
        <f t="shared" si="96"/>
        <v>0</v>
      </c>
      <c r="AU155">
        <f t="shared" si="97"/>
        <v>46959.521134813687</v>
      </c>
      <c r="AV155">
        <f t="shared" si="98"/>
        <v>1200</v>
      </c>
      <c r="AW155">
        <f t="shared" si="99"/>
        <v>1025.9256885936472</v>
      </c>
      <c r="AX155">
        <f t="shared" si="100"/>
        <v>0.85493807382803944</v>
      </c>
      <c r="AY155">
        <f t="shared" si="101"/>
        <v>0.18843048248811589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1669667008.1875</v>
      </c>
      <c r="BF155">
        <v>891.93162499999994</v>
      </c>
      <c r="BG155">
        <v>920.69600000000003</v>
      </c>
      <c r="BH155">
        <v>35.802549999999997</v>
      </c>
      <c r="BI155">
        <v>33.900637500000002</v>
      </c>
      <c r="BJ155">
        <v>896.09437500000001</v>
      </c>
      <c r="BK155">
        <v>35.691249999999997</v>
      </c>
      <c r="BL155">
        <v>650.02687500000002</v>
      </c>
      <c r="BM155">
        <v>100.734875</v>
      </c>
      <c r="BN155">
        <v>0.1001182875</v>
      </c>
      <c r="BO155">
        <v>33.275374999999997</v>
      </c>
      <c r="BP155">
        <v>33.445950000000003</v>
      </c>
      <c r="BQ155">
        <v>999.9</v>
      </c>
      <c r="BR155">
        <v>0</v>
      </c>
      <c r="BS155">
        <v>0</v>
      </c>
      <c r="BT155">
        <v>8973.5149999999994</v>
      </c>
      <c r="BU155">
        <v>0</v>
      </c>
      <c r="BV155">
        <v>23.474425</v>
      </c>
      <c r="BW155">
        <v>-28.764600000000002</v>
      </c>
      <c r="BX155">
        <v>925.05062500000008</v>
      </c>
      <c r="BY155">
        <v>953.00374999999997</v>
      </c>
      <c r="BZ155">
        <v>1.9018937499999999</v>
      </c>
      <c r="CA155">
        <v>920.69600000000003</v>
      </c>
      <c r="CB155">
        <v>33.900637500000002</v>
      </c>
      <c r="CC155">
        <v>3.60656</v>
      </c>
      <c r="CD155">
        <v>3.4149725000000002</v>
      </c>
      <c r="CE155">
        <v>27.1299125</v>
      </c>
      <c r="CF155">
        <v>26.202837500000001</v>
      </c>
      <c r="CG155">
        <v>1200</v>
      </c>
      <c r="CH155">
        <v>0.49998100000000001</v>
      </c>
      <c r="CI155">
        <v>0.50001899999999999</v>
      </c>
      <c r="CJ155">
        <v>0</v>
      </c>
      <c r="CK155">
        <v>834.40975000000003</v>
      </c>
      <c r="CL155">
        <v>4.9990899999999998</v>
      </c>
      <c r="CM155">
        <v>8752.2212500000005</v>
      </c>
      <c r="CN155">
        <v>9557.7924999999996</v>
      </c>
      <c r="CO155">
        <v>44.061999999999998</v>
      </c>
      <c r="CP155">
        <v>45.718499999999999</v>
      </c>
      <c r="CQ155">
        <v>44.811999999999998</v>
      </c>
      <c r="CR155">
        <v>44.875</v>
      </c>
      <c r="CS155">
        <v>45.375</v>
      </c>
      <c r="CT155">
        <v>597.47749999999996</v>
      </c>
      <c r="CU155">
        <v>597.52250000000004</v>
      </c>
      <c r="CV155">
        <v>0</v>
      </c>
      <c r="CW155">
        <v>1669667026</v>
      </c>
      <c r="CX155">
        <v>0</v>
      </c>
      <c r="CY155">
        <v>1669665965.5999999</v>
      </c>
      <c r="CZ155" t="s">
        <v>356</v>
      </c>
      <c r="DA155">
        <v>1669665965.5999999</v>
      </c>
      <c r="DB155">
        <v>1669665963.5999999</v>
      </c>
      <c r="DC155">
        <v>15</v>
      </c>
      <c r="DD155">
        <v>-5.5E-2</v>
      </c>
      <c r="DE155">
        <v>-1.2999999999999999E-2</v>
      </c>
      <c r="DF155">
        <v>-3.5779999999999998</v>
      </c>
      <c r="DG155">
        <v>0.11</v>
      </c>
      <c r="DH155">
        <v>415</v>
      </c>
      <c r="DI155">
        <v>36</v>
      </c>
      <c r="DJ155">
        <v>0.19</v>
      </c>
      <c r="DK155">
        <v>0.09</v>
      </c>
      <c r="DL155">
        <v>-28.641304999999999</v>
      </c>
      <c r="DM155">
        <v>-0.44474071294548823</v>
      </c>
      <c r="DN155">
        <v>7.1926795945599892E-2</v>
      </c>
      <c r="DO155">
        <v>0</v>
      </c>
      <c r="DP155">
        <v>1.91398925</v>
      </c>
      <c r="DQ155">
        <v>-0.25906975609756089</v>
      </c>
      <c r="DR155">
        <v>3.1482786676809593E-2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385</v>
      </c>
      <c r="EA155">
        <v>3.2954599999999998</v>
      </c>
      <c r="EB155">
        <v>2.6249500000000001</v>
      </c>
      <c r="EC155">
        <v>0.17311299999999999</v>
      </c>
      <c r="ED155">
        <v>0.174872</v>
      </c>
      <c r="EE155">
        <v>0.14353399999999999</v>
      </c>
      <c r="EF155">
        <v>0.13660700000000001</v>
      </c>
      <c r="EG155">
        <v>25007.1</v>
      </c>
      <c r="EH155">
        <v>25399.200000000001</v>
      </c>
      <c r="EI155">
        <v>28144.7</v>
      </c>
      <c r="EJ155">
        <v>29638.6</v>
      </c>
      <c r="EK155">
        <v>33166.300000000003</v>
      </c>
      <c r="EL155">
        <v>35520.199999999997</v>
      </c>
      <c r="EM155">
        <v>39720.6</v>
      </c>
      <c r="EN155">
        <v>42353.9</v>
      </c>
      <c r="EO155">
        <v>1.8664000000000001</v>
      </c>
      <c r="EP155">
        <v>2.1654499999999999</v>
      </c>
      <c r="EQ155">
        <v>0.113416</v>
      </c>
      <c r="ER155">
        <v>0</v>
      </c>
      <c r="ES155">
        <v>31.597999999999999</v>
      </c>
      <c r="ET155">
        <v>999.9</v>
      </c>
      <c r="EU155">
        <v>72.5</v>
      </c>
      <c r="EV155">
        <v>34.9</v>
      </c>
      <c r="EW155">
        <v>40.425899999999999</v>
      </c>
      <c r="EX155">
        <v>57.038499999999999</v>
      </c>
      <c r="EY155">
        <v>-2.3237199999999998</v>
      </c>
      <c r="EZ155">
        <v>2</v>
      </c>
      <c r="FA155">
        <v>0.55103100000000005</v>
      </c>
      <c r="FB155">
        <v>0.63706200000000002</v>
      </c>
      <c r="FC155">
        <v>20.271599999999999</v>
      </c>
      <c r="FD155">
        <v>5.2193899999999998</v>
      </c>
      <c r="FE155">
        <v>12.0055</v>
      </c>
      <c r="FF155">
        <v>4.9869000000000003</v>
      </c>
      <c r="FG155">
        <v>3.2846000000000002</v>
      </c>
      <c r="FH155">
        <v>9999</v>
      </c>
      <c r="FI155">
        <v>9999</v>
      </c>
      <c r="FJ155">
        <v>9999</v>
      </c>
      <c r="FK155">
        <v>999.9</v>
      </c>
      <c r="FL155">
        <v>1.86582</v>
      </c>
      <c r="FM155">
        <v>1.8621799999999999</v>
      </c>
      <c r="FN155">
        <v>1.8642000000000001</v>
      </c>
      <c r="FO155">
        <v>1.8603000000000001</v>
      </c>
      <c r="FP155">
        <v>1.8609899999999999</v>
      </c>
      <c r="FQ155">
        <v>1.86012</v>
      </c>
      <c r="FR155">
        <v>1.8618399999999999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-4.1660000000000004</v>
      </c>
      <c r="GH155">
        <v>0.1114</v>
      </c>
      <c r="GI155">
        <v>-2.6620400630577619</v>
      </c>
      <c r="GJ155">
        <v>-2.8314441237569559E-3</v>
      </c>
      <c r="GK155">
        <v>1.746196064066972E-6</v>
      </c>
      <c r="GL155">
        <v>-5.0840809965914505E-10</v>
      </c>
      <c r="GM155">
        <v>-0.19967665937034859</v>
      </c>
      <c r="GN155">
        <v>5.1166531179064507E-3</v>
      </c>
      <c r="GO155">
        <v>1.8935886849813399E-4</v>
      </c>
      <c r="GP155">
        <v>-2.4822471333493459E-6</v>
      </c>
      <c r="GQ155">
        <v>4</v>
      </c>
      <c r="GR155">
        <v>2082</v>
      </c>
      <c r="GS155">
        <v>4</v>
      </c>
      <c r="GT155">
        <v>36</v>
      </c>
      <c r="GU155">
        <v>17.399999999999999</v>
      </c>
      <c r="GV155">
        <v>17.399999999999999</v>
      </c>
      <c r="GW155">
        <v>2.6122999999999998</v>
      </c>
      <c r="GX155">
        <v>2.5439500000000002</v>
      </c>
      <c r="GY155">
        <v>2.04834</v>
      </c>
      <c r="GZ155">
        <v>2.6184099999999999</v>
      </c>
      <c r="HA155">
        <v>2.1972700000000001</v>
      </c>
      <c r="HB155">
        <v>2.34131</v>
      </c>
      <c r="HC155">
        <v>39.968899999999998</v>
      </c>
      <c r="HD155">
        <v>14.9201</v>
      </c>
      <c r="HE155">
        <v>18</v>
      </c>
      <c r="HF155">
        <v>458.87</v>
      </c>
      <c r="HG155">
        <v>744.08500000000004</v>
      </c>
      <c r="HH155">
        <v>30.999400000000001</v>
      </c>
      <c r="HI155">
        <v>34.298099999999998</v>
      </c>
      <c r="HJ155">
        <v>29.999700000000001</v>
      </c>
      <c r="HK155">
        <v>34.273699999999998</v>
      </c>
      <c r="HL155">
        <v>34.276400000000002</v>
      </c>
      <c r="HM155">
        <v>52.285699999999999</v>
      </c>
      <c r="HN155">
        <v>21.421500000000002</v>
      </c>
      <c r="HO155">
        <v>100</v>
      </c>
      <c r="HP155">
        <v>31</v>
      </c>
      <c r="HQ155">
        <v>935.94500000000005</v>
      </c>
      <c r="HR155">
        <v>33.7014</v>
      </c>
      <c r="HS155">
        <v>99.164100000000005</v>
      </c>
      <c r="HT155">
        <v>98.224599999999995</v>
      </c>
    </row>
    <row r="156" spans="1:228" x14ac:dyDescent="0.2">
      <c r="A156">
        <v>141</v>
      </c>
      <c r="B156">
        <v>1669667014.5</v>
      </c>
      <c r="C156">
        <v>559</v>
      </c>
      <c r="D156" t="s">
        <v>640</v>
      </c>
      <c r="E156" t="s">
        <v>641</v>
      </c>
      <c r="F156">
        <v>4</v>
      </c>
      <c r="G156">
        <v>1669667012.5</v>
      </c>
      <c r="H156">
        <f t="shared" si="68"/>
        <v>4.8541479496331226E-3</v>
      </c>
      <c r="I156">
        <f t="shared" si="69"/>
        <v>4.8541479496331226</v>
      </c>
      <c r="J156">
        <f t="shared" si="70"/>
        <v>41.92217053755472</v>
      </c>
      <c r="K156">
        <f t="shared" si="71"/>
        <v>899.12928571428563</v>
      </c>
      <c r="L156">
        <f t="shared" si="72"/>
        <v>656.17232753404744</v>
      </c>
      <c r="M156">
        <f t="shared" si="73"/>
        <v>66.163981614869158</v>
      </c>
      <c r="N156">
        <f t="shared" si="74"/>
        <v>90.662118826252424</v>
      </c>
      <c r="O156">
        <f t="shared" si="75"/>
        <v>0.31309634786078877</v>
      </c>
      <c r="P156">
        <f t="shared" si="76"/>
        <v>3.6751641174922716</v>
      </c>
      <c r="Q156">
        <f t="shared" si="77"/>
        <v>0.29899671246960829</v>
      </c>
      <c r="R156">
        <f t="shared" si="78"/>
        <v>0.18808682388984943</v>
      </c>
      <c r="S156">
        <f t="shared" si="79"/>
        <v>226.11952123572473</v>
      </c>
      <c r="T156">
        <f t="shared" si="80"/>
        <v>33.327076698795814</v>
      </c>
      <c r="U156">
        <f t="shared" si="81"/>
        <v>33.431828571428582</v>
      </c>
      <c r="V156">
        <f t="shared" si="82"/>
        <v>5.1759911151920406</v>
      </c>
      <c r="W156">
        <f t="shared" si="83"/>
        <v>70.387191405518237</v>
      </c>
      <c r="X156">
        <f t="shared" si="84"/>
        <v>3.6103067799707835</v>
      </c>
      <c r="Y156">
        <f t="shared" si="85"/>
        <v>5.1292098858880477</v>
      </c>
      <c r="Z156">
        <f t="shared" si="86"/>
        <v>1.5656843352212571</v>
      </c>
      <c r="AA156">
        <f t="shared" si="87"/>
        <v>-214.06792457882071</v>
      </c>
      <c r="AB156">
        <f t="shared" si="88"/>
        <v>-32.097942560166047</v>
      </c>
      <c r="AC156">
        <f t="shared" si="89"/>
        <v>-2.007099366816381</v>
      </c>
      <c r="AD156">
        <f t="shared" si="90"/>
        <v>-22.053445270078413</v>
      </c>
      <c r="AE156">
        <f t="shared" si="91"/>
        <v>65.130992254434375</v>
      </c>
      <c r="AF156">
        <f t="shared" si="92"/>
        <v>4.8837494924247746</v>
      </c>
      <c r="AG156">
        <f t="shared" si="93"/>
        <v>41.92217053755472</v>
      </c>
      <c r="AH156">
        <v>959.70488139532779</v>
      </c>
      <c r="AI156">
        <v>935.08826060605986</v>
      </c>
      <c r="AJ156">
        <v>1.7136042876532001</v>
      </c>
      <c r="AK156">
        <v>63.211260208648952</v>
      </c>
      <c r="AL156">
        <f t="shared" si="94"/>
        <v>4.8541479496331226</v>
      </c>
      <c r="AM156">
        <v>33.854156782452392</v>
      </c>
      <c r="AN156">
        <v>35.799584242424238</v>
      </c>
      <c r="AO156">
        <v>-1.7969140518341511E-4</v>
      </c>
      <c r="AP156">
        <v>91.751103356154943</v>
      </c>
      <c r="AQ156">
        <v>197</v>
      </c>
      <c r="AR156">
        <v>30</v>
      </c>
      <c r="AS156">
        <f t="shared" si="95"/>
        <v>1</v>
      </c>
      <c r="AT156">
        <f t="shared" si="96"/>
        <v>0</v>
      </c>
      <c r="AU156">
        <f t="shared" si="97"/>
        <v>47198.422716265952</v>
      </c>
      <c r="AV156">
        <f t="shared" si="98"/>
        <v>1200.015714285714</v>
      </c>
      <c r="AW156">
        <f t="shared" si="99"/>
        <v>1025.9391135936396</v>
      </c>
      <c r="AX156">
        <f t="shared" si="100"/>
        <v>0.85493806571050601</v>
      </c>
      <c r="AY156">
        <f t="shared" si="101"/>
        <v>0.18843046682127657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1669667012.5</v>
      </c>
      <c r="BF156">
        <v>899.12928571428563</v>
      </c>
      <c r="BG156">
        <v>928.01171428571433</v>
      </c>
      <c r="BH156">
        <v>35.804728571428583</v>
      </c>
      <c r="BI156">
        <v>33.84845714285715</v>
      </c>
      <c r="BJ156">
        <v>903.29871428571437</v>
      </c>
      <c r="BK156">
        <v>35.693399999999997</v>
      </c>
      <c r="BL156">
        <v>649.90971428571424</v>
      </c>
      <c r="BM156">
        <v>100.73357142857139</v>
      </c>
      <c r="BN156">
        <v>9.966831428571428E-2</v>
      </c>
      <c r="BO156">
        <v>33.269828571428569</v>
      </c>
      <c r="BP156">
        <v>33.431828571428582</v>
      </c>
      <c r="BQ156">
        <v>999.89999999999986</v>
      </c>
      <c r="BR156">
        <v>0</v>
      </c>
      <c r="BS156">
        <v>0</v>
      </c>
      <c r="BT156">
        <v>9019.8200000000015</v>
      </c>
      <c r="BU156">
        <v>0</v>
      </c>
      <c r="BV156">
        <v>23.648499999999991</v>
      </c>
      <c r="BW156">
        <v>-28.88241428571428</v>
      </c>
      <c r="BX156">
        <v>932.51785714285711</v>
      </c>
      <c r="BY156">
        <v>960.524</v>
      </c>
      <c r="BZ156">
        <v>1.9562485714285709</v>
      </c>
      <c r="CA156">
        <v>928.01171428571433</v>
      </c>
      <c r="CB156">
        <v>33.84845714285715</v>
      </c>
      <c r="CC156">
        <v>3.6067428571428568</v>
      </c>
      <c r="CD156">
        <v>3.4096828571428568</v>
      </c>
      <c r="CE156">
        <v>27.130757142857139</v>
      </c>
      <c r="CF156">
        <v>26.176600000000001</v>
      </c>
      <c r="CG156">
        <v>1200.015714285714</v>
      </c>
      <c r="CH156">
        <v>0.49998100000000001</v>
      </c>
      <c r="CI156">
        <v>0.50001899999999999</v>
      </c>
      <c r="CJ156">
        <v>0</v>
      </c>
      <c r="CK156">
        <v>834.64242857142858</v>
      </c>
      <c r="CL156">
        <v>4.9990899999999998</v>
      </c>
      <c r="CM156">
        <v>8753.5528571428567</v>
      </c>
      <c r="CN156">
        <v>9557.9171428571426</v>
      </c>
      <c r="CO156">
        <v>44.044285714285706</v>
      </c>
      <c r="CP156">
        <v>45.713999999999999</v>
      </c>
      <c r="CQ156">
        <v>44.811999999999998</v>
      </c>
      <c r="CR156">
        <v>44.875</v>
      </c>
      <c r="CS156">
        <v>45.357000000000014</v>
      </c>
      <c r="CT156">
        <v>597.48571428571427</v>
      </c>
      <c r="CU156">
        <v>597.52999999999986</v>
      </c>
      <c r="CV156">
        <v>0</v>
      </c>
      <c r="CW156">
        <v>1669667030.2</v>
      </c>
      <c r="CX156">
        <v>0</v>
      </c>
      <c r="CY156">
        <v>1669665965.5999999</v>
      </c>
      <c r="CZ156" t="s">
        <v>356</v>
      </c>
      <c r="DA156">
        <v>1669665965.5999999</v>
      </c>
      <c r="DB156">
        <v>1669665963.5999999</v>
      </c>
      <c r="DC156">
        <v>15</v>
      </c>
      <c r="DD156">
        <v>-5.5E-2</v>
      </c>
      <c r="DE156">
        <v>-1.2999999999999999E-2</v>
      </c>
      <c r="DF156">
        <v>-3.5779999999999998</v>
      </c>
      <c r="DG156">
        <v>0.11</v>
      </c>
      <c r="DH156">
        <v>415</v>
      </c>
      <c r="DI156">
        <v>36</v>
      </c>
      <c r="DJ156">
        <v>0.19</v>
      </c>
      <c r="DK156">
        <v>0.09</v>
      </c>
      <c r="DL156">
        <v>-28.683695</v>
      </c>
      <c r="DM156">
        <v>-0.78756472795495147</v>
      </c>
      <c r="DN156">
        <v>9.7010239021455724E-2</v>
      </c>
      <c r="DO156">
        <v>0</v>
      </c>
      <c r="DP156">
        <v>1.91509175</v>
      </c>
      <c r="DQ156">
        <v>-4.7394934333959568E-2</v>
      </c>
      <c r="DR156">
        <v>3.2911020258228098E-2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3.2954500000000002</v>
      </c>
      <c r="EB156">
        <v>2.6252599999999999</v>
      </c>
      <c r="EC156">
        <v>0.17393900000000001</v>
      </c>
      <c r="ED156">
        <v>0.175708</v>
      </c>
      <c r="EE156">
        <v>0.14350399999999999</v>
      </c>
      <c r="EF156">
        <v>0.13650799999999999</v>
      </c>
      <c r="EG156">
        <v>24982</v>
      </c>
      <c r="EH156">
        <v>25374</v>
      </c>
      <c r="EI156">
        <v>28144.7</v>
      </c>
      <c r="EJ156">
        <v>29639.3</v>
      </c>
      <c r="EK156">
        <v>33167.300000000003</v>
      </c>
      <c r="EL156">
        <v>35525.1</v>
      </c>
      <c r="EM156">
        <v>39720.300000000003</v>
      </c>
      <c r="EN156">
        <v>42354.8</v>
      </c>
      <c r="EO156">
        <v>1.8642700000000001</v>
      </c>
      <c r="EP156">
        <v>2.1654</v>
      </c>
      <c r="EQ156">
        <v>0.113621</v>
      </c>
      <c r="ER156">
        <v>0</v>
      </c>
      <c r="ES156">
        <v>31.590299999999999</v>
      </c>
      <c r="ET156">
        <v>999.9</v>
      </c>
      <c r="EU156">
        <v>72.599999999999994</v>
      </c>
      <c r="EV156">
        <v>34.9</v>
      </c>
      <c r="EW156">
        <v>40.486400000000003</v>
      </c>
      <c r="EX156">
        <v>56.4985</v>
      </c>
      <c r="EY156">
        <v>-2.3958400000000002</v>
      </c>
      <c r="EZ156">
        <v>2</v>
      </c>
      <c r="FA156">
        <v>0.55092699999999994</v>
      </c>
      <c r="FB156">
        <v>0.63480099999999995</v>
      </c>
      <c r="FC156">
        <v>20.2715</v>
      </c>
      <c r="FD156">
        <v>5.2192400000000001</v>
      </c>
      <c r="FE156">
        <v>12.0061</v>
      </c>
      <c r="FF156">
        <v>4.9866999999999999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1.8658300000000001</v>
      </c>
      <c r="FM156">
        <v>1.8621799999999999</v>
      </c>
      <c r="FN156">
        <v>1.8642099999999999</v>
      </c>
      <c r="FO156">
        <v>1.86032</v>
      </c>
      <c r="FP156">
        <v>1.861</v>
      </c>
      <c r="FQ156">
        <v>1.86009</v>
      </c>
      <c r="FR156">
        <v>1.86185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-4.173</v>
      </c>
      <c r="GH156">
        <v>0.1113</v>
      </c>
      <c r="GI156">
        <v>-2.6620400630577619</v>
      </c>
      <c r="GJ156">
        <v>-2.8314441237569559E-3</v>
      </c>
      <c r="GK156">
        <v>1.746196064066972E-6</v>
      </c>
      <c r="GL156">
        <v>-5.0840809965914505E-10</v>
      </c>
      <c r="GM156">
        <v>-0.19967665937034859</v>
      </c>
      <c r="GN156">
        <v>5.1166531179064507E-3</v>
      </c>
      <c r="GO156">
        <v>1.8935886849813399E-4</v>
      </c>
      <c r="GP156">
        <v>-2.4822471333493459E-6</v>
      </c>
      <c r="GQ156">
        <v>4</v>
      </c>
      <c r="GR156">
        <v>2082</v>
      </c>
      <c r="GS156">
        <v>4</v>
      </c>
      <c r="GT156">
        <v>36</v>
      </c>
      <c r="GU156">
        <v>17.5</v>
      </c>
      <c r="GV156">
        <v>17.5</v>
      </c>
      <c r="GW156">
        <v>2.6269499999999999</v>
      </c>
      <c r="GX156">
        <v>2.5378400000000001</v>
      </c>
      <c r="GY156">
        <v>2.04834</v>
      </c>
      <c r="GZ156">
        <v>2.6184099999999999</v>
      </c>
      <c r="HA156">
        <v>2.1972700000000001</v>
      </c>
      <c r="HB156">
        <v>2.33765</v>
      </c>
      <c r="HC156">
        <v>39.968899999999998</v>
      </c>
      <c r="HD156">
        <v>14.998900000000001</v>
      </c>
      <c r="HE156">
        <v>18</v>
      </c>
      <c r="HF156">
        <v>457.56200000000001</v>
      </c>
      <c r="HG156">
        <v>744</v>
      </c>
      <c r="HH156">
        <v>30.999400000000001</v>
      </c>
      <c r="HI156">
        <v>34.295000000000002</v>
      </c>
      <c r="HJ156">
        <v>29.9998</v>
      </c>
      <c r="HK156">
        <v>34.270600000000002</v>
      </c>
      <c r="HL156">
        <v>34.273299999999999</v>
      </c>
      <c r="HM156">
        <v>52.584299999999999</v>
      </c>
      <c r="HN156">
        <v>21.6998</v>
      </c>
      <c r="HO156">
        <v>100</v>
      </c>
      <c r="HP156">
        <v>31</v>
      </c>
      <c r="HQ156">
        <v>942.62400000000002</v>
      </c>
      <c r="HR156">
        <v>33.674199999999999</v>
      </c>
      <c r="HS156">
        <v>99.163600000000002</v>
      </c>
      <c r="HT156">
        <v>98.226799999999997</v>
      </c>
    </row>
    <row r="157" spans="1:228" x14ac:dyDescent="0.2">
      <c r="A157">
        <v>142</v>
      </c>
      <c r="B157">
        <v>1669667018.5</v>
      </c>
      <c r="C157">
        <v>563</v>
      </c>
      <c r="D157" t="s">
        <v>642</v>
      </c>
      <c r="E157" t="s">
        <v>643</v>
      </c>
      <c r="F157">
        <v>4</v>
      </c>
      <c r="G157">
        <v>1669667016.1875</v>
      </c>
      <c r="H157">
        <f t="shared" si="68"/>
        <v>4.9021770394587294E-3</v>
      </c>
      <c r="I157">
        <f t="shared" si="69"/>
        <v>4.9021770394587296</v>
      </c>
      <c r="J157">
        <f t="shared" si="70"/>
        <v>41.972846493902992</v>
      </c>
      <c r="K157">
        <f t="shared" si="71"/>
        <v>905.25350000000003</v>
      </c>
      <c r="L157">
        <f t="shared" si="72"/>
        <v>663.88636390462671</v>
      </c>
      <c r="M157">
        <f t="shared" si="73"/>
        <v>66.941011828168541</v>
      </c>
      <c r="N157">
        <f t="shared" si="74"/>
        <v>91.278550887206521</v>
      </c>
      <c r="O157">
        <f t="shared" si="75"/>
        <v>0.316128759981885</v>
      </c>
      <c r="P157">
        <f t="shared" si="76"/>
        <v>3.6720008157357453</v>
      </c>
      <c r="Q157">
        <f t="shared" si="77"/>
        <v>0.30174964851986069</v>
      </c>
      <c r="R157">
        <f t="shared" si="78"/>
        <v>0.18983092703252075</v>
      </c>
      <c r="S157">
        <f t="shared" si="79"/>
        <v>226.11612711021777</v>
      </c>
      <c r="T157">
        <f t="shared" si="80"/>
        <v>33.314596386632211</v>
      </c>
      <c r="U157">
        <f t="shared" si="81"/>
        <v>33.430799999999998</v>
      </c>
      <c r="V157">
        <f t="shared" si="82"/>
        <v>5.1756929247277439</v>
      </c>
      <c r="W157">
        <f t="shared" si="83"/>
        <v>70.370344844167789</v>
      </c>
      <c r="X157">
        <f t="shared" si="84"/>
        <v>3.6089486191522524</v>
      </c>
      <c r="Y157">
        <f t="shared" si="85"/>
        <v>5.1285077927984002</v>
      </c>
      <c r="Z157">
        <f t="shared" si="86"/>
        <v>1.5667443055754915</v>
      </c>
      <c r="AA157">
        <f t="shared" si="87"/>
        <v>-216.18600744012997</v>
      </c>
      <c r="AB157">
        <f t="shared" si="88"/>
        <v>-32.349940524945964</v>
      </c>
      <c r="AC157">
        <f t="shared" si="89"/>
        <v>-2.0245651463769994</v>
      </c>
      <c r="AD157">
        <f t="shared" si="90"/>
        <v>-24.444386001235159</v>
      </c>
      <c r="AE157">
        <f t="shared" si="91"/>
        <v>65.170719438588549</v>
      </c>
      <c r="AF157">
        <f t="shared" si="92"/>
        <v>4.9469031063963733</v>
      </c>
      <c r="AG157">
        <f t="shared" si="93"/>
        <v>41.972846493902992</v>
      </c>
      <c r="AH157">
        <v>966.65282832125638</v>
      </c>
      <c r="AI157">
        <v>941.97864848484767</v>
      </c>
      <c r="AJ157">
        <v>1.722681564097007</v>
      </c>
      <c r="AK157">
        <v>63.211260208648952</v>
      </c>
      <c r="AL157">
        <f t="shared" si="94"/>
        <v>4.9021770394587296</v>
      </c>
      <c r="AM157">
        <v>33.815327387680497</v>
      </c>
      <c r="AN157">
        <v>35.782596363636358</v>
      </c>
      <c r="AO157">
        <v>-6.1668765190600171E-4</v>
      </c>
      <c r="AP157">
        <v>91.751103356154943</v>
      </c>
      <c r="AQ157">
        <v>198</v>
      </c>
      <c r="AR157">
        <v>30</v>
      </c>
      <c r="AS157">
        <f t="shared" si="95"/>
        <v>1</v>
      </c>
      <c r="AT157">
        <f t="shared" si="96"/>
        <v>0</v>
      </c>
      <c r="AU157">
        <f t="shared" si="97"/>
        <v>47142.358666201791</v>
      </c>
      <c r="AV157">
        <f t="shared" si="98"/>
        <v>1200.00125</v>
      </c>
      <c r="AW157">
        <f t="shared" si="99"/>
        <v>1025.9264010933771</v>
      </c>
      <c r="AX157">
        <f t="shared" si="100"/>
        <v>0.85493777701762985</v>
      </c>
      <c r="AY157">
        <f t="shared" si="101"/>
        <v>0.18842990964402559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1669667016.1875</v>
      </c>
      <c r="BF157">
        <v>905.25350000000003</v>
      </c>
      <c r="BG157">
        <v>934.19049999999993</v>
      </c>
      <c r="BH157">
        <v>35.791687500000002</v>
      </c>
      <c r="BI157">
        <v>33.809962499999997</v>
      </c>
      <c r="BJ157">
        <v>909.42900000000009</v>
      </c>
      <c r="BK157">
        <v>35.680487499999998</v>
      </c>
      <c r="BL157">
        <v>649.86725000000001</v>
      </c>
      <c r="BM157">
        <v>100.73224999999999</v>
      </c>
      <c r="BN157">
        <v>9.9783112499999993E-2</v>
      </c>
      <c r="BO157">
        <v>33.267387499999998</v>
      </c>
      <c r="BP157">
        <v>33.430799999999998</v>
      </c>
      <c r="BQ157">
        <v>999.9</v>
      </c>
      <c r="BR157">
        <v>0</v>
      </c>
      <c r="BS157">
        <v>0</v>
      </c>
      <c r="BT157">
        <v>9008.9837499999994</v>
      </c>
      <c r="BU157">
        <v>0</v>
      </c>
      <c r="BV157">
        <v>23.643149999999999</v>
      </c>
      <c r="BW157">
        <v>-28.9367625</v>
      </c>
      <c r="BX157">
        <v>938.85699999999997</v>
      </c>
      <c r="BY157">
        <v>966.88062500000001</v>
      </c>
      <c r="BZ157">
        <v>1.9817262499999999</v>
      </c>
      <c r="CA157">
        <v>934.19049999999993</v>
      </c>
      <c r="CB157">
        <v>33.809962499999997</v>
      </c>
      <c r="CC157">
        <v>3.6053774999999999</v>
      </c>
      <c r="CD157">
        <v>3.4057537500000001</v>
      </c>
      <c r="CE157">
        <v>27.124300000000002</v>
      </c>
      <c r="CF157">
        <v>26.1571</v>
      </c>
      <c r="CG157">
        <v>1200.00125</v>
      </c>
      <c r="CH157">
        <v>0.49999149999999998</v>
      </c>
      <c r="CI157">
        <v>0.50000850000000008</v>
      </c>
      <c r="CJ157">
        <v>0</v>
      </c>
      <c r="CK157">
        <v>834.63400000000001</v>
      </c>
      <c r="CL157">
        <v>4.9990899999999998</v>
      </c>
      <c r="CM157">
        <v>8754.375</v>
      </c>
      <c r="CN157">
        <v>9557.8250000000007</v>
      </c>
      <c r="CO157">
        <v>44.007750000000001</v>
      </c>
      <c r="CP157">
        <v>45.710624999999993</v>
      </c>
      <c r="CQ157">
        <v>44.811999999999998</v>
      </c>
      <c r="CR157">
        <v>44.875</v>
      </c>
      <c r="CS157">
        <v>45.367125000000001</v>
      </c>
      <c r="CT157">
        <v>597.49</v>
      </c>
      <c r="CU157">
        <v>597.51125000000002</v>
      </c>
      <c r="CV157">
        <v>0</v>
      </c>
      <c r="CW157">
        <v>1669667033.8</v>
      </c>
      <c r="CX157">
        <v>0</v>
      </c>
      <c r="CY157">
        <v>1669665965.5999999</v>
      </c>
      <c r="CZ157" t="s">
        <v>356</v>
      </c>
      <c r="DA157">
        <v>1669665965.5999999</v>
      </c>
      <c r="DB157">
        <v>1669665963.5999999</v>
      </c>
      <c r="DC157">
        <v>15</v>
      </c>
      <c r="DD157">
        <v>-5.5E-2</v>
      </c>
      <c r="DE157">
        <v>-1.2999999999999999E-2</v>
      </c>
      <c r="DF157">
        <v>-3.5779999999999998</v>
      </c>
      <c r="DG157">
        <v>0.11</v>
      </c>
      <c r="DH157">
        <v>415</v>
      </c>
      <c r="DI157">
        <v>36</v>
      </c>
      <c r="DJ157">
        <v>0.19</v>
      </c>
      <c r="DK157">
        <v>0.09</v>
      </c>
      <c r="DL157">
        <v>-28.752927499999998</v>
      </c>
      <c r="DM157">
        <v>-1.315845028142502</v>
      </c>
      <c r="DN157">
        <v>0.14033607695011979</v>
      </c>
      <c r="DO157">
        <v>0</v>
      </c>
      <c r="DP157">
        <v>1.921276</v>
      </c>
      <c r="DQ157">
        <v>0.251769681050658</v>
      </c>
      <c r="DR157">
        <v>4.015008273964079E-2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385</v>
      </c>
      <c r="EA157">
        <v>3.2951700000000002</v>
      </c>
      <c r="EB157">
        <v>2.6246700000000001</v>
      </c>
      <c r="EC157">
        <v>0.17476900000000001</v>
      </c>
      <c r="ED157">
        <v>0.176508</v>
      </c>
      <c r="EE157">
        <v>0.14344999999999999</v>
      </c>
      <c r="EF157">
        <v>0.13639299999999999</v>
      </c>
      <c r="EG157">
        <v>24956.7</v>
      </c>
      <c r="EH157">
        <v>25349</v>
      </c>
      <c r="EI157">
        <v>28144.5</v>
      </c>
      <c r="EJ157">
        <v>29639</v>
      </c>
      <c r="EK157">
        <v>33169.300000000003</v>
      </c>
      <c r="EL157">
        <v>35529.4</v>
      </c>
      <c r="EM157">
        <v>39720.199999999997</v>
      </c>
      <c r="EN157">
        <v>42354.2</v>
      </c>
      <c r="EO157">
        <v>1.8615699999999999</v>
      </c>
      <c r="EP157">
        <v>2.1656499999999999</v>
      </c>
      <c r="EQ157">
        <v>0.113882</v>
      </c>
      <c r="ER157">
        <v>0</v>
      </c>
      <c r="ES157">
        <v>31.582000000000001</v>
      </c>
      <c r="ET157">
        <v>999.9</v>
      </c>
      <c r="EU157">
        <v>72.5</v>
      </c>
      <c r="EV157">
        <v>34.9</v>
      </c>
      <c r="EW157">
        <v>40.426900000000003</v>
      </c>
      <c r="EX157">
        <v>56.918500000000002</v>
      </c>
      <c r="EY157">
        <v>-2.10737</v>
      </c>
      <c r="EZ157">
        <v>2</v>
      </c>
      <c r="FA157">
        <v>0.55044999999999999</v>
      </c>
      <c r="FB157">
        <v>0.63075199999999998</v>
      </c>
      <c r="FC157">
        <v>20.2714</v>
      </c>
      <c r="FD157">
        <v>5.2192400000000001</v>
      </c>
      <c r="FE157">
        <v>12.0061</v>
      </c>
      <c r="FF157">
        <v>4.9869000000000003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1.86582</v>
      </c>
      <c r="FM157">
        <v>1.8621799999999999</v>
      </c>
      <c r="FN157">
        <v>1.8642000000000001</v>
      </c>
      <c r="FO157">
        <v>1.86032</v>
      </c>
      <c r="FP157">
        <v>1.8610199999999999</v>
      </c>
      <c r="FQ157">
        <v>1.8601000000000001</v>
      </c>
      <c r="FR157">
        <v>1.8617999999999999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-4.1790000000000003</v>
      </c>
      <c r="GH157">
        <v>0.1111</v>
      </c>
      <c r="GI157">
        <v>-2.6620400630577619</v>
      </c>
      <c r="GJ157">
        <v>-2.8314441237569559E-3</v>
      </c>
      <c r="GK157">
        <v>1.746196064066972E-6</v>
      </c>
      <c r="GL157">
        <v>-5.0840809965914505E-10</v>
      </c>
      <c r="GM157">
        <v>-0.19967665937034859</v>
      </c>
      <c r="GN157">
        <v>5.1166531179064507E-3</v>
      </c>
      <c r="GO157">
        <v>1.8935886849813399E-4</v>
      </c>
      <c r="GP157">
        <v>-2.4822471333493459E-6</v>
      </c>
      <c r="GQ157">
        <v>4</v>
      </c>
      <c r="GR157">
        <v>2082</v>
      </c>
      <c r="GS157">
        <v>4</v>
      </c>
      <c r="GT157">
        <v>36</v>
      </c>
      <c r="GU157">
        <v>17.5</v>
      </c>
      <c r="GV157">
        <v>17.600000000000001</v>
      </c>
      <c r="GW157">
        <v>2.6428199999999999</v>
      </c>
      <c r="GX157">
        <v>2.5451700000000002</v>
      </c>
      <c r="GY157">
        <v>2.04834</v>
      </c>
      <c r="GZ157">
        <v>2.6184099999999999</v>
      </c>
      <c r="HA157">
        <v>2.1972700000000001</v>
      </c>
      <c r="HB157">
        <v>2.3132299999999999</v>
      </c>
      <c r="HC157">
        <v>39.968899999999998</v>
      </c>
      <c r="HD157">
        <v>14.981400000000001</v>
      </c>
      <c r="HE157">
        <v>18</v>
      </c>
      <c r="HF157">
        <v>455.911</v>
      </c>
      <c r="HG157">
        <v>744.20299999999997</v>
      </c>
      <c r="HH157">
        <v>30.999099999999999</v>
      </c>
      <c r="HI157">
        <v>34.291899999999998</v>
      </c>
      <c r="HJ157">
        <v>29.999700000000001</v>
      </c>
      <c r="HK157">
        <v>34.267499999999998</v>
      </c>
      <c r="HL157">
        <v>34.270299999999999</v>
      </c>
      <c r="HM157">
        <v>52.887700000000002</v>
      </c>
      <c r="HN157">
        <v>21.6998</v>
      </c>
      <c r="HO157">
        <v>100</v>
      </c>
      <c r="HP157">
        <v>31</v>
      </c>
      <c r="HQ157">
        <v>949.30200000000002</v>
      </c>
      <c r="HR157">
        <v>33.663400000000003</v>
      </c>
      <c r="HS157">
        <v>99.1631</v>
      </c>
      <c r="HT157">
        <v>98.225499999999997</v>
      </c>
    </row>
    <row r="158" spans="1:228" x14ac:dyDescent="0.2">
      <c r="A158">
        <v>143</v>
      </c>
      <c r="B158">
        <v>1669667022.5</v>
      </c>
      <c r="C158">
        <v>567</v>
      </c>
      <c r="D158" t="s">
        <v>644</v>
      </c>
      <c r="E158" t="s">
        <v>645</v>
      </c>
      <c r="F158">
        <v>4</v>
      </c>
      <c r="G158">
        <v>1669667020.5</v>
      </c>
      <c r="H158">
        <f t="shared" si="68"/>
        <v>4.7642511582564754E-3</v>
      </c>
      <c r="I158">
        <f t="shared" si="69"/>
        <v>4.7642511582564753</v>
      </c>
      <c r="J158">
        <f t="shared" si="70"/>
        <v>42.289248132478257</v>
      </c>
      <c r="K158">
        <f t="shared" si="71"/>
        <v>912.35771428571422</v>
      </c>
      <c r="L158">
        <f t="shared" si="72"/>
        <v>662.42586026201684</v>
      </c>
      <c r="M158">
        <f t="shared" si="73"/>
        <v>66.793289525605033</v>
      </c>
      <c r="N158">
        <f t="shared" si="74"/>
        <v>91.994254175253531</v>
      </c>
      <c r="O158">
        <f t="shared" si="75"/>
        <v>0.3064060127882105</v>
      </c>
      <c r="P158">
        <f t="shared" si="76"/>
        <v>3.671175445162882</v>
      </c>
      <c r="Q158">
        <f t="shared" si="77"/>
        <v>0.292874539037901</v>
      </c>
      <c r="R158">
        <f t="shared" si="78"/>
        <v>0.18421253484013303</v>
      </c>
      <c r="S158">
        <f t="shared" si="79"/>
        <v>226.11769937801691</v>
      </c>
      <c r="T158">
        <f t="shared" si="80"/>
        <v>33.335392711681401</v>
      </c>
      <c r="U158">
        <f t="shared" si="81"/>
        <v>33.426928571428569</v>
      </c>
      <c r="V158">
        <f t="shared" si="82"/>
        <v>5.1745707029216526</v>
      </c>
      <c r="W158">
        <f t="shared" si="83"/>
        <v>70.339936483781912</v>
      </c>
      <c r="X158">
        <f t="shared" si="84"/>
        <v>3.6057418111658932</v>
      </c>
      <c r="Y158">
        <f t="shared" si="85"/>
        <v>5.1261658616897661</v>
      </c>
      <c r="Z158">
        <f t="shared" si="86"/>
        <v>1.5688288917557593</v>
      </c>
      <c r="AA158">
        <f t="shared" si="87"/>
        <v>-210.10347607911055</v>
      </c>
      <c r="AB158">
        <f t="shared" si="88"/>
        <v>-33.188425423118552</v>
      </c>
      <c r="AC158">
        <f t="shared" si="89"/>
        <v>-2.0773850247887</v>
      </c>
      <c r="AD158">
        <f t="shared" si="90"/>
        <v>-19.251587149000891</v>
      </c>
      <c r="AE158">
        <f t="shared" si="91"/>
        <v>65.329260073275478</v>
      </c>
      <c r="AF158">
        <f t="shared" si="92"/>
        <v>4.9380334672573403</v>
      </c>
      <c r="AG158">
        <f t="shared" si="93"/>
        <v>42.289248132478257</v>
      </c>
      <c r="AH158">
        <v>973.46355708605938</v>
      </c>
      <c r="AI158">
        <v>948.74456363636398</v>
      </c>
      <c r="AJ158">
        <v>1.697090789500235</v>
      </c>
      <c r="AK158">
        <v>63.211260208648952</v>
      </c>
      <c r="AL158">
        <f t="shared" si="94"/>
        <v>4.7642511582564753</v>
      </c>
      <c r="AM158">
        <v>33.789515326097387</v>
      </c>
      <c r="AN158">
        <v>35.747310909090899</v>
      </c>
      <c r="AO158">
        <v>-8.6971216503409013E-3</v>
      </c>
      <c r="AP158">
        <v>91.751103356154943</v>
      </c>
      <c r="AQ158">
        <v>201</v>
      </c>
      <c r="AR158">
        <v>31</v>
      </c>
      <c r="AS158">
        <f t="shared" si="95"/>
        <v>1</v>
      </c>
      <c r="AT158">
        <f t="shared" si="96"/>
        <v>0</v>
      </c>
      <c r="AU158">
        <f t="shared" si="97"/>
        <v>47128.886531105331</v>
      </c>
      <c r="AV158">
        <f t="shared" si="98"/>
        <v>1200.01</v>
      </c>
      <c r="AW158">
        <f t="shared" si="99"/>
        <v>1025.9338421647758</v>
      </c>
      <c r="AX158">
        <f t="shared" si="100"/>
        <v>0.85493774398944655</v>
      </c>
      <c r="AY158">
        <f t="shared" si="101"/>
        <v>0.1884298458996316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1669667020.5</v>
      </c>
      <c r="BF158">
        <v>912.35771428571422</v>
      </c>
      <c r="BG158">
        <v>941.38071428571425</v>
      </c>
      <c r="BH158">
        <v>35.760128571428567</v>
      </c>
      <c r="BI158">
        <v>33.781285714285723</v>
      </c>
      <c r="BJ158">
        <v>916.53942857142852</v>
      </c>
      <c r="BK158">
        <v>35.649214285714287</v>
      </c>
      <c r="BL158">
        <v>649.66814285714281</v>
      </c>
      <c r="BM158">
        <v>100.73185714285719</v>
      </c>
      <c r="BN158">
        <v>9.9486457142857129E-2</v>
      </c>
      <c r="BO158">
        <v>33.259242857142858</v>
      </c>
      <c r="BP158">
        <v>33.426928571428569</v>
      </c>
      <c r="BQ158">
        <v>999.89999999999986</v>
      </c>
      <c r="BR158">
        <v>0</v>
      </c>
      <c r="BS158">
        <v>0</v>
      </c>
      <c r="BT158">
        <v>9006.1614285714277</v>
      </c>
      <c r="BU158">
        <v>0</v>
      </c>
      <c r="BV158">
        <v>23.308528571428571</v>
      </c>
      <c r="BW158">
        <v>-29.02278571428571</v>
      </c>
      <c r="BX158">
        <v>946.19371428571424</v>
      </c>
      <c r="BY158">
        <v>974.29342857142854</v>
      </c>
      <c r="BZ158">
        <v>1.978865714285714</v>
      </c>
      <c r="CA158">
        <v>941.38071428571425</v>
      </c>
      <c r="CB158">
        <v>33.781285714285723</v>
      </c>
      <c r="CC158">
        <v>3.6021857142857141</v>
      </c>
      <c r="CD158">
        <v>3.4028528571428569</v>
      </c>
      <c r="CE158">
        <v>27.10922857142857</v>
      </c>
      <c r="CF158">
        <v>26.142685714285712</v>
      </c>
      <c r="CG158">
        <v>1200.01</v>
      </c>
      <c r="CH158">
        <v>0.49999300000000002</v>
      </c>
      <c r="CI158">
        <v>0.50000699999999998</v>
      </c>
      <c r="CJ158">
        <v>0</v>
      </c>
      <c r="CK158">
        <v>834.82928571428579</v>
      </c>
      <c r="CL158">
        <v>4.9990899999999998</v>
      </c>
      <c r="CM158">
        <v>8757.08</v>
      </c>
      <c r="CN158">
        <v>9557.8857142857141</v>
      </c>
      <c r="CO158">
        <v>44</v>
      </c>
      <c r="CP158">
        <v>45.686999999999998</v>
      </c>
      <c r="CQ158">
        <v>44.811999999999998</v>
      </c>
      <c r="CR158">
        <v>44.875</v>
      </c>
      <c r="CS158">
        <v>45.375</v>
      </c>
      <c r="CT158">
        <v>597.49571428571437</v>
      </c>
      <c r="CU158">
        <v>597.51428571428573</v>
      </c>
      <c r="CV158">
        <v>0</v>
      </c>
      <c r="CW158">
        <v>1669667038</v>
      </c>
      <c r="CX158">
        <v>0</v>
      </c>
      <c r="CY158">
        <v>1669665965.5999999</v>
      </c>
      <c r="CZ158" t="s">
        <v>356</v>
      </c>
      <c r="DA158">
        <v>1669665965.5999999</v>
      </c>
      <c r="DB158">
        <v>1669665963.5999999</v>
      </c>
      <c r="DC158">
        <v>15</v>
      </c>
      <c r="DD158">
        <v>-5.5E-2</v>
      </c>
      <c r="DE158">
        <v>-1.2999999999999999E-2</v>
      </c>
      <c r="DF158">
        <v>-3.5779999999999998</v>
      </c>
      <c r="DG158">
        <v>0.11</v>
      </c>
      <c r="DH158">
        <v>415</v>
      </c>
      <c r="DI158">
        <v>36</v>
      </c>
      <c r="DJ158">
        <v>0.19</v>
      </c>
      <c r="DK158">
        <v>0.09</v>
      </c>
      <c r="DL158">
        <v>-28.815754999999999</v>
      </c>
      <c r="DM158">
        <v>-1.258854033771081</v>
      </c>
      <c r="DN158">
        <v>0.13719326504971011</v>
      </c>
      <c r="DO158">
        <v>0</v>
      </c>
      <c r="DP158">
        <v>1.93222</v>
      </c>
      <c r="DQ158">
        <v>0.45992600375234532</v>
      </c>
      <c r="DR158">
        <v>4.690820717102713E-2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385</v>
      </c>
      <c r="EA158">
        <v>3.2956599999999998</v>
      </c>
      <c r="EB158">
        <v>2.6257600000000001</v>
      </c>
      <c r="EC158">
        <v>0.17558499999999999</v>
      </c>
      <c r="ED158">
        <v>0.177339</v>
      </c>
      <c r="EE158">
        <v>0.14335500000000001</v>
      </c>
      <c r="EF158">
        <v>0.13628399999999999</v>
      </c>
      <c r="EG158">
        <v>24932.7</v>
      </c>
      <c r="EH158">
        <v>25323.9</v>
      </c>
      <c r="EI158">
        <v>28145.3</v>
      </c>
      <c r="EJ158">
        <v>29639.599999999999</v>
      </c>
      <c r="EK158">
        <v>33173.9</v>
      </c>
      <c r="EL158">
        <v>35534.699999999997</v>
      </c>
      <c r="EM158">
        <v>39721.199999999997</v>
      </c>
      <c r="EN158">
        <v>42355.1</v>
      </c>
      <c r="EO158">
        <v>1.8569500000000001</v>
      </c>
      <c r="EP158">
        <v>2.1650200000000002</v>
      </c>
      <c r="EQ158">
        <v>0.113957</v>
      </c>
      <c r="ER158">
        <v>0</v>
      </c>
      <c r="ES158">
        <v>31.573499999999999</v>
      </c>
      <c r="ET158">
        <v>999.9</v>
      </c>
      <c r="EU158">
        <v>72.599999999999994</v>
      </c>
      <c r="EV158">
        <v>34.9</v>
      </c>
      <c r="EW158">
        <v>40.480600000000003</v>
      </c>
      <c r="EX158">
        <v>57.038499999999999</v>
      </c>
      <c r="EY158">
        <v>-2.1754799999999999</v>
      </c>
      <c r="EZ158">
        <v>2</v>
      </c>
      <c r="FA158">
        <v>0.55047299999999999</v>
      </c>
      <c r="FB158">
        <v>0.62817800000000001</v>
      </c>
      <c r="FC158">
        <v>20.2715</v>
      </c>
      <c r="FD158">
        <v>5.2190899999999996</v>
      </c>
      <c r="FE158">
        <v>12.005800000000001</v>
      </c>
      <c r="FF158">
        <v>4.9869000000000003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1.8658300000000001</v>
      </c>
      <c r="FM158">
        <v>1.8621799999999999</v>
      </c>
      <c r="FN158">
        <v>1.8642000000000001</v>
      </c>
      <c r="FO158">
        <v>1.86029</v>
      </c>
      <c r="FP158">
        <v>1.8610199999999999</v>
      </c>
      <c r="FQ158">
        <v>1.8601300000000001</v>
      </c>
      <c r="FR158">
        <v>1.8617900000000001</v>
      </c>
      <c r="FS158">
        <v>1.8583799999999999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-4.1849999999999996</v>
      </c>
      <c r="GH158">
        <v>0.1108</v>
      </c>
      <c r="GI158">
        <v>-2.6620400630577619</v>
      </c>
      <c r="GJ158">
        <v>-2.8314441237569559E-3</v>
      </c>
      <c r="GK158">
        <v>1.746196064066972E-6</v>
      </c>
      <c r="GL158">
        <v>-5.0840809965914505E-10</v>
      </c>
      <c r="GM158">
        <v>-0.19967665937034859</v>
      </c>
      <c r="GN158">
        <v>5.1166531179064507E-3</v>
      </c>
      <c r="GO158">
        <v>1.8935886849813399E-4</v>
      </c>
      <c r="GP158">
        <v>-2.4822471333493459E-6</v>
      </c>
      <c r="GQ158">
        <v>4</v>
      </c>
      <c r="GR158">
        <v>2082</v>
      </c>
      <c r="GS158">
        <v>4</v>
      </c>
      <c r="GT158">
        <v>36</v>
      </c>
      <c r="GU158">
        <v>17.600000000000001</v>
      </c>
      <c r="GV158">
        <v>17.600000000000001</v>
      </c>
      <c r="GW158">
        <v>2.65747</v>
      </c>
      <c r="GX158">
        <v>2.5427200000000001</v>
      </c>
      <c r="GY158">
        <v>2.04834</v>
      </c>
      <c r="GZ158">
        <v>2.6184099999999999</v>
      </c>
      <c r="HA158">
        <v>2.1972700000000001</v>
      </c>
      <c r="HB158">
        <v>2.32422</v>
      </c>
      <c r="HC158">
        <v>39.994199999999999</v>
      </c>
      <c r="HD158">
        <v>14.981400000000001</v>
      </c>
      <c r="HE158">
        <v>18</v>
      </c>
      <c r="HF158">
        <v>453.13099999999997</v>
      </c>
      <c r="HG158">
        <v>743.55600000000004</v>
      </c>
      <c r="HH158">
        <v>30.999199999999998</v>
      </c>
      <c r="HI158">
        <v>34.288800000000002</v>
      </c>
      <c r="HJ158">
        <v>29.9998</v>
      </c>
      <c r="HK158">
        <v>34.264400000000002</v>
      </c>
      <c r="HL158">
        <v>34.266399999999997</v>
      </c>
      <c r="HM158">
        <v>53.185299999999998</v>
      </c>
      <c r="HN158">
        <v>21.973199999999999</v>
      </c>
      <c r="HO158">
        <v>100</v>
      </c>
      <c r="HP158">
        <v>31</v>
      </c>
      <c r="HQ158">
        <v>955.98099999999999</v>
      </c>
      <c r="HR158">
        <v>33.6616</v>
      </c>
      <c r="HS158">
        <v>99.165800000000004</v>
      </c>
      <c r="HT158">
        <v>98.227599999999995</v>
      </c>
    </row>
    <row r="159" spans="1:228" x14ac:dyDescent="0.2">
      <c r="A159">
        <v>144</v>
      </c>
      <c r="B159">
        <v>1669667026.5</v>
      </c>
      <c r="C159">
        <v>571</v>
      </c>
      <c r="D159" t="s">
        <v>646</v>
      </c>
      <c r="E159" t="s">
        <v>647</v>
      </c>
      <c r="F159">
        <v>4</v>
      </c>
      <c r="G159">
        <v>1669667024.1875</v>
      </c>
      <c r="H159">
        <f t="shared" si="68"/>
        <v>4.8360936855878838E-3</v>
      </c>
      <c r="I159">
        <f t="shared" si="69"/>
        <v>4.8360936855878842</v>
      </c>
      <c r="J159">
        <f t="shared" si="70"/>
        <v>41.919569124024925</v>
      </c>
      <c r="K159">
        <f t="shared" si="71"/>
        <v>918.54762499999993</v>
      </c>
      <c r="L159">
        <f t="shared" si="72"/>
        <v>674.20699657316811</v>
      </c>
      <c r="M159">
        <f t="shared" si="73"/>
        <v>67.980035653482872</v>
      </c>
      <c r="N159">
        <f t="shared" si="74"/>
        <v>92.616808508817385</v>
      </c>
      <c r="O159">
        <f t="shared" si="75"/>
        <v>0.31176050743723233</v>
      </c>
      <c r="P159">
        <f t="shared" si="76"/>
        <v>3.6797330619106896</v>
      </c>
      <c r="Q159">
        <f t="shared" si="77"/>
        <v>0.29779456677465904</v>
      </c>
      <c r="R159">
        <f t="shared" si="78"/>
        <v>0.1873242477223617</v>
      </c>
      <c r="S159">
        <f t="shared" si="79"/>
        <v>226.11973573491787</v>
      </c>
      <c r="T159">
        <f t="shared" si="80"/>
        <v>33.301185974120528</v>
      </c>
      <c r="U159">
        <f t="shared" si="81"/>
        <v>33.406100000000002</v>
      </c>
      <c r="V159">
        <f t="shared" si="82"/>
        <v>5.1685366987511108</v>
      </c>
      <c r="W159">
        <f t="shared" si="83"/>
        <v>70.348026511000768</v>
      </c>
      <c r="X159">
        <f t="shared" si="84"/>
        <v>3.6023121261373672</v>
      </c>
      <c r="Y159">
        <f t="shared" si="85"/>
        <v>5.1207010413775444</v>
      </c>
      <c r="Z159">
        <f t="shared" si="86"/>
        <v>1.5662245726137436</v>
      </c>
      <c r="AA159">
        <f t="shared" si="87"/>
        <v>-213.27173153442567</v>
      </c>
      <c r="AB159">
        <f t="shared" si="88"/>
        <v>-32.906575905294766</v>
      </c>
      <c r="AC159">
        <f t="shared" si="89"/>
        <v>-2.0545519642514103</v>
      </c>
      <c r="AD159">
        <f t="shared" si="90"/>
        <v>-22.113123669053969</v>
      </c>
      <c r="AE159">
        <f t="shared" si="91"/>
        <v>65.457611833971356</v>
      </c>
      <c r="AF159">
        <f t="shared" si="92"/>
        <v>5.0286585286593608</v>
      </c>
      <c r="AG159">
        <f t="shared" si="93"/>
        <v>41.919569124024925</v>
      </c>
      <c r="AH159">
        <v>980.47703637559721</v>
      </c>
      <c r="AI159">
        <v>955.74584242424271</v>
      </c>
      <c r="AJ159">
        <v>1.746139180975546</v>
      </c>
      <c r="AK159">
        <v>63.211260208648952</v>
      </c>
      <c r="AL159">
        <f t="shared" si="94"/>
        <v>4.8360936855878842</v>
      </c>
      <c r="AM159">
        <v>33.719876562631157</v>
      </c>
      <c r="AN159">
        <v>35.70570666666665</v>
      </c>
      <c r="AO159">
        <v>-8.7834186126149252E-3</v>
      </c>
      <c r="AP159">
        <v>91.751103356154943</v>
      </c>
      <c r="AQ159">
        <v>199</v>
      </c>
      <c r="AR159">
        <v>31</v>
      </c>
      <c r="AS159">
        <f t="shared" si="95"/>
        <v>1</v>
      </c>
      <c r="AT159">
        <f t="shared" si="96"/>
        <v>0</v>
      </c>
      <c r="AU159">
        <f t="shared" si="97"/>
        <v>47284.481380066929</v>
      </c>
      <c r="AV159">
        <f t="shared" si="98"/>
        <v>1200.0225</v>
      </c>
      <c r="AW159">
        <f t="shared" si="99"/>
        <v>1025.9443635932219</v>
      </c>
      <c r="AX159">
        <f t="shared" si="100"/>
        <v>0.85493760624756765</v>
      </c>
      <c r="AY159">
        <f t="shared" si="101"/>
        <v>0.18842958005780547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1669667024.1875</v>
      </c>
      <c r="BF159">
        <v>918.54762499999993</v>
      </c>
      <c r="BG159">
        <v>947.65187500000002</v>
      </c>
      <c r="BH159">
        <v>35.726725000000002</v>
      </c>
      <c r="BI159">
        <v>33.712837499999999</v>
      </c>
      <c r="BJ159">
        <v>922.73500000000001</v>
      </c>
      <c r="BK159">
        <v>35.6161125</v>
      </c>
      <c r="BL159">
        <v>650.101</v>
      </c>
      <c r="BM159">
        <v>100.7295</v>
      </c>
      <c r="BN159">
        <v>0.100120575</v>
      </c>
      <c r="BO159">
        <v>33.240225000000002</v>
      </c>
      <c r="BP159">
        <v>33.406100000000002</v>
      </c>
      <c r="BQ159">
        <v>999.9</v>
      </c>
      <c r="BR159">
        <v>0</v>
      </c>
      <c r="BS159">
        <v>0</v>
      </c>
      <c r="BT159">
        <v>9036.0162500000006</v>
      </c>
      <c r="BU159">
        <v>0</v>
      </c>
      <c r="BV159">
        <v>23.106525000000001</v>
      </c>
      <c r="BW159">
        <v>-29.104275000000001</v>
      </c>
      <c r="BX159">
        <v>952.57999999999993</v>
      </c>
      <c r="BY159">
        <v>980.71450000000004</v>
      </c>
      <c r="BZ159">
        <v>2.0138850000000001</v>
      </c>
      <c r="CA159">
        <v>947.65187500000002</v>
      </c>
      <c r="CB159">
        <v>33.712837499999999</v>
      </c>
      <c r="CC159">
        <v>3.5987300000000002</v>
      </c>
      <c r="CD159">
        <v>3.3958724999999998</v>
      </c>
      <c r="CE159">
        <v>27.092874999999999</v>
      </c>
      <c r="CF159">
        <v>26.107949999999999</v>
      </c>
      <c r="CG159">
        <v>1200.0225</v>
      </c>
      <c r="CH159">
        <v>0.49999687500000001</v>
      </c>
      <c r="CI159">
        <v>0.50000312499999999</v>
      </c>
      <c r="CJ159">
        <v>0</v>
      </c>
      <c r="CK159">
        <v>834.94225000000006</v>
      </c>
      <c r="CL159">
        <v>4.9990899999999998</v>
      </c>
      <c r="CM159">
        <v>8757.39</v>
      </c>
      <c r="CN159">
        <v>9558.0275000000001</v>
      </c>
      <c r="CO159">
        <v>44</v>
      </c>
      <c r="CP159">
        <v>45.686999999999998</v>
      </c>
      <c r="CQ159">
        <v>44.773249999999997</v>
      </c>
      <c r="CR159">
        <v>44.819875000000003</v>
      </c>
      <c r="CS159">
        <v>45.359250000000003</v>
      </c>
      <c r="CT159">
        <v>597.50749999999994</v>
      </c>
      <c r="CU159">
        <v>597.51499999999999</v>
      </c>
      <c r="CV159">
        <v>0</v>
      </c>
      <c r="CW159">
        <v>1669667041.5999999</v>
      </c>
      <c r="CX159">
        <v>0</v>
      </c>
      <c r="CY159">
        <v>1669665965.5999999</v>
      </c>
      <c r="CZ159" t="s">
        <v>356</v>
      </c>
      <c r="DA159">
        <v>1669665965.5999999</v>
      </c>
      <c r="DB159">
        <v>1669665963.5999999</v>
      </c>
      <c r="DC159">
        <v>15</v>
      </c>
      <c r="DD159">
        <v>-5.5E-2</v>
      </c>
      <c r="DE159">
        <v>-1.2999999999999999E-2</v>
      </c>
      <c r="DF159">
        <v>-3.5779999999999998</v>
      </c>
      <c r="DG159">
        <v>0.11</v>
      </c>
      <c r="DH159">
        <v>415</v>
      </c>
      <c r="DI159">
        <v>36</v>
      </c>
      <c r="DJ159">
        <v>0.19</v>
      </c>
      <c r="DK159">
        <v>0.09</v>
      </c>
      <c r="DL159">
        <v>-28.91777500000001</v>
      </c>
      <c r="DM159">
        <v>-1.330505065665976</v>
      </c>
      <c r="DN159">
        <v>0.14086592872302381</v>
      </c>
      <c r="DO159">
        <v>0</v>
      </c>
      <c r="DP159">
        <v>1.9593</v>
      </c>
      <c r="DQ159">
        <v>0.40456795497184822</v>
      </c>
      <c r="DR159">
        <v>4.1851661794963427E-2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385</v>
      </c>
      <c r="EA159">
        <v>3.2958799999999999</v>
      </c>
      <c r="EB159">
        <v>2.6259899999999998</v>
      </c>
      <c r="EC159">
        <v>0.17643</v>
      </c>
      <c r="ED159">
        <v>0.17815</v>
      </c>
      <c r="EE159">
        <v>0.14324000000000001</v>
      </c>
      <c r="EF159">
        <v>0.136105</v>
      </c>
      <c r="EG159">
        <v>24907.200000000001</v>
      </c>
      <c r="EH159">
        <v>25298.7</v>
      </c>
      <c r="EI159">
        <v>28145.5</v>
      </c>
      <c r="EJ159">
        <v>29639.4</v>
      </c>
      <c r="EK159">
        <v>33178.9</v>
      </c>
      <c r="EL159">
        <v>35541.9</v>
      </c>
      <c r="EM159">
        <v>39721.800000000003</v>
      </c>
      <c r="EN159">
        <v>42354.8</v>
      </c>
      <c r="EO159">
        <v>1.8593500000000001</v>
      </c>
      <c r="EP159">
        <v>2.1650700000000001</v>
      </c>
      <c r="EQ159">
        <v>0.11310000000000001</v>
      </c>
      <c r="ER159">
        <v>0</v>
      </c>
      <c r="ES159">
        <v>31.560300000000002</v>
      </c>
      <c r="ET159">
        <v>999.9</v>
      </c>
      <c r="EU159">
        <v>72.599999999999994</v>
      </c>
      <c r="EV159">
        <v>34.9</v>
      </c>
      <c r="EW159">
        <v>40.488900000000001</v>
      </c>
      <c r="EX159">
        <v>56.738500000000002</v>
      </c>
      <c r="EY159">
        <v>-2.3317299999999999</v>
      </c>
      <c r="EZ159">
        <v>2</v>
      </c>
      <c r="FA159">
        <v>0.54992099999999999</v>
      </c>
      <c r="FB159">
        <v>0.62347200000000003</v>
      </c>
      <c r="FC159">
        <v>20.271599999999999</v>
      </c>
      <c r="FD159">
        <v>5.2189399999999999</v>
      </c>
      <c r="FE159">
        <v>12.004899999999999</v>
      </c>
      <c r="FF159">
        <v>4.9867999999999997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1.8658300000000001</v>
      </c>
      <c r="FM159">
        <v>1.8621799999999999</v>
      </c>
      <c r="FN159">
        <v>1.8642000000000001</v>
      </c>
      <c r="FO159">
        <v>1.8603099999999999</v>
      </c>
      <c r="FP159">
        <v>1.8610199999999999</v>
      </c>
      <c r="FQ159">
        <v>1.86012</v>
      </c>
      <c r="FR159">
        <v>1.8617900000000001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-4.1909999999999998</v>
      </c>
      <c r="GH159">
        <v>0.1104</v>
      </c>
      <c r="GI159">
        <v>-2.6620400630577619</v>
      </c>
      <c r="GJ159">
        <v>-2.8314441237569559E-3</v>
      </c>
      <c r="GK159">
        <v>1.746196064066972E-6</v>
      </c>
      <c r="GL159">
        <v>-5.0840809965914505E-10</v>
      </c>
      <c r="GM159">
        <v>-0.19967665937034859</v>
      </c>
      <c r="GN159">
        <v>5.1166531179064507E-3</v>
      </c>
      <c r="GO159">
        <v>1.8935886849813399E-4</v>
      </c>
      <c r="GP159">
        <v>-2.4822471333493459E-6</v>
      </c>
      <c r="GQ159">
        <v>4</v>
      </c>
      <c r="GR159">
        <v>2082</v>
      </c>
      <c r="GS159">
        <v>4</v>
      </c>
      <c r="GT159">
        <v>36</v>
      </c>
      <c r="GU159">
        <v>17.7</v>
      </c>
      <c r="GV159">
        <v>17.7</v>
      </c>
      <c r="GW159">
        <v>2.6721200000000001</v>
      </c>
      <c r="GX159">
        <v>2.5354000000000001</v>
      </c>
      <c r="GY159">
        <v>2.04834</v>
      </c>
      <c r="GZ159">
        <v>2.6184099999999999</v>
      </c>
      <c r="HA159">
        <v>2.1972700000000001</v>
      </c>
      <c r="HB159">
        <v>2.36206</v>
      </c>
      <c r="HC159">
        <v>39.994199999999999</v>
      </c>
      <c r="HD159">
        <v>14.981400000000001</v>
      </c>
      <c r="HE159">
        <v>18</v>
      </c>
      <c r="HF159">
        <v>454.53300000000002</v>
      </c>
      <c r="HG159">
        <v>743.55600000000004</v>
      </c>
      <c r="HH159">
        <v>30.998899999999999</v>
      </c>
      <c r="HI159">
        <v>34.285699999999999</v>
      </c>
      <c r="HJ159">
        <v>29.999700000000001</v>
      </c>
      <c r="HK159">
        <v>34.261299999999999</v>
      </c>
      <c r="HL159">
        <v>34.262500000000003</v>
      </c>
      <c r="HM159">
        <v>53.484099999999998</v>
      </c>
      <c r="HN159">
        <v>21.973199999999999</v>
      </c>
      <c r="HO159">
        <v>100</v>
      </c>
      <c r="HP159">
        <v>31</v>
      </c>
      <c r="HQ159">
        <v>962.65899999999999</v>
      </c>
      <c r="HR159">
        <v>33.686300000000003</v>
      </c>
      <c r="HS159">
        <v>99.166899999999998</v>
      </c>
      <c r="HT159">
        <v>98.226900000000001</v>
      </c>
    </row>
    <row r="160" spans="1:228" x14ac:dyDescent="0.2">
      <c r="A160">
        <v>145</v>
      </c>
      <c r="B160">
        <v>1669667030.5</v>
      </c>
      <c r="C160">
        <v>575</v>
      </c>
      <c r="D160" t="s">
        <v>648</v>
      </c>
      <c r="E160" t="s">
        <v>649</v>
      </c>
      <c r="F160">
        <v>4</v>
      </c>
      <c r="G160">
        <v>1669667028.5</v>
      </c>
      <c r="H160">
        <f t="shared" si="68"/>
        <v>4.7717899658122108E-3</v>
      </c>
      <c r="I160">
        <f t="shared" si="69"/>
        <v>4.7717899658122107</v>
      </c>
      <c r="J160">
        <f t="shared" si="70"/>
        <v>41.918798742876568</v>
      </c>
      <c r="K160">
        <f t="shared" si="71"/>
        <v>925.83371428571422</v>
      </c>
      <c r="L160">
        <f t="shared" si="72"/>
        <v>678.36445555297928</v>
      </c>
      <c r="M160">
        <f t="shared" si="73"/>
        <v>68.398729254308776</v>
      </c>
      <c r="N160">
        <f t="shared" si="74"/>
        <v>93.350777800288185</v>
      </c>
      <c r="O160">
        <f t="shared" si="75"/>
        <v>0.30752137952038439</v>
      </c>
      <c r="P160">
        <f t="shared" si="76"/>
        <v>3.6705120925726344</v>
      </c>
      <c r="Q160">
        <f t="shared" si="77"/>
        <v>0.29389122233607451</v>
      </c>
      <c r="R160">
        <f t="shared" si="78"/>
        <v>0.18485628211820643</v>
      </c>
      <c r="S160">
        <f t="shared" si="79"/>
        <v>226.11560923418708</v>
      </c>
      <c r="T160">
        <f t="shared" si="80"/>
        <v>33.289530743933327</v>
      </c>
      <c r="U160">
        <f t="shared" si="81"/>
        <v>33.388028571428571</v>
      </c>
      <c r="V160">
        <f t="shared" si="82"/>
        <v>5.1633063944178534</v>
      </c>
      <c r="W160">
        <f t="shared" si="83"/>
        <v>70.350002882191802</v>
      </c>
      <c r="X160">
        <f t="shared" si="84"/>
        <v>3.5973108938671237</v>
      </c>
      <c r="Y160">
        <f t="shared" si="85"/>
        <v>5.1134481115675072</v>
      </c>
      <c r="Z160">
        <f t="shared" si="86"/>
        <v>1.5659955005507298</v>
      </c>
      <c r="AA160">
        <f t="shared" si="87"/>
        <v>-210.43593749231849</v>
      </c>
      <c r="AB160">
        <f t="shared" si="88"/>
        <v>-34.248178710426679</v>
      </c>
      <c r="AC160">
        <f t="shared" si="89"/>
        <v>-2.1432330845486298</v>
      </c>
      <c r="AD160">
        <f t="shared" si="90"/>
        <v>-20.711740053106716</v>
      </c>
      <c r="AE160">
        <f t="shared" si="91"/>
        <v>65.18325441994007</v>
      </c>
      <c r="AF160">
        <f t="shared" si="92"/>
        <v>4.9775718093632202</v>
      </c>
      <c r="AG160">
        <f t="shared" si="93"/>
        <v>41.918798742876568</v>
      </c>
      <c r="AH160">
        <v>987.31952915104637</v>
      </c>
      <c r="AI160">
        <v>962.67493939393989</v>
      </c>
      <c r="AJ160">
        <v>1.725746123389317</v>
      </c>
      <c r="AK160">
        <v>63.211260208648952</v>
      </c>
      <c r="AL160">
        <f t="shared" si="94"/>
        <v>4.7717899658122107</v>
      </c>
      <c r="AM160">
        <v>33.684519719450307</v>
      </c>
      <c r="AN160">
        <v>35.662764242424238</v>
      </c>
      <c r="AO160">
        <v>-1.2134728621533159E-2</v>
      </c>
      <c r="AP160">
        <v>91.751103356154943</v>
      </c>
      <c r="AQ160">
        <v>196</v>
      </c>
      <c r="AR160">
        <v>30</v>
      </c>
      <c r="AS160">
        <f t="shared" si="95"/>
        <v>1</v>
      </c>
      <c r="AT160">
        <f t="shared" si="96"/>
        <v>0</v>
      </c>
      <c r="AU160">
        <f t="shared" si="97"/>
        <v>47123.841649911519</v>
      </c>
      <c r="AV160">
        <f t="shared" si="98"/>
        <v>1200.005714285714</v>
      </c>
      <c r="AW160">
        <f t="shared" si="99"/>
        <v>1025.9295135928428</v>
      </c>
      <c r="AX160">
        <f t="shared" si="100"/>
        <v>0.85493719019789205</v>
      </c>
      <c r="AY160">
        <f t="shared" si="101"/>
        <v>0.18842877708193173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1669667028.5</v>
      </c>
      <c r="BF160">
        <v>925.83371428571422</v>
      </c>
      <c r="BG160">
        <v>954.81042857142859</v>
      </c>
      <c r="BH160">
        <v>35.677385714285712</v>
      </c>
      <c r="BI160">
        <v>33.684485714285707</v>
      </c>
      <c r="BJ160">
        <v>930.02785714285721</v>
      </c>
      <c r="BK160">
        <v>35.567214285714293</v>
      </c>
      <c r="BL160">
        <v>650.30657142857137</v>
      </c>
      <c r="BM160">
        <v>100.7281428571429</v>
      </c>
      <c r="BN160">
        <v>0.1007385714285714</v>
      </c>
      <c r="BO160">
        <v>33.214957142857138</v>
      </c>
      <c r="BP160">
        <v>33.388028571428571</v>
      </c>
      <c r="BQ160">
        <v>999.89999999999986</v>
      </c>
      <c r="BR160">
        <v>0</v>
      </c>
      <c r="BS160">
        <v>0</v>
      </c>
      <c r="BT160">
        <v>9004.1971428571433</v>
      </c>
      <c r="BU160">
        <v>0</v>
      </c>
      <c r="BV160">
        <v>22.98478571428571</v>
      </c>
      <c r="BW160">
        <v>-28.976471428571429</v>
      </c>
      <c r="BX160">
        <v>960.08742857142875</v>
      </c>
      <c r="BY160">
        <v>988.09371428571433</v>
      </c>
      <c r="BZ160">
        <v>1.9929014285714279</v>
      </c>
      <c r="CA160">
        <v>954.81042857142859</v>
      </c>
      <c r="CB160">
        <v>33.684485714285707</v>
      </c>
      <c r="CC160">
        <v>3.5937071428571419</v>
      </c>
      <c r="CD160">
        <v>3.39297</v>
      </c>
      <c r="CE160">
        <v>27.069085714285709</v>
      </c>
      <c r="CF160">
        <v>26.093485714285709</v>
      </c>
      <c r="CG160">
        <v>1200.005714285714</v>
      </c>
      <c r="CH160">
        <v>0.50000999999999995</v>
      </c>
      <c r="CI160">
        <v>0.49998999999999999</v>
      </c>
      <c r="CJ160">
        <v>0</v>
      </c>
      <c r="CK160">
        <v>834.80628571428588</v>
      </c>
      <c r="CL160">
        <v>4.9990899999999998</v>
      </c>
      <c r="CM160">
        <v>8757.2542857142853</v>
      </c>
      <c r="CN160">
        <v>9557.9385714285709</v>
      </c>
      <c r="CO160">
        <v>44</v>
      </c>
      <c r="CP160">
        <v>45.686999999999998</v>
      </c>
      <c r="CQ160">
        <v>44.758857142857153</v>
      </c>
      <c r="CR160">
        <v>44.811999999999998</v>
      </c>
      <c r="CS160">
        <v>45.311999999999998</v>
      </c>
      <c r="CT160">
        <v>597.51571428571435</v>
      </c>
      <c r="CU160">
        <v>597.4899999999999</v>
      </c>
      <c r="CV160">
        <v>0</v>
      </c>
      <c r="CW160">
        <v>1669667045.8</v>
      </c>
      <c r="CX160">
        <v>0</v>
      </c>
      <c r="CY160">
        <v>1669665965.5999999</v>
      </c>
      <c r="CZ160" t="s">
        <v>356</v>
      </c>
      <c r="DA160">
        <v>1669665965.5999999</v>
      </c>
      <c r="DB160">
        <v>1669665963.5999999</v>
      </c>
      <c r="DC160">
        <v>15</v>
      </c>
      <c r="DD160">
        <v>-5.5E-2</v>
      </c>
      <c r="DE160">
        <v>-1.2999999999999999E-2</v>
      </c>
      <c r="DF160">
        <v>-3.5779999999999998</v>
      </c>
      <c r="DG160">
        <v>0.11</v>
      </c>
      <c r="DH160">
        <v>415</v>
      </c>
      <c r="DI160">
        <v>36</v>
      </c>
      <c r="DJ160">
        <v>0.19</v>
      </c>
      <c r="DK160">
        <v>0.09</v>
      </c>
      <c r="DL160">
        <v>-28.9698925</v>
      </c>
      <c r="DM160">
        <v>-0.81269606003747275</v>
      </c>
      <c r="DN160">
        <v>0.10986427624005</v>
      </c>
      <c r="DO160">
        <v>0</v>
      </c>
      <c r="DP160">
        <v>1.98282</v>
      </c>
      <c r="DQ160">
        <v>0.22481358348968261</v>
      </c>
      <c r="DR160">
        <v>2.5373965003522809E-2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385</v>
      </c>
      <c r="EA160">
        <v>3.2957700000000001</v>
      </c>
      <c r="EB160">
        <v>2.6254400000000002</v>
      </c>
      <c r="EC160">
        <v>0.17724599999999999</v>
      </c>
      <c r="ED160">
        <v>0.17894399999999999</v>
      </c>
      <c r="EE160">
        <v>0.143127</v>
      </c>
      <c r="EF160">
        <v>0.1361</v>
      </c>
      <c r="EG160">
        <v>24882.6</v>
      </c>
      <c r="EH160">
        <v>25274.3</v>
      </c>
      <c r="EI160">
        <v>28145.599999999999</v>
      </c>
      <c r="EJ160">
        <v>29639.5</v>
      </c>
      <c r="EK160">
        <v>33183.599999999999</v>
      </c>
      <c r="EL160">
        <v>35542.400000000001</v>
      </c>
      <c r="EM160">
        <v>39722.1</v>
      </c>
      <c r="EN160">
        <v>42355.1</v>
      </c>
      <c r="EO160">
        <v>1.8658999999999999</v>
      </c>
      <c r="EP160">
        <v>2.1650999999999998</v>
      </c>
      <c r="EQ160">
        <v>0.113007</v>
      </c>
      <c r="ER160">
        <v>0</v>
      </c>
      <c r="ES160">
        <v>31.546900000000001</v>
      </c>
      <c r="ET160">
        <v>999.9</v>
      </c>
      <c r="EU160">
        <v>72.5</v>
      </c>
      <c r="EV160">
        <v>34.9</v>
      </c>
      <c r="EW160">
        <v>40.4298</v>
      </c>
      <c r="EX160">
        <v>57.2485</v>
      </c>
      <c r="EY160">
        <v>-2.2796500000000002</v>
      </c>
      <c r="EZ160">
        <v>2</v>
      </c>
      <c r="FA160">
        <v>0.54991100000000004</v>
      </c>
      <c r="FB160">
        <v>0.61826800000000004</v>
      </c>
      <c r="FC160">
        <v>20.2715</v>
      </c>
      <c r="FD160">
        <v>5.2189399999999999</v>
      </c>
      <c r="FE160">
        <v>12.004899999999999</v>
      </c>
      <c r="FF160">
        <v>4.9867999999999997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1.86582</v>
      </c>
      <c r="FM160">
        <v>1.8621799999999999</v>
      </c>
      <c r="FN160">
        <v>1.8642000000000001</v>
      </c>
      <c r="FO160">
        <v>1.86029</v>
      </c>
      <c r="FP160">
        <v>1.8610100000000001</v>
      </c>
      <c r="FQ160">
        <v>1.86009</v>
      </c>
      <c r="FR160">
        <v>1.8618300000000001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-4.1970000000000001</v>
      </c>
      <c r="GH160">
        <v>0.11</v>
      </c>
      <c r="GI160">
        <v>-2.6620400630577619</v>
      </c>
      <c r="GJ160">
        <v>-2.8314441237569559E-3</v>
      </c>
      <c r="GK160">
        <v>1.746196064066972E-6</v>
      </c>
      <c r="GL160">
        <v>-5.0840809965914505E-10</v>
      </c>
      <c r="GM160">
        <v>-0.19967665937034859</v>
      </c>
      <c r="GN160">
        <v>5.1166531179064507E-3</v>
      </c>
      <c r="GO160">
        <v>1.8935886849813399E-4</v>
      </c>
      <c r="GP160">
        <v>-2.4822471333493459E-6</v>
      </c>
      <c r="GQ160">
        <v>4</v>
      </c>
      <c r="GR160">
        <v>2082</v>
      </c>
      <c r="GS160">
        <v>4</v>
      </c>
      <c r="GT160">
        <v>36</v>
      </c>
      <c r="GU160">
        <v>17.7</v>
      </c>
      <c r="GV160">
        <v>17.8</v>
      </c>
      <c r="GW160">
        <v>2.6879900000000001</v>
      </c>
      <c r="GX160">
        <v>2.5476100000000002</v>
      </c>
      <c r="GY160">
        <v>2.04834</v>
      </c>
      <c r="GZ160">
        <v>2.6184099999999999</v>
      </c>
      <c r="HA160">
        <v>2.1972700000000001</v>
      </c>
      <c r="HB160">
        <v>2.3059099999999999</v>
      </c>
      <c r="HC160">
        <v>39.994199999999999</v>
      </c>
      <c r="HD160">
        <v>14.9551</v>
      </c>
      <c r="HE160">
        <v>18</v>
      </c>
      <c r="HF160">
        <v>458.45499999999998</v>
      </c>
      <c r="HG160">
        <v>743.54</v>
      </c>
      <c r="HH160">
        <v>30.998699999999999</v>
      </c>
      <c r="HI160">
        <v>34.282600000000002</v>
      </c>
      <c r="HJ160">
        <v>29.9998</v>
      </c>
      <c r="HK160">
        <v>34.257399999999997</v>
      </c>
      <c r="HL160">
        <v>34.2592</v>
      </c>
      <c r="HM160">
        <v>53.785400000000003</v>
      </c>
      <c r="HN160">
        <v>21.973199999999999</v>
      </c>
      <c r="HO160">
        <v>100</v>
      </c>
      <c r="HP160">
        <v>31</v>
      </c>
      <c r="HQ160">
        <v>969.33799999999997</v>
      </c>
      <c r="HR160">
        <v>33.689</v>
      </c>
      <c r="HS160">
        <v>99.167599999999993</v>
      </c>
      <c r="HT160">
        <v>98.227400000000003</v>
      </c>
    </row>
    <row r="161" spans="1:228" x14ac:dyDescent="0.2">
      <c r="A161">
        <v>146</v>
      </c>
      <c r="B161">
        <v>1669667034.5</v>
      </c>
      <c r="C161">
        <v>579</v>
      </c>
      <c r="D161" t="s">
        <v>650</v>
      </c>
      <c r="E161" t="s">
        <v>651</v>
      </c>
      <c r="F161">
        <v>4</v>
      </c>
      <c r="G161">
        <v>1669667032.1875</v>
      </c>
      <c r="H161">
        <f t="shared" si="68"/>
        <v>4.7649946302239241E-3</v>
      </c>
      <c r="I161">
        <f t="shared" si="69"/>
        <v>4.7649946302239243</v>
      </c>
      <c r="J161">
        <f t="shared" si="70"/>
        <v>42.112189153917029</v>
      </c>
      <c r="K161">
        <f t="shared" si="71"/>
        <v>931.9502500000001</v>
      </c>
      <c r="L161">
        <f t="shared" si="72"/>
        <v>683.39931779397455</v>
      </c>
      <c r="M161">
        <f t="shared" si="73"/>
        <v>68.905057210373798</v>
      </c>
      <c r="N161">
        <f t="shared" si="74"/>
        <v>93.965685392784508</v>
      </c>
      <c r="O161">
        <f t="shared" si="75"/>
        <v>0.30758670218256712</v>
      </c>
      <c r="P161">
        <f t="shared" si="76"/>
        <v>3.6813710159101181</v>
      </c>
      <c r="Q161">
        <f t="shared" si="77"/>
        <v>0.29398920206595824</v>
      </c>
      <c r="R161">
        <f t="shared" si="78"/>
        <v>0.18491483718941071</v>
      </c>
      <c r="S161">
        <f t="shared" si="79"/>
        <v>226.11690935920345</v>
      </c>
      <c r="T161">
        <f t="shared" si="80"/>
        <v>33.27640714587266</v>
      </c>
      <c r="U161">
        <f t="shared" si="81"/>
        <v>33.3678375</v>
      </c>
      <c r="V161">
        <f t="shared" si="82"/>
        <v>5.1574680611347912</v>
      </c>
      <c r="W161">
        <f t="shared" si="83"/>
        <v>70.345417114581537</v>
      </c>
      <c r="X161">
        <f t="shared" si="84"/>
        <v>3.5941827211064736</v>
      </c>
      <c r="Y161">
        <f t="shared" si="85"/>
        <v>5.1093345786152913</v>
      </c>
      <c r="Z161">
        <f t="shared" si="86"/>
        <v>1.5632853400283175</v>
      </c>
      <c r="AA161">
        <f t="shared" si="87"/>
        <v>-210.13626319287505</v>
      </c>
      <c r="AB161">
        <f t="shared" si="88"/>
        <v>-33.189158159726624</v>
      </c>
      <c r="AC161">
        <f t="shared" si="89"/>
        <v>-2.0704835101329073</v>
      </c>
      <c r="AD161">
        <f t="shared" si="90"/>
        <v>-19.278995503531128</v>
      </c>
      <c r="AE161">
        <f t="shared" si="91"/>
        <v>65.201845174778143</v>
      </c>
      <c r="AF161">
        <f t="shared" si="92"/>
        <v>4.9010951836784384</v>
      </c>
      <c r="AG161">
        <f t="shared" si="93"/>
        <v>42.112189153917029</v>
      </c>
      <c r="AH161">
        <v>994.15396434263675</v>
      </c>
      <c r="AI161">
        <v>969.49166666666645</v>
      </c>
      <c r="AJ161">
        <v>1.707350493211041</v>
      </c>
      <c r="AK161">
        <v>63.211260208648952</v>
      </c>
      <c r="AL161">
        <f t="shared" si="94"/>
        <v>4.7649946302239243</v>
      </c>
      <c r="AM161">
        <v>33.684236108580407</v>
      </c>
      <c r="AN161">
        <v>35.635601212121188</v>
      </c>
      <c r="AO161">
        <v>-7.7223034688175081E-3</v>
      </c>
      <c r="AP161">
        <v>91.751103356154943</v>
      </c>
      <c r="AQ161">
        <v>195</v>
      </c>
      <c r="AR161">
        <v>30</v>
      </c>
      <c r="AS161">
        <f t="shared" si="95"/>
        <v>1</v>
      </c>
      <c r="AT161">
        <f t="shared" si="96"/>
        <v>0</v>
      </c>
      <c r="AU161">
        <f t="shared" si="97"/>
        <v>47319.81099025016</v>
      </c>
      <c r="AV161">
        <f t="shared" si="98"/>
        <v>1200.0125</v>
      </c>
      <c r="AW161">
        <f t="shared" si="99"/>
        <v>1025.9353260928515</v>
      </c>
      <c r="AX161">
        <f t="shared" si="100"/>
        <v>0.85493719948154823</v>
      </c>
      <c r="AY161">
        <f t="shared" si="101"/>
        <v>0.18842879499938828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1669667032.1875</v>
      </c>
      <c r="BF161">
        <v>931.9502500000001</v>
      </c>
      <c r="BG161">
        <v>960.92374999999993</v>
      </c>
      <c r="BH161">
        <v>35.64705</v>
      </c>
      <c r="BI161">
        <v>33.684300000000007</v>
      </c>
      <c r="BJ161">
        <v>936.15</v>
      </c>
      <c r="BK161">
        <v>35.5371375</v>
      </c>
      <c r="BL161">
        <v>650.17150000000004</v>
      </c>
      <c r="BM161">
        <v>100.726625</v>
      </c>
      <c r="BN161">
        <v>0.10030797499999999</v>
      </c>
      <c r="BO161">
        <v>33.200612499999991</v>
      </c>
      <c r="BP161">
        <v>33.3678375</v>
      </c>
      <c r="BQ161">
        <v>999.9</v>
      </c>
      <c r="BR161">
        <v>0</v>
      </c>
      <c r="BS161">
        <v>0</v>
      </c>
      <c r="BT161">
        <v>9041.9524999999994</v>
      </c>
      <c r="BU161">
        <v>0</v>
      </c>
      <c r="BV161">
        <v>23.031324999999999</v>
      </c>
      <c r="BW161">
        <v>-28.973275000000001</v>
      </c>
      <c r="BX161">
        <v>966.39962500000001</v>
      </c>
      <c r="BY161">
        <v>994.42000000000007</v>
      </c>
      <c r="BZ161">
        <v>1.962745</v>
      </c>
      <c r="CA161">
        <v>960.92374999999993</v>
      </c>
      <c r="CB161">
        <v>33.684300000000007</v>
      </c>
      <c r="CC161">
        <v>3.590605</v>
      </c>
      <c r="CD161">
        <v>3.3929062499999998</v>
      </c>
      <c r="CE161">
        <v>27.0543625</v>
      </c>
      <c r="CF161">
        <v>26.093174999999999</v>
      </c>
      <c r="CG161">
        <v>1200.0125</v>
      </c>
      <c r="CH161">
        <v>0.50000999999999995</v>
      </c>
      <c r="CI161">
        <v>0.49998999999999999</v>
      </c>
      <c r="CJ161">
        <v>0</v>
      </c>
      <c r="CK161">
        <v>834.90599999999995</v>
      </c>
      <c r="CL161">
        <v>4.9990899999999998</v>
      </c>
      <c r="CM161">
        <v>8756.6525000000001</v>
      </c>
      <c r="CN161">
        <v>9557.9837499999994</v>
      </c>
      <c r="CO161">
        <v>43.960625</v>
      </c>
      <c r="CP161">
        <v>45.655999999999999</v>
      </c>
      <c r="CQ161">
        <v>44.75</v>
      </c>
      <c r="CR161">
        <v>44.811999999999998</v>
      </c>
      <c r="CS161">
        <v>45.311999999999998</v>
      </c>
      <c r="CT161">
        <v>597.51874999999995</v>
      </c>
      <c r="CU161">
        <v>597.49374999999998</v>
      </c>
      <c r="CV161">
        <v>0</v>
      </c>
      <c r="CW161">
        <v>1669667050</v>
      </c>
      <c r="CX161">
        <v>0</v>
      </c>
      <c r="CY161">
        <v>1669665965.5999999</v>
      </c>
      <c r="CZ161" t="s">
        <v>356</v>
      </c>
      <c r="DA161">
        <v>1669665965.5999999</v>
      </c>
      <c r="DB161">
        <v>1669665963.5999999</v>
      </c>
      <c r="DC161">
        <v>15</v>
      </c>
      <c r="DD161">
        <v>-5.5E-2</v>
      </c>
      <c r="DE161">
        <v>-1.2999999999999999E-2</v>
      </c>
      <c r="DF161">
        <v>-3.5779999999999998</v>
      </c>
      <c r="DG161">
        <v>0.11</v>
      </c>
      <c r="DH161">
        <v>415</v>
      </c>
      <c r="DI161">
        <v>36</v>
      </c>
      <c r="DJ161">
        <v>0.19</v>
      </c>
      <c r="DK161">
        <v>0.09</v>
      </c>
      <c r="DL161">
        <v>-28.997789999999998</v>
      </c>
      <c r="DM161">
        <v>-8.3268292683007158E-2</v>
      </c>
      <c r="DN161">
        <v>7.866031337339055E-2</v>
      </c>
      <c r="DO161">
        <v>1</v>
      </c>
      <c r="DP161">
        <v>1.9874639999999999</v>
      </c>
      <c r="DQ161">
        <v>1.959016885552509E-2</v>
      </c>
      <c r="DR161">
        <v>1.9338864341010311E-2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2</v>
      </c>
      <c r="DY161">
        <v>2</v>
      </c>
      <c r="DZ161" t="s">
        <v>652</v>
      </c>
      <c r="EA161">
        <v>3.29636</v>
      </c>
      <c r="EB161">
        <v>2.62636</v>
      </c>
      <c r="EC161">
        <v>0.178065</v>
      </c>
      <c r="ED161">
        <v>0.179754</v>
      </c>
      <c r="EE161">
        <v>0.14305300000000001</v>
      </c>
      <c r="EF161">
        <v>0.136101</v>
      </c>
      <c r="EG161">
        <v>24858.3</v>
      </c>
      <c r="EH161">
        <v>25249.7</v>
      </c>
      <c r="EI161">
        <v>28146.2</v>
      </c>
      <c r="EJ161">
        <v>29640</v>
      </c>
      <c r="EK161">
        <v>33186.6</v>
      </c>
      <c r="EL161">
        <v>35542.9</v>
      </c>
      <c r="EM161">
        <v>39722.1</v>
      </c>
      <c r="EN161">
        <v>42355.7</v>
      </c>
      <c r="EO161">
        <v>1.86985</v>
      </c>
      <c r="EP161">
        <v>2.1648999999999998</v>
      </c>
      <c r="EQ161">
        <v>0.11228</v>
      </c>
      <c r="ER161">
        <v>0</v>
      </c>
      <c r="ES161">
        <v>31.534500000000001</v>
      </c>
      <c r="ET161">
        <v>999.9</v>
      </c>
      <c r="EU161">
        <v>72.599999999999994</v>
      </c>
      <c r="EV161">
        <v>34.9</v>
      </c>
      <c r="EW161">
        <v>40.485100000000003</v>
      </c>
      <c r="EX161">
        <v>57.308500000000002</v>
      </c>
      <c r="EY161">
        <v>-2.7163499999999998</v>
      </c>
      <c r="EZ161">
        <v>2</v>
      </c>
      <c r="FA161">
        <v>0.549454</v>
      </c>
      <c r="FB161">
        <v>0.61482599999999998</v>
      </c>
      <c r="FC161">
        <v>20.2715</v>
      </c>
      <c r="FD161">
        <v>5.2187900000000003</v>
      </c>
      <c r="FE161">
        <v>12.0062</v>
      </c>
      <c r="FF161">
        <v>4.9865000000000004</v>
      </c>
      <c r="FG161">
        <v>3.2844500000000001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1.8621799999999999</v>
      </c>
      <c r="FN161">
        <v>1.8642300000000001</v>
      </c>
      <c r="FO161">
        <v>1.8603000000000001</v>
      </c>
      <c r="FP161">
        <v>1.86104</v>
      </c>
      <c r="FQ161">
        <v>1.86012</v>
      </c>
      <c r="FR161">
        <v>1.8618399999999999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-4.2030000000000003</v>
      </c>
      <c r="GH161">
        <v>0.10970000000000001</v>
      </c>
      <c r="GI161">
        <v>-2.6620400630577619</v>
      </c>
      <c r="GJ161">
        <v>-2.8314441237569559E-3</v>
      </c>
      <c r="GK161">
        <v>1.746196064066972E-6</v>
      </c>
      <c r="GL161">
        <v>-5.0840809965914505E-10</v>
      </c>
      <c r="GM161">
        <v>-0.19967665937034859</v>
      </c>
      <c r="GN161">
        <v>5.1166531179064507E-3</v>
      </c>
      <c r="GO161">
        <v>1.8935886849813399E-4</v>
      </c>
      <c r="GP161">
        <v>-2.4822471333493459E-6</v>
      </c>
      <c r="GQ161">
        <v>4</v>
      </c>
      <c r="GR161">
        <v>2082</v>
      </c>
      <c r="GS161">
        <v>4</v>
      </c>
      <c r="GT161">
        <v>36</v>
      </c>
      <c r="GU161">
        <v>17.8</v>
      </c>
      <c r="GV161">
        <v>17.8</v>
      </c>
      <c r="GW161">
        <v>2.7026400000000002</v>
      </c>
      <c r="GX161">
        <v>2.5329600000000001</v>
      </c>
      <c r="GY161">
        <v>2.04834</v>
      </c>
      <c r="GZ161">
        <v>2.6184099999999999</v>
      </c>
      <c r="HA161">
        <v>2.1972700000000001</v>
      </c>
      <c r="HB161">
        <v>2.34131</v>
      </c>
      <c r="HC161">
        <v>39.994199999999999</v>
      </c>
      <c r="HD161">
        <v>14.9901</v>
      </c>
      <c r="HE161">
        <v>18</v>
      </c>
      <c r="HF161">
        <v>460.83100000000002</v>
      </c>
      <c r="HG161">
        <v>743.29300000000001</v>
      </c>
      <c r="HH161">
        <v>30.998899999999999</v>
      </c>
      <c r="HI161">
        <v>34.278700000000001</v>
      </c>
      <c r="HJ161">
        <v>29.9998</v>
      </c>
      <c r="HK161">
        <v>34.254300000000001</v>
      </c>
      <c r="HL161">
        <v>34.254800000000003</v>
      </c>
      <c r="HM161">
        <v>54.085099999999997</v>
      </c>
      <c r="HN161">
        <v>21.973199999999999</v>
      </c>
      <c r="HO161">
        <v>100</v>
      </c>
      <c r="HP161">
        <v>31</v>
      </c>
      <c r="HQ161">
        <v>976.01599999999996</v>
      </c>
      <c r="HR161">
        <v>33.689</v>
      </c>
      <c r="HS161">
        <v>99.168499999999995</v>
      </c>
      <c r="HT161">
        <v>98.228800000000007</v>
      </c>
    </row>
    <row r="162" spans="1:228" x14ac:dyDescent="0.2">
      <c r="A162">
        <v>147</v>
      </c>
      <c r="B162">
        <v>1669667038.5</v>
      </c>
      <c r="C162">
        <v>583</v>
      </c>
      <c r="D162" t="s">
        <v>653</v>
      </c>
      <c r="E162" t="s">
        <v>654</v>
      </c>
      <c r="F162">
        <v>4</v>
      </c>
      <c r="G162">
        <v>1669667036.5</v>
      </c>
      <c r="H162">
        <f t="shared" si="68"/>
        <v>4.713123514699641E-3</v>
      </c>
      <c r="I162">
        <f t="shared" si="69"/>
        <v>4.7131235146996406</v>
      </c>
      <c r="J162">
        <f t="shared" si="70"/>
        <v>41.855169565785744</v>
      </c>
      <c r="K162">
        <f t="shared" si="71"/>
        <v>939.13614285714289</v>
      </c>
      <c r="L162">
        <f t="shared" si="72"/>
        <v>689.77320712703306</v>
      </c>
      <c r="M162">
        <f t="shared" si="73"/>
        <v>69.547580335535756</v>
      </c>
      <c r="N162">
        <f t="shared" si="74"/>
        <v>94.690030964530564</v>
      </c>
      <c r="O162">
        <f t="shared" si="75"/>
        <v>0.30469511131608989</v>
      </c>
      <c r="P162">
        <f t="shared" si="76"/>
        <v>3.6814760352093954</v>
      </c>
      <c r="Q162">
        <f t="shared" si="77"/>
        <v>0.29134646639693312</v>
      </c>
      <c r="R162">
        <f t="shared" si="78"/>
        <v>0.18324212823514119</v>
      </c>
      <c r="S162">
        <f t="shared" si="79"/>
        <v>226.11817980511549</v>
      </c>
      <c r="T162">
        <f t="shared" si="80"/>
        <v>33.270248658215493</v>
      </c>
      <c r="U162">
        <f t="shared" si="81"/>
        <v>33.347742857142848</v>
      </c>
      <c r="V162">
        <f t="shared" si="82"/>
        <v>5.1516633131163037</v>
      </c>
      <c r="W162">
        <f t="shared" si="83"/>
        <v>70.35617890345182</v>
      </c>
      <c r="X162">
        <f t="shared" si="84"/>
        <v>3.5913028205987039</v>
      </c>
      <c r="Y162">
        <f t="shared" si="85"/>
        <v>5.1044597312866671</v>
      </c>
      <c r="Z162">
        <f t="shared" si="86"/>
        <v>1.5603604925175998</v>
      </c>
      <c r="AA162">
        <f t="shared" si="87"/>
        <v>-207.84874699825417</v>
      </c>
      <c r="AB162">
        <f t="shared" si="88"/>
        <v>-32.578374382245563</v>
      </c>
      <c r="AC162">
        <f t="shared" si="89"/>
        <v>-2.0319528798259525</v>
      </c>
      <c r="AD162">
        <f t="shared" si="90"/>
        <v>-16.340894455210197</v>
      </c>
      <c r="AE162">
        <f t="shared" si="91"/>
        <v>65.349311309088506</v>
      </c>
      <c r="AF162">
        <f t="shared" si="92"/>
        <v>4.8319259191436128</v>
      </c>
      <c r="AG162">
        <f t="shared" si="93"/>
        <v>41.855169565785744</v>
      </c>
      <c r="AH162">
        <v>1001.108629451306</v>
      </c>
      <c r="AI162">
        <v>976.43457575757566</v>
      </c>
      <c r="AJ162">
        <v>1.7387830773627591</v>
      </c>
      <c r="AK162">
        <v>63.211260208648952</v>
      </c>
      <c r="AL162">
        <f t="shared" si="94"/>
        <v>4.7131235146996406</v>
      </c>
      <c r="AM162">
        <v>33.683102745740449</v>
      </c>
      <c r="AN162">
        <v>35.609391515151493</v>
      </c>
      <c r="AO162">
        <v>-6.9275991170229213E-3</v>
      </c>
      <c r="AP162">
        <v>91.751103356154943</v>
      </c>
      <c r="AQ162">
        <v>193</v>
      </c>
      <c r="AR162">
        <v>30</v>
      </c>
      <c r="AS162">
        <f t="shared" si="95"/>
        <v>1</v>
      </c>
      <c r="AT162">
        <f t="shared" si="96"/>
        <v>0</v>
      </c>
      <c r="AU162">
        <f t="shared" si="97"/>
        <v>47324.314380330703</v>
      </c>
      <c r="AV162">
        <f t="shared" si="98"/>
        <v>1200.022857142857</v>
      </c>
      <c r="AW162">
        <f t="shared" si="99"/>
        <v>1025.943827878298</v>
      </c>
      <c r="AX162">
        <f t="shared" si="100"/>
        <v>0.85493690538609823</v>
      </c>
      <c r="AY162">
        <f t="shared" si="101"/>
        <v>0.18842822739516968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1669667036.5</v>
      </c>
      <c r="BF162">
        <v>939.13614285714289</v>
      </c>
      <c r="BG162">
        <v>968.15971428571424</v>
      </c>
      <c r="BH162">
        <v>35.618557142857142</v>
      </c>
      <c r="BI162">
        <v>33.683371428571427</v>
      </c>
      <c r="BJ162">
        <v>943.34185714285718</v>
      </c>
      <c r="BK162">
        <v>35.508928571428569</v>
      </c>
      <c r="BL162">
        <v>650.1450000000001</v>
      </c>
      <c r="BM162">
        <v>100.7265714285714</v>
      </c>
      <c r="BN162">
        <v>0.1001635285714286</v>
      </c>
      <c r="BO162">
        <v>33.183599999999998</v>
      </c>
      <c r="BP162">
        <v>33.347742857142848</v>
      </c>
      <c r="BQ162">
        <v>999.89999999999986</v>
      </c>
      <c r="BR162">
        <v>0</v>
      </c>
      <c r="BS162">
        <v>0</v>
      </c>
      <c r="BT162">
        <v>9042.3214285714294</v>
      </c>
      <c r="BU162">
        <v>0</v>
      </c>
      <c r="BV162">
        <v>23.111542857142862</v>
      </c>
      <c r="BW162">
        <v>-29.023628571428571</v>
      </c>
      <c r="BX162">
        <v>973.82214285714292</v>
      </c>
      <c r="BY162">
        <v>1001.907714285714</v>
      </c>
      <c r="BZ162">
        <v>1.9351828571428571</v>
      </c>
      <c r="CA162">
        <v>968.15971428571424</v>
      </c>
      <c r="CB162">
        <v>33.683371428571427</v>
      </c>
      <c r="CC162">
        <v>3.5877371428571432</v>
      </c>
      <c r="CD162">
        <v>3.3928128571428569</v>
      </c>
      <c r="CE162">
        <v>27.040742857142849</v>
      </c>
      <c r="CF162">
        <v>26.09271428571429</v>
      </c>
      <c r="CG162">
        <v>1200.022857142857</v>
      </c>
      <c r="CH162">
        <v>0.50002199999999986</v>
      </c>
      <c r="CI162">
        <v>0.49997799999999998</v>
      </c>
      <c r="CJ162">
        <v>0</v>
      </c>
      <c r="CK162">
        <v>834.86671428571447</v>
      </c>
      <c r="CL162">
        <v>4.9990899999999998</v>
      </c>
      <c r="CM162">
        <v>8756.4357142857152</v>
      </c>
      <c r="CN162">
        <v>9558.1228571428564</v>
      </c>
      <c r="CO162">
        <v>43.936999999999998</v>
      </c>
      <c r="CP162">
        <v>45.625</v>
      </c>
      <c r="CQ162">
        <v>44.75</v>
      </c>
      <c r="CR162">
        <v>44.758857142857153</v>
      </c>
      <c r="CS162">
        <v>45.311999999999998</v>
      </c>
      <c r="CT162">
        <v>597.53571428571433</v>
      </c>
      <c r="CU162">
        <v>597.48714285714289</v>
      </c>
      <c r="CV162">
        <v>0</v>
      </c>
      <c r="CW162">
        <v>1669667053.5999999</v>
      </c>
      <c r="CX162">
        <v>0</v>
      </c>
      <c r="CY162">
        <v>1669665965.5999999</v>
      </c>
      <c r="CZ162" t="s">
        <v>356</v>
      </c>
      <c r="DA162">
        <v>1669665965.5999999</v>
      </c>
      <c r="DB162">
        <v>1669665963.5999999</v>
      </c>
      <c r="DC162">
        <v>15</v>
      </c>
      <c r="DD162">
        <v>-5.5E-2</v>
      </c>
      <c r="DE162">
        <v>-1.2999999999999999E-2</v>
      </c>
      <c r="DF162">
        <v>-3.5779999999999998</v>
      </c>
      <c r="DG162">
        <v>0.11</v>
      </c>
      <c r="DH162">
        <v>415</v>
      </c>
      <c r="DI162">
        <v>36</v>
      </c>
      <c r="DJ162">
        <v>0.19</v>
      </c>
      <c r="DK162">
        <v>0.09</v>
      </c>
      <c r="DL162">
        <v>-29.009194999999998</v>
      </c>
      <c r="DM162">
        <v>-1.9332833020612079E-2</v>
      </c>
      <c r="DN162">
        <v>7.6470520300309167E-2</v>
      </c>
      <c r="DO162">
        <v>1</v>
      </c>
      <c r="DP162">
        <v>1.98119125</v>
      </c>
      <c r="DQ162">
        <v>-0.1720001876172591</v>
      </c>
      <c r="DR162">
        <v>2.609914071262693E-2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3.2951800000000002</v>
      </c>
      <c r="EB162">
        <v>2.6253700000000002</v>
      </c>
      <c r="EC162">
        <v>0.17888599999999999</v>
      </c>
      <c r="ED162">
        <v>0.180564</v>
      </c>
      <c r="EE162">
        <v>0.142989</v>
      </c>
      <c r="EF162">
        <v>0.136105</v>
      </c>
      <c r="EG162">
        <v>24833.3</v>
      </c>
      <c r="EH162">
        <v>25225.1</v>
      </c>
      <c r="EI162">
        <v>28146.1</v>
      </c>
      <c r="EJ162">
        <v>29640.5</v>
      </c>
      <c r="EK162">
        <v>33189.1</v>
      </c>
      <c r="EL162">
        <v>35543.199999999997</v>
      </c>
      <c r="EM162">
        <v>39722.1</v>
      </c>
      <c r="EN162">
        <v>42356.2</v>
      </c>
      <c r="EO162">
        <v>1.8713200000000001</v>
      </c>
      <c r="EP162">
        <v>2.16567</v>
      </c>
      <c r="EQ162">
        <v>0.11239200000000001</v>
      </c>
      <c r="ER162">
        <v>0</v>
      </c>
      <c r="ES162">
        <v>31.520600000000002</v>
      </c>
      <c r="ET162">
        <v>999.9</v>
      </c>
      <c r="EU162">
        <v>72.599999999999994</v>
      </c>
      <c r="EV162">
        <v>34.9</v>
      </c>
      <c r="EW162">
        <v>40.483899999999998</v>
      </c>
      <c r="EX162">
        <v>56.828499999999998</v>
      </c>
      <c r="EY162">
        <v>-2.4399000000000002</v>
      </c>
      <c r="EZ162">
        <v>2</v>
      </c>
      <c r="FA162">
        <v>0.54929099999999997</v>
      </c>
      <c r="FB162">
        <v>0.60879099999999997</v>
      </c>
      <c r="FC162">
        <v>20.2712</v>
      </c>
      <c r="FD162">
        <v>5.2166899999999998</v>
      </c>
      <c r="FE162">
        <v>12.005000000000001</v>
      </c>
      <c r="FF162">
        <v>4.9862000000000002</v>
      </c>
      <c r="FG162">
        <v>3.2841800000000001</v>
      </c>
      <c r="FH162">
        <v>9999</v>
      </c>
      <c r="FI162">
        <v>9999</v>
      </c>
      <c r="FJ162">
        <v>9999</v>
      </c>
      <c r="FK162">
        <v>999.9</v>
      </c>
      <c r="FL162">
        <v>1.8657999999999999</v>
      </c>
      <c r="FM162">
        <v>1.8621799999999999</v>
      </c>
      <c r="FN162">
        <v>1.8642000000000001</v>
      </c>
      <c r="FO162">
        <v>1.86029</v>
      </c>
      <c r="FP162">
        <v>1.8610199999999999</v>
      </c>
      <c r="FQ162">
        <v>1.8601099999999999</v>
      </c>
      <c r="FR162">
        <v>1.86181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-4.2089999999999996</v>
      </c>
      <c r="GH162">
        <v>0.1095</v>
      </c>
      <c r="GI162">
        <v>-2.6620400630577619</v>
      </c>
      <c r="GJ162">
        <v>-2.8314441237569559E-3</v>
      </c>
      <c r="GK162">
        <v>1.746196064066972E-6</v>
      </c>
      <c r="GL162">
        <v>-5.0840809965914505E-10</v>
      </c>
      <c r="GM162">
        <v>-0.19967665937034859</v>
      </c>
      <c r="GN162">
        <v>5.1166531179064507E-3</v>
      </c>
      <c r="GO162">
        <v>1.8935886849813399E-4</v>
      </c>
      <c r="GP162">
        <v>-2.4822471333493459E-6</v>
      </c>
      <c r="GQ162">
        <v>4</v>
      </c>
      <c r="GR162">
        <v>2082</v>
      </c>
      <c r="GS162">
        <v>4</v>
      </c>
      <c r="GT162">
        <v>36</v>
      </c>
      <c r="GU162">
        <v>17.899999999999999</v>
      </c>
      <c r="GV162">
        <v>17.899999999999999</v>
      </c>
      <c r="GW162">
        <v>2.7172900000000002</v>
      </c>
      <c r="GX162">
        <v>2.5366200000000001</v>
      </c>
      <c r="GY162">
        <v>2.04834</v>
      </c>
      <c r="GZ162">
        <v>2.6184099999999999</v>
      </c>
      <c r="HA162">
        <v>2.1972700000000001</v>
      </c>
      <c r="HB162">
        <v>2.34741</v>
      </c>
      <c r="HC162">
        <v>39.968899999999998</v>
      </c>
      <c r="HD162">
        <v>14.9551</v>
      </c>
      <c r="HE162">
        <v>18</v>
      </c>
      <c r="HF162">
        <v>461.7</v>
      </c>
      <c r="HG162">
        <v>743.99199999999996</v>
      </c>
      <c r="HH162">
        <v>30.9986</v>
      </c>
      <c r="HI162">
        <v>34.2744</v>
      </c>
      <c r="HJ162">
        <v>29.9998</v>
      </c>
      <c r="HK162">
        <v>34.250100000000003</v>
      </c>
      <c r="HL162">
        <v>34.250900000000001</v>
      </c>
      <c r="HM162">
        <v>54.384900000000002</v>
      </c>
      <c r="HN162">
        <v>21.973199999999999</v>
      </c>
      <c r="HO162">
        <v>100</v>
      </c>
      <c r="HP162">
        <v>31</v>
      </c>
      <c r="HQ162">
        <v>982.69500000000005</v>
      </c>
      <c r="HR162">
        <v>33.564999999999998</v>
      </c>
      <c r="HS162">
        <v>99.168199999999999</v>
      </c>
      <c r="HT162">
        <v>98.2303</v>
      </c>
    </row>
    <row r="163" spans="1:228" x14ac:dyDescent="0.2">
      <c r="A163">
        <v>148</v>
      </c>
      <c r="B163">
        <v>1669667042.5</v>
      </c>
      <c r="C163">
        <v>587</v>
      </c>
      <c r="D163" t="s">
        <v>655</v>
      </c>
      <c r="E163" t="s">
        <v>656</v>
      </c>
      <c r="F163">
        <v>4</v>
      </c>
      <c r="G163">
        <v>1669667040.1875</v>
      </c>
      <c r="H163">
        <f t="shared" si="68"/>
        <v>4.7303396686240815E-3</v>
      </c>
      <c r="I163">
        <f t="shared" si="69"/>
        <v>4.7303396686240813</v>
      </c>
      <c r="J163">
        <f t="shared" si="70"/>
        <v>42.622025984465061</v>
      </c>
      <c r="K163">
        <f t="shared" si="71"/>
        <v>945.26162500000009</v>
      </c>
      <c r="L163">
        <f t="shared" si="72"/>
        <v>692.75279463597792</v>
      </c>
      <c r="M163">
        <f t="shared" si="73"/>
        <v>69.847776720432449</v>
      </c>
      <c r="N163">
        <f t="shared" si="74"/>
        <v>95.30733536785965</v>
      </c>
      <c r="O163">
        <f t="shared" si="75"/>
        <v>0.30624065264635741</v>
      </c>
      <c r="P163">
        <f t="shared" si="76"/>
        <v>3.6817513699890405</v>
      </c>
      <c r="Q163">
        <f t="shared" si="77"/>
        <v>0.29276042522739204</v>
      </c>
      <c r="R163">
        <f t="shared" si="78"/>
        <v>0.18413695953098461</v>
      </c>
      <c r="S163">
        <f t="shared" si="79"/>
        <v>226.115570573589</v>
      </c>
      <c r="T163">
        <f t="shared" si="80"/>
        <v>33.248155415624751</v>
      </c>
      <c r="U163">
        <f t="shared" si="81"/>
        <v>33.335149999999999</v>
      </c>
      <c r="V163">
        <f t="shared" si="82"/>
        <v>5.1480285066646463</v>
      </c>
      <c r="W163">
        <f t="shared" si="83"/>
        <v>70.393671654901695</v>
      </c>
      <c r="X163">
        <f t="shared" si="84"/>
        <v>3.5894932653316425</v>
      </c>
      <c r="Y163">
        <f t="shared" si="85"/>
        <v>5.0991703954991765</v>
      </c>
      <c r="Z163">
        <f t="shared" si="86"/>
        <v>1.5585352413330038</v>
      </c>
      <c r="AA163">
        <f t="shared" si="87"/>
        <v>-208.607979386322</v>
      </c>
      <c r="AB163">
        <f t="shared" si="88"/>
        <v>-33.74836084049992</v>
      </c>
      <c r="AC163">
        <f t="shared" si="89"/>
        <v>-2.1044487087053945</v>
      </c>
      <c r="AD163">
        <f t="shared" si="90"/>
        <v>-18.345218361938329</v>
      </c>
      <c r="AE163">
        <f t="shared" si="91"/>
        <v>65.487165222272438</v>
      </c>
      <c r="AF163">
        <f t="shared" si="92"/>
        <v>4.781890650066309</v>
      </c>
      <c r="AG163">
        <f t="shared" si="93"/>
        <v>42.622025984465061</v>
      </c>
      <c r="AH163">
        <v>1008.0737707810511</v>
      </c>
      <c r="AI163">
        <v>983.22831515151529</v>
      </c>
      <c r="AJ163">
        <v>1.695035756491728</v>
      </c>
      <c r="AK163">
        <v>63.211260208648952</v>
      </c>
      <c r="AL163">
        <f t="shared" si="94"/>
        <v>4.7303396686240813</v>
      </c>
      <c r="AM163">
        <v>33.685183534057842</v>
      </c>
      <c r="AN163">
        <v>35.593915757575758</v>
      </c>
      <c r="AO163">
        <v>-2.408438987099006E-3</v>
      </c>
      <c r="AP163">
        <v>91.751103356154943</v>
      </c>
      <c r="AQ163">
        <v>194</v>
      </c>
      <c r="AR163">
        <v>30</v>
      </c>
      <c r="AS163">
        <f t="shared" si="95"/>
        <v>1</v>
      </c>
      <c r="AT163">
        <f t="shared" si="96"/>
        <v>0</v>
      </c>
      <c r="AU163">
        <f t="shared" si="97"/>
        <v>47332.084524932252</v>
      </c>
      <c r="AV163">
        <f t="shared" si="98"/>
        <v>1200.0125</v>
      </c>
      <c r="AW163">
        <f t="shared" si="99"/>
        <v>1025.9346324215487</v>
      </c>
      <c r="AX163">
        <f t="shared" si="100"/>
        <v>0.85493662142815063</v>
      </c>
      <c r="AY163">
        <f t="shared" si="101"/>
        <v>0.18842767935633087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1669667040.1875</v>
      </c>
      <c r="BF163">
        <v>945.26162500000009</v>
      </c>
      <c r="BG163">
        <v>974.34637499999997</v>
      </c>
      <c r="BH163">
        <v>35.600724999999997</v>
      </c>
      <c r="BI163">
        <v>33.684800000000003</v>
      </c>
      <c r="BJ163">
        <v>949.47287499999993</v>
      </c>
      <c r="BK163">
        <v>35.491287499999999</v>
      </c>
      <c r="BL163">
        <v>649.892875</v>
      </c>
      <c r="BM163">
        <v>100.7265</v>
      </c>
      <c r="BN163">
        <v>9.9909162499999996E-2</v>
      </c>
      <c r="BO163">
        <v>33.165125000000003</v>
      </c>
      <c r="BP163">
        <v>33.335149999999999</v>
      </c>
      <c r="BQ163">
        <v>999.9</v>
      </c>
      <c r="BR163">
        <v>0</v>
      </c>
      <c r="BS163">
        <v>0</v>
      </c>
      <c r="BT163">
        <v>9043.2824999999993</v>
      </c>
      <c r="BU163">
        <v>0</v>
      </c>
      <c r="BV163">
        <v>23.218237500000001</v>
      </c>
      <c r="BW163">
        <v>-29.084675000000001</v>
      </c>
      <c r="BX163">
        <v>980.15599999999995</v>
      </c>
      <c r="BY163">
        <v>1008.31125</v>
      </c>
      <c r="BZ163">
        <v>1.91595125</v>
      </c>
      <c r="CA163">
        <v>974.34637499999997</v>
      </c>
      <c r="CB163">
        <v>33.684800000000003</v>
      </c>
      <c r="CC163">
        <v>3.58593625</v>
      </c>
      <c r="CD163">
        <v>3.3929512499999999</v>
      </c>
      <c r="CE163">
        <v>27.0322125</v>
      </c>
      <c r="CF163">
        <v>26.093375000000002</v>
      </c>
      <c r="CG163">
        <v>1200.0125</v>
      </c>
      <c r="CH163">
        <v>0.500031</v>
      </c>
      <c r="CI163">
        <v>0.499969</v>
      </c>
      <c r="CJ163">
        <v>0</v>
      </c>
      <c r="CK163">
        <v>834.76237500000002</v>
      </c>
      <c r="CL163">
        <v>4.9990899999999998</v>
      </c>
      <c r="CM163">
        <v>8755.0024999999987</v>
      </c>
      <c r="CN163">
        <v>9558.0537499999991</v>
      </c>
      <c r="CO163">
        <v>43.936999999999998</v>
      </c>
      <c r="CP163">
        <v>45.625</v>
      </c>
      <c r="CQ163">
        <v>44.75</v>
      </c>
      <c r="CR163">
        <v>44.734250000000003</v>
      </c>
      <c r="CS163">
        <v>45.265500000000003</v>
      </c>
      <c r="CT163">
        <v>597.54250000000002</v>
      </c>
      <c r="CU163">
        <v>597.47125000000005</v>
      </c>
      <c r="CV163">
        <v>0</v>
      </c>
      <c r="CW163">
        <v>1669667057.8</v>
      </c>
      <c r="CX163">
        <v>0</v>
      </c>
      <c r="CY163">
        <v>1669665965.5999999</v>
      </c>
      <c r="CZ163" t="s">
        <v>356</v>
      </c>
      <c r="DA163">
        <v>1669665965.5999999</v>
      </c>
      <c r="DB163">
        <v>1669665963.5999999</v>
      </c>
      <c r="DC163">
        <v>15</v>
      </c>
      <c r="DD163">
        <v>-5.5E-2</v>
      </c>
      <c r="DE163">
        <v>-1.2999999999999999E-2</v>
      </c>
      <c r="DF163">
        <v>-3.5779999999999998</v>
      </c>
      <c r="DG163">
        <v>0.11</v>
      </c>
      <c r="DH163">
        <v>415</v>
      </c>
      <c r="DI163">
        <v>36</v>
      </c>
      <c r="DJ163">
        <v>0.19</v>
      </c>
      <c r="DK163">
        <v>0.09</v>
      </c>
      <c r="DL163">
        <v>-29.035027500000002</v>
      </c>
      <c r="DM163">
        <v>0.16939699812385259</v>
      </c>
      <c r="DN163">
        <v>6.3862375415811301E-2</v>
      </c>
      <c r="DO163">
        <v>0</v>
      </c>
      <c r="DP163">
        <v>1.9686252500000001</v>
      </c>
      <c r="DQ163">
        <v>-0.34210840525329261</v>
      </c>
      <c r="DR163">
        <v>3.5674208469670371E-2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385</v>
      </c>
      <c r="EA163">
        <v>3.2957399999999999</v>
      </c>
      <c r="EB163">
        <v>2.6255600000000001</v>
      </c>
      <c r="EC163">
        <v>0.17969599999999999</v>
      </c>
      <c r="ED163">
        <v>0.181365</v>
      </c>
      <c r="EE163">
        <v>0.14294999999999999</v>
      </c>
      <c r="EF163">
        <v>0.13610700000000001</v>
      </c>
      <c r="EG163">
        <v>24808.3</v>
      </c>
      <c r="EH163">
        <v>25200</v>
      </c>
      <c r="EI163">
        <v>28145.599999999999</v>
      </c>
      <c r="EJ163">
        <v>29640</v>
      </c>
      <c r="EK163">
        <v>33190.300000000003</v>
      </c>
      <c r="EL163">
        <v>35542.300000000003</v>
      </c>
      <c r="EM163">
        <v>39721.599999999999</v>
      </c>
      <c r="EN163">
        <v>42355.1</v>
      </c>
      <c r="EO163">
        <v>1.8707499999999999</v>
      </c>
      <c r="EP163">
        <v>2.1654</v>
      </c>
      <c r="EQ163">
        <v>0.112299</v>
      </c>
      <c r="ER163">
        <v>0</v>
      </c>
      <c r="ES163">
        <v>31.5045</v>
      </c>
      <c r="ET163">
        <v>999.9</v>
      </c>
      <c r="EU163">
        <v>72.5</v>
      </c>
      <c r="EV163">
        <v>34.9</v>
      </c>
      <c r="EW163">
        <v>40.4268</v>
      </c>
      <c r="EX163">
        <v>57.008499999999998</v>
      </c>
      <c r="EY163">
        <v>-2.53606</v>
      </c>
      <c r="EZ163">
        <v>2</v>
      </c>
      <c r="FA163">
        <v>0.54891299999999998</v>
      </c>
      <c r="FB163">
        <v>0.60060199999999997</v>
      </c>
      <c r="FC163">
        <v>20.271599999999999</v>
      </c>
      <c r="FD163">
        <v>5.2190899999999996</v>
      </c>
      <c r="FE163">
        <v>12.0053</v>
      </c>
      <c r="FF163">
        <v>4.9866000000000001</v>
      </c>
      <c r="FG163">
        <v>3.2844500000000001</v>
      </c>
      <c r="FH163">
        <v>9999</v>
      </c>
      <c r="FI163">
        <v>9999</v>
      </c>
      <c r="FJ163">
        <v>9999</v>
      </c>
      <c r="FK163">
        <v>999.9</v>
      </c>
      <c r="FL163">
        <v>1.8657999999999999</v>
      </c>
      <c r="FM163">
        <v>1.8621799999999999</v>
      </c>
      <c r="FN163">
        <v>1.86422</v>
      </c>
      <c r="FO163">
        <v>1.86029</v>
      </c>
      <c r="FP163">
        <v>1.861</v>
      </c>
      <c r="FQ163">
        <v>1.8601000000000001</v>
      </c>
      <c r="FR163">
        <v>1.8618399999999999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-4.2140000000000004</v>
      </c>
      <c r="GH163">
        <v>0.1094</v>
      </c>
      <c r="GI163">
        <v>-2.6620400630577619</v>
      </c>
      <c r="GJ163">
        <v>-2.8314441237569559E-3</v>
      </c>
      <c r="GK163">
        <v>1.746196064066972E-6</v>
      </c>
      <c r="GL163">
        <v>-5.0840809965914505E-10</v>
      </c>
      <c r="GM163">
        <v>-0.19967665937034859</v>
      </c>
      <c r="GN163">
        <v>5.1166531179064507E-3</v>
      </c>
      <c r="GO163">
        <v>1.8935886849813399E-4</v>
      </c>
      <c r="GP163">
        <v>-2.4822471333493459E-6</v>
      </c>
      <c r="GQ163">
        <v>4</v>
      </c>
      <c r="GR163">
        <v>2082</v>
      </c>
      <c r="GS163">
        <v>4</v>
      </c>
      <c r="GT163">
        <v>36</v>
      </c>
      <c r="GU163">
        <v>17.899999999999999</v>
      </c>
      <c r="GV163">
        <v>18</v>
      </c>
      <c r="GW163">
        <v>2.7319300000000002</v>
      </c>
      <c r="GX163">
        <v>2.5390600000000001</v>
      </c>
      <c r="GY163">
        <v>2.04834</v>
      </c>
      <c r="GZ163">
        <v>2.6184099999999999</v>
      </c>
      <c r="HA163">
        <v>2.1972700000000001</v>
      </c>
      <c r="HB163">
        <v>2.32422</v>
      </c>
      <c r="HC163">
        <v>39.994199999999999</v>
      </c>
      <c r="HD163">
        <v>14.963800000000001</v>
      </c>
      <c r="HE163">
        <v>18</v>
      </c>
      <c r="HF163">
        <v>461.31900000000002</v>
      </c>
      <c r="HG163">
        <v>743.67899999999997</v>
      </c>
      <c r="HH163">
        <v>30.998100000000001</v>
      </c>
      <c r="HI163">
        <v>34.270899999999997</v>
      </c>
      <c r="HJ163">
        <v>29.999700000000001</v>
      </c>
      <c r="HK163">
        <v>34.245899999999999</v>
      </c>
      <c r="HL163">
        <v>34.246899999999997</v>
      </c>
      <c r="HM163">
        <v>54.684699999999999</v>
      </c>
      <c r="HN163">
        <v>22.250800000000002</v>
      </c>
      <c r="HO163">
        <v>100</v>
      </c>
      <c r="HP163">
        <v>31</v>
      </c>
      <c r="HQ163">
        <v>989.37400000000002</v>
      </c>
      <c r="HR163">
        <v>33.544199999999996</v>
      </c>
      <c r="HS163">
        <v>99.166899999999998</v>
      </c>
      <c r="HT163">
        <v>98.227999999999994</v>
      </c>
    </row>
    <row r="164" spans="1:228" x14ac:dyDescent="0.2">
      <c r="A164">
        <v>149</v>
      </c>
      <c r="B164">
        <v>1669667046.5</v>
      </c>
      <c r="C164">
        <v>591</v>
      </c>
      <c r="D164" t="s">
        <v>657</v>
      </c>
      <c r="E164" t="s">
        <v>658</v>
      </c>
      <c r="F164">
        <v>4</v>
      </c>
      <c r="G164">
        <v>1669667044.5</v>
      </c>
      <c r="H164">
        <f t="shared" si="68"/>
        <v>4.7386999438976136E-3</v>
      </c>
      <c r="I164">
        <f t="shared" si="69"/>
        <v>4.7386999438976138</v>
      </c>
      <c r="J164">
        <f t="shared" si="70"/>
        <v>42.168848356361011</v>
      </c>
      <c r="K164">
        <f t="shared" si="71"/>
        <v>952.42614285714274</v>
      </c>
      <c r="L164">
        <f t="shared" si="72"/>
        <v>702.98853502519921</v>
      </c>
      <c r="M164">
        <f t="shared" si="73"/>
        <v>70.88172737778396</v>
      </c>
      <c r="N164">
        <f t="shared" si="74"/>
        <v>96.03230613576703</v>
      </c>
      <c r="O164">
        <f t="shared" si="75"/>
        <v>0.30741518622693148</v>
      </c>
      <c r="P164">
        <f t="shared" si="76"/>
        <v>3.6628179430811718</v>
      </c>
      <c r="Q164">
        <f t="shared" si="77"/>
        <v>0.29376696995343266</v>
      </c>
      <c r="R164">
        <f t="shared" si="78"/>
        <v>0.18478009582267432</v>
      </c>
      <c r="S164">
        <f t="shared" si="79"/>
        <v>226.11175890809608</v>
      </c>
      <c r="T164">
        <f t="shared" si="80"/>
        <v>33.235231097641808</v>
      </c>
      <c r="U164">
        <f t="shared" si="81"/>
        <v>33.321157142857153</v>
      </c>
      <c r="V164">
        <f t="shared" si="82"/>
        <v>5.1439922207380455</v>
      </c>
      <c r="W164">
        <f t="shared" si="83"/>
        <v>70.409302918494291</v>
      </c>
      <c r="X164">
        <f t="shared" si="84"/>
        <v>3.5879630716324162</v>
      </c>
      <c r="Y164">
        <f t="shared" si="85"/>
        <v>5.0958650674128068</v>
      </c>
      <c r="Z164">
        <f t="shared" si="86"/>
        <v>1.5560291491056293</v>
      </c>
      <c r="AA164">
        <f t="shared" si="87"/>
        <v>-208.97666752588475</v>
      </c>
      <c r="AB164">
        <f t="shared" si="88"/>
        <v>-33.093124345056452</v>
      </c>
      <c r="AC164">
        <f t="shared" si="89"/>
        <v>-2.0739974266081234</v>
      </c>
      <c r="AD164">
        <f t="shared" si="90"/>
        <v>-18.03203038945324</v>
      </c>
      <c r="AE164">
        <f t="shared" si="91"/>
        <v>65.456222842951846</v>
      </c>
      <c r="AF164">
        <f t="shared" si="92"/>
        <v>4.7898531318460087</v>
      </c>
      <c r="AG164">
        <f t="shared" si="93"/>
        <v>42.168848356361011</v>
      </c>
      <c r="AH164">
        <v>1014.916911055691</v>
      </c>
      <c r="AI164">
        <v>990.15467878787842</v>
      </c>
      <c r="AJ164">
        <v>1.7254865747508159</v>
      </c>
      <c r="AK164">
        <v>63.211260208648952</v>
      </c>
      <c r="AL164">
        <f t="shared" si="94"/>
        <v>4.7386999438976138</v>
      </c>
      <c r="AM164">
        <v>33.676081690705757</v>
      </c>
      <c r="AN164">
        <v>35.579472727272709</v>
      </c>
      <c r="AO164">
        <v>-9.23808110022918E-4</v>
      </c>
      <c r="AP164">
        <v>91.751103356154943</v>
      </c>
      <c r="AQ164">
        <v>193</v>
      </c>
      <c r="AR164">
        <v>30</v>
      </c>
      <c r="AS164">
        <f t="shared" si="95"/>
        <v>1</v>
      </c>
      <c r="AT164">
        <f t="shared" si="96"/>
        <v>0</v>
      </c>
      <c r="AU164">
        <f t="shared" si="97"/>
        <v>46996.030260630207</v>
      </c>
      <c r="AV164">
        <f t="shared" si="98"/>
        <v>1199.994285714286</v>
      </c>
      <c r="AW164">
        <f t="shared" si="99"/>
        <v>1025.9188636829515</v>
      </c>
      <c r="AX164">
        <f t="shared" si="100"/>
        <v>0.85493645752844771</v>
      </c>
      <c r="AY164">
        <f t="shared" si="101"/>
        <v>0.18842736302990398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1669667044.5</v>
      </c>
      <c r="BF164">
        <v>952.42614285714274</v>
      </c>
      <c r="BG164">
        <v>981.5088571428571</v>
      </c>
      <c r="BH164">
        <v>35.584585714285723</v>
      </c>
      <c r="BI164">
        <v>33.665871428571442</v>
      </c>
      <c r="BJ164">
        <v>956.64414285714281</v>
      </c>
      <c r="BK164">
        <v>35.475257142857139</v>
      </c>
      <c r="BL164">
        <v>650.03957142857143</v>
      </c>
      <c r="BM164">
        <v>100.729</v>
      </c>
      <c r="BN164">
        <v>0.10013710000000001</v>
      </c>
      <c r="BO164">
        <v>33.153571428571432</v>
      </c>
      <c r="BP164">
        <v>33.321157142857153</v>
      </c>
      <c r="BQ164">
        <v>999.89999999999986</v>
      </c>
      <c r="BR164">
        <v>0</v>
      </c>
      <c r="BS164">
        <v>0</v>
      </c>
      <c r="BT164">
        <v>8977.5014285714278</v>
      </c>
      <c r="BU164">
        <v>0</v>
      </c>
      <c r="BV164">
        <v>23.216899999999999</v>
      </c>
      <c r="BW164">
        <v>-29.082528571428568</v>
      </c>
      <c r="BX164">
        <v>987.56857142857132</v>
      </c>
      <c r="BY164">
        <v>1015.704285714286</v>
      </c>
      <c r="BZ164">
        <v>1.91872</v>
      </c>
      <c r="CA164">
        <v>981.5088571428571</v>
      </c>
      <c r="CB164">
        <v>33.665871428571442</v>
      </c>
      <c r="CC164">
        <v>3.5843957142857148</v>
      </c>
      <c r="CD164">
        <v>3.3911257142857139</v>
      </c>
      <c r="CE164">
        <v>27.024899999999999</v>
      </c>
      <c r="CF164">
        <v>26.084299999999999</v>
      </c>
      <c r="CG164">
        <v>1199.994285714286</v>
      </c>
      <c r="CH164">
        <v>0.50003599999999992</v>
      </c>
      <c r="CI164">
        <v>0.49996400000000002</v>
      </c>
      <c r="CJ164">
        <v>0</v>
      </c>
      <c r="CK164">
        <v>834.70142857142855</v>
      </c>
      <c r="CL164">
        <v>4.9990899999999998</v>
      </c>
      <c r="CM164">
        <v>8752.5642857142866</v>
      </c>
      <c r="CN164">
        <v>9557.94</v>
      </c>
      <c r="CO164">
        <v>43.910428571428568</v>
      </c>
      <c r="CP164">
        <v>45.607000000000014</v>
      </c>
      <c r="CQ164">
        <v>44.713999999999999</v>
      </c>
      <c r="CR164">
        <v>44.686999999999998</v>
      </c>
      <c r="CS164">
        <v>45.25</v>
      </c>
      <c r="CT164">
        <v>597.54</v>
      </c>
      <c r="CU164">
        <v>597.45571428571418</v>
      </c>
      <c r="CV164">
        <v>0</v>
      </c>
      <c r="CW164">
        <v>1669667062</v>
      </c>
      <c r="CX164">
        <v>0</v>
      </c>
      <c r="CY164">
        <v>1669665965.5999999</v>
      </c>
      <c r="CZ164" t="s">
        <v>356</v>
      </c>
      <c r="DA164">
        <v>1669665965.5999999</v>
      </c>
      <c r="DB164">
        <v>1669665963.5999999</v>
      </c>
      <c r="DC164">
        <v>15</v>
      </c>
      <c r="DD164">
        <v>-5.5E-2</v>
      </c>
      <c r="DE164">
        <v>-1.2999999999999999E-2</v>
      </c>
      <c r="DF164">
        <v>-3.5779999999999998</v>
      </c>
      <c r="DG164">
        <v>0.11</v>
      </c>
      <c r="DH164">
        <v>415</v>
      </c>
      <c r="DI164">
        <v>36</v>
      </c>
      <c r="DJ164">
        <v>0.19</v>
      </c>
      <c r="DK164">
        <v>0.09</v>
      </c>
      <c r="DL164">
        <v>-29.027280000000001</v>
      </c>
      <c r="DM164">
        <v>-0.4031774859286375</v>
      </c>
      <c r="DN164">
        <v>5.3645900122935943E-2</v>
      </c>
      <c r="DO164">
        <v>0</v>
      </c>
      <c r="DP164">
        <v>1.95021125</v>
      </c>
      <c r="DQ164">
        <v>-0.35491801125703393</v>
      </c>
      <c r="DR164">
        <v>3.5462813353391721E-2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385</v>
      </c>
      <c r="EA164">
        <v>3.29556</v>
      </c>
      <c r="EB164">
        <v>2.6250800000000001</v>
      </c>
      <c r="EC164">
        <v>0.18051200000000001</v>
      </c>
      <c r="ED164">
        <v>0.18216399999999999</v>
      </c>
      <c r="EE164">
        <v>0.14291300000000001</v>
      </c>
      <c r="EF164">
        <v>0.135991</v>
      </c>
      <c r="EG164">
        <v>24783.7</v>
      </c>
      <c r="EH164">
        <v>25175.8</v>
      </c>
      <c r="EI164">
        <v>28145.7</v>
      </c>
      <c r="EJ164">
        <v>29640.400000000001</v>
      </c>
      <c r="EK164">
        <v>33191.800000000003</v>
      </c>
      <c r="EL164">
        <v>35548</v>
      </c>
      <c r="EM164">
        <v>39721.599999999999</v>
      </c>
      <c r="EN164">
        <v>42356.2</v>
      </c>
      <c r="EO164">
        <v>1.87215</v>
      </c>
      <c r="EP164">
        <v>2.1656300000000002</v>
      </c>
      <c r="EQ164">
        <v>0.11272699999999999</v>
      </c>
      <c r="ER164">
        <v>0</v>
      </c>
      <c r="ES164">
        <v>31.4879</v>
      </c>
      <c r="ET164">
        <v>999.9</v>
      </c>
      <c r="EU164">
        <v>72.599999999999994</v>
      </c>
      <c r="EV164">
        <v>34.9</v>
      </c>
      <c r="EW164">
        <v>40.486400000000003</v>
      </c>
      <c r="EX164">
        <v>57.2485</v>
      </c>
      <c r="EY164">
        <v>-2.5280499999999999</v>
      </c>
      <c r="EZ164">
        <v>2</v>
      </c>
      <c r="FA164">
        <v>0.54864299999999999</v>
      </c>
      <c r="FB164">
        <v>0.59298499999999998</v>
      </c>
      <c r="FC164">
        <v>20.271699999999999</v>
      </c>
      <c r="FD164">
        <v>5.2189399999999999</v>
      </c>
      <c r="FE164">
        <v>12.0055</v>
      </c>
      <c r="FF164">
        <v>4.9870000000000001</v>
      </c>
      <c r="FG164">
        <v>3.2845800000000001</v>
      </c>
      <c r="FH164">
        <v>9999</v>
      </c>
      <c r="FI164">
        <v>9999</v>
      </c>
      <c r="FJ164">
        <v>9999</v>
      </c>
      <c r="FK164">
        <v>999.9</v>
      </c>
      <c r="FL164">
        <v>1.8657699999999999</v>
      </c>
      <c r="FM164">
        <v>1.8621799999999999</v>
      </c>
      <c r="FN164">
        <v>1.8642099999999999</v>
      </c>
      <c r="FO164">
        <v>1.86029</v>
      </c>
      <c r="FP164">
        <v>1.8610199999999999</v>
      </c>
      <c r="FQ164">
        <v>1.8601000000000001</v>
      </c>
      <c r="FR164">
        <v>1.8618300000000001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-4.22</v>
      </c>
      <c r="GH164">
        <v>0.10929999999999999</v>
      </c>
      <c r="GI164">
        <v>-2.6620400630577619</v>
      </c>
      <c r="GJ164">
        <v>-2.8314441237569559E-3</v>
      </c>
      <c r="GK164">
        <v>1.746196064066972E-6</v>
      </c>
      <c r="GL164">
        <v>-5.0840809965914505E-10</v>
      </c>
      <c r="GM164">
        <v>-0.19967665937034859</v>
      </c>
      <c r="GN164">
        <v>5.1166531179064507E-3</v>
      </c>
      <c r="GO164">
        <v>1.8935886849813399E-4</v>
      </c>
      <c r="GP164">
        <v>-2.4822471333493459E-6</v>
      </c>
      <c r="GQ164">
        <v>4</v>
      </c>
      <c r="GR164">
        <v>2082</v>
      </c>
      <c r="GS164">
        <v>4</v>
      </c>
      <c r="GT164">
        <v>36</v>
      </c>
      <c r="GU164">
        <v>18</v>
      </c>
      <c r="GV164">
        <v>18</v>
      </c>
      <c r="GW164">
        <v>2.7477999999999998</v>
      </c>
      <c r="GX164">
        <v>2.5402800000000001</v>
      </c>
      <c r="GY164">
        <v>2.04834</v>
      </c>
      <c r="GZ164">
        <v>2.6184099999999999</v>
      </c>
      <c r="HA164">
        <v>2.1972700000000001</v>
      </c>
      <c r="HB164">
        <v>2.33521</v>
      </c>
      <c r="HC164">
        <v>39.994199999999999</v>
      </c>
      <c r="HD164">
        <v>14.963800000000001</v>
      </c>
      <c r="HE164">
        <v>18</v>
      </c>
      <c r="HF164">
        <v>462.14499999999998</v>
      </c>
      <c r="HG164">
        <v>743.84199999999998</v>
      </c>
      <c r="HH164">
        <v>30.998000000000001</v>
      </c>
      <c r="HI164">
        <v>34.265900000000002</v>
      </c>
      <c r="HJ164">
        <v>29.9998</v>
      </c>
      <c r="HK164">
        <v>34.241999999999997</v>
      </c>
      <c r="HL164">
        <v>34.2425</v>
      </c>
      <c r="HM164">
        <v>54.982500000000002</v>
      </c>
      <c r="HN164">
        <v>22.250800000000002</v>
      </c>
      <c r="HO164">
        <v>100</v>
      </c>
      <c r="HP164">
        <v>31</v>
      </c>
      <c r="HQ164">
        <v>996.05200000000002</v>
      </c>
      <c r="HR164">
        <v>33.518599999999999</v>
      </c>
      <c r="HS164">
        <v>99.167000000000002</v>
      </c>
      <c r="HT164">
        <v>98.230099999999993</v>
      </c>
    </row>
    <row r="165" spans="1:228" x14ac:dyDescent="0.2">
      <c r="A165">
        <v>150</v>
      </c>
      <c r="B165">
        <v>1669667050.5</v>
      </c>
      <c r="C165">
        <v>595</v>
      </c>
      <c r="D165" t="s">
        <v>659</v>
      </c>
      <c r="E165" t="s">
        <v>660</v>
      </c>
      <c r="F165">
        <v>4</v>
      </c>
      <c r="G165">
        <v>1669667048.1875</v>
      </c>
      <c r="H165">
        <f t="shared" si="68"/>
        <v>4.7952203047926393E-3</v>
      </c>
      <c r="I165">
        <f t="shared" si="69"/>
        <v>4.7952203047926396</v>
      </c>
      <c r="J165">
        <f t="shared" si="70"/>
        <v>42.091111977470142</v>
      </c>
      <c r="K165">
        <f t="shared" si="71"/>
        <v>958.58612500000004</v>
      </c>
      <c r="L165">
        <f t="shared" si="72"/>
        <v>712.57166854689888</v>
      </c>
      <c r="M165">
        <f t="shared" si="73"/>
        <v>71.846808910087319</v>
      </c>
      <c r="N165">
        <f t="shared" si="74"/>
        <v>96.651827720264208</v>
      </c>
      <c r="O165">
        <f t="shared" si="75"/>
        <v>0.3118957008367671</v>
      </c>
      <c r="P165">
        <f t="shared" si="76"/>
        <v>3.6677734084769975</v>
      </c>
      <c r="Q165">
        <f t="shared" si="77"/>
        <v>0.29787456129034778</v>
      </c>
      <c r="R165">
        <f t="shared" si="78"/>
        <v>0.18737881315654414</v>
      </c>
      <c r="S165">
        <f t="shared" si="79"/>
        <v>226.11439228899064</v>
      </c>
      <c r="T165">
        <f t="shared" si="80"/>
        <v>33.212567817265537</v>
      </c>
      <c r="U165">
        <f t="shared" si="81"/>
        <v>33.304637499999998</v>
      </c>
      <c r="V165">
        <f t="shared" si="82"/>
        <v>5.1392306189216619</v>
      </c>
      <c r="W165">
        <f t="shared" si="83"/>
        <v>70.419575342937463</v>
      </c>
      <c r="X165">
        <f t="shared" si="84"/>
        <v>3.5863302777164474</v>
      </c>
      <c r="Y165">
        <f t="shared" si="85"/>
        <v>5.0928030455328903</v>
      </c>
      <c r="Z165">
        <f t="shared" si="86"/>
        <v>1.5529003412052145</v>
      </c>
      <c r="AA165">
        <f t="shared" si="87"/>
        <v>-211.4692154413554</v>
      </c>
      <c r="AB165">
        <f t="shared" si="88"/>
        <v>-31.988903174645756</v>
      </c>
      <c r="AC165">
        <f t="shared" si="89"/>
        <v>-2.0018185141522022</v>
      </c>
      <c r="AD165">
        <f t="shared" si="90"/>
        <v>-19.34554484116272</v>
      </c>
      <c r="AE165">
        <f t="shared" si="91"/>
        <v>65.48256408938218</v>
      </c>
      <c r="AF165">
        <f t="shared" si="92"/>
        <v>4.8273693706214065</v>
      </c>
      <c r="AG165">
        <f t="shared" si="93"/>
        <v>42.091111977470142</v>
      </c>
      <c r="AH165">
        <v>1021.827686920832</v>
      </c>
      <c r="AI165">
        <v>997.07689696969612</v>
      </c>
      <c r="AJ165">
        <v>1.730808833089307</v>
      </c>
      <c r="AK165">
        <v>63.211260208648952</v>
      </c>
      <c r="AL165">
        <f t="shared" si="94"/>
        <v>4.7952203047926396</v>
      </c>
      <c r="AM165">
        <v>33.634300050966019</v>
      </c>
      <c r="AN165">
        <v>35.55977575757575</v>
      </c>
      <c r="AO165">
        <v>-7.9015498113841677E-4</v>
      </c>
      <c r="AP165">
        <v>91.751103356154943</v>
      </c>
      <c r="AQ165">
        <v>193</v>
      </c>
      <c r="AR165">
        <v>30</v>
      </c>
      <c r="AS165">
        <f t="shared" si="95"/>
        <v>1</v>
      </c>
      <c r="AT165">
        <f t="shared" si="96"/>
        <v>0</v>
      </c>
      <c r="AU165">
        <f t="shared" si="97"/>
        <v>47086.069594821507</v>
      </c>
      <c r="AV165">
        <f t="shared" si="98"/>
        <v>1200.0062499999999</v>
      </c>
      <c r="AW165">
        <f t="shared" si="99"/>
        <v>1025.9292887507722</v>
      </c>
      <c r="AX165">
        <f t="shared" si="100"/>
        <v>0.85493662116407509</v>
      </c>
      <c r="AY165">
        <f t="shared" si="101"/>
        <v>0.18842767884666489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1669667048.1875</v>
      </c>
      <c r="BF165">
        <v>958.58612500000004</v>
      </c>
      <c r="BG165">
        <v>987.70925</v>
      </c>
      <c r="BH165">
        <v>35.568974999999988</v>
      </c>
      <c r="BI165">
        <v>33.63505</v>
      </c>
      <c r="BJ165">
        <v>962.80925000000002</v>
      </c>
      <c r="BK165">
        <v>35.459800000000001</v>
      </c>
      <c r="BL165">
        <v>649.98874999999998</v>
      </c>
      <c r="BM165">
        <v>100.727625</v>
      </c>
      <c r="BN165">
        <v>9.9859562499999999E-2</v>
      </c>
      <c r="BO165">
        <v>33.1428625</v>
      </c>
      <c r="BP165">
        <v>33.304637499999998</v>
      </c>
      <c r="BQ165">
        <v>999.9</v>
      </c>
      <c r="BR165">
        <v>0</v>
      </c>
      <c r="BS165">
        <v>0</v>
      </c>
      <c r="BT165">
        <v>8994.7649999999994</v>
      </c>
      <c r="BU165">
        <v>0</v>
      </c>
      <c r="BV165">
        <v>23.225999999999999</v>
      </c>
      <c r="BW165">
        <v>-29.122937499999999</v>
      </c>
      <c r="BX165">
        <v>993.93937500000004</v>
      </c>
      <c r="BY165">
        <v>1022.0862499999999</v>
      </c>
      <c r="BZ165">
        <v>1.9339087500000001</v>
      </c>
      <c r="CA165">
        <v>987.70925</v>
      </c>
      <c r="CB165">
        <v>33.63505</v>
      </c>
      <c r="CC165">
        <v>3.5827749999999998</v>
      </c>
      <c r="CD165">
        <v>3.3879787499999998</v>
      </c>
      <c r="CE165">
        <v>27.017199999999999</v>
      </c>
      <c r="CF165">
        <v>26.0685875</v>
      </c>
      <c r="CG165">
        <v>1200.0062499999999</v>
      </c>
      <c r="CH165">
        <v>0.500031</v>
      </c>
      <c r="CI165">
        <v>0.49996887499999998</v>
      </c>
      <c r="CJ165">
        <v>0</v>
      </c>
      <c r="CK165">
        <v>834.41037500000004</v>
      </c>
      <c r="CL165">
        <v>4.9990899999999998</v>
      </c>
      <c r="CM165">
        <v>8751.1462499999998</v>
      </c>
      <c r="CN165">
        <v>9558</v>
      </c>
      <c r="CO165">
        <v>43.875</v>
      </c>
      <c r="CP165">
        <v>45.569875000000003</v>
      </c>
      <c r="CQ165">
        <v>44.686999999999998</v>
      </c>
      <c r="CR165">
        <v>44.686999999999998</v>
      </c>
      <c r="CS165">
        <v>45.25</v>
      </c>
      <c r="CT165">
        <v>597.54</v>
      </c>
      <c r="CU165">
        <v>597.46875</v>
      </c>
      <c r="CV165">
        <v>0</v>
      </c>
      <c r="CW165">
        <v>1669667065.5999999</v>
      </c>
      <c r="CX165">
        <v>0</v>
      </c>
      <c r="CY165">
        <v>1669665965.5999999</v>
      </c>
      <c r="CZ165" t="s">
        <v>356</v>
      </c>
      <c r="DA165">
        <v>1669665965.5999999</v>
      </c>
      <c r="DB165">
        <v>1669665963.5999999</v>
      </c>
      <c r="DC165">
        <v>15</v>
      </c>
      <c r="DD165">
        <v>-5.5E-2</v>
      </c>
      <c r="DE165">
        <v>-1.2999999999999999E-2</v>
      </c>
      <c r="DF165">
        <v>-3.5779999999999998</v>
      </c>
      <c r="DG165">
        <v>0.11</v>
      </c>
      <c r="DH165">
        <v>415</v>
      </c>
      <c r="DI165">
        <v>36</v>
      </c>
      <c r="DJ165">
        <v>0.19</v>
      </c>
      <c r="DK165">
        <v>0.09</v>
      </c>
      <c r="DL165">
        <v>-29.050031707317071</v>
      </c>
      <c r="DM165">
        <v>-0.56107944250869057</v>
      </c>
      <c r="DN165">
        <v>6.139097192316189E-2</v>
      </c>
      <c r="DO165">
        <v>0</v>
      </c>
      <c r="DP165">
        <v>1.935698048780488</v>
      </c>
      <c r="DQ165">
        <v>-0.14263693379791151</v>
      </c>
      <c r="DR165">
        <v>2.0657875864113721E-2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385</v>
      </c>
      <c r="EA165">
        <v>3.29555</v>
      </c>
      <c r="EB165">
        <v>2.6251099999999998</v>
      </c>
      <c r="EC165">
        <v>0.181316</v>
      </c>
      <c r="ED165">
        <v>0.18295700000000001</v>
      </c>
      <c r="EE165">
        <v>0.14285700000000001</v>
      </c>
      <c r="EF165">
        <v>0.135963</v>
      </c>
      <c r="EG165">
        <v>24759.4</v>
      </c>
      <c r="EH165">
        <v>25151.5</v>
      </c>
      <c r="EI165">
        <v>28145.9</v>
      </c>
      <c r="EJ165">
        <v>29640.7</v>
      </c>
      <c r="EK165">
        <v>33194</v>
      </c>
      <c r="EL165">
        <v>35549.800000000003</v>
      </c>
      <c r="EM165">
        <v>39721.5</v>
      </c>
      <c r="EN165">
        <v>42356.800000000003</v>
      </c>
      <c r="EO165">
        <v>1.87205</v>
      </c>
      <c r="EP165">
        <v>2.1654499999999999</v>
      </c>
      <c r="EQ165">
        <v>0.112168</v>
      </c>
      <c r="ER165">
        <v>0</v>
      </c>
      <c r="ES165">
        <v>31.471299999999999</v>
      </c>
      <c r="ET165">
        <v>999.9</v>
      </c>
      <c r="EU165">
        <v>72.5</v>
      </c>
      <c r="EV165">
        <v>34.9</v>
      </c>
      <c r="EW165">
        <v>40.430999999999997</v>
      </c>
      <c r="EX165">
        <v>57.278500000000001</v>
      </c>
      <c r="EY165">
        <v>-2.3717999999999999</v>
      </c>
      <c r="EZ165">
        <v>2</v>
      </c>
      <c r="FA165">
        <v>0.54819099999999998</v>
      </c>
      <c r="FB165">
        <v>0.58585200000000004</v>
      </c>
      <c r="FC165">
        <v>20.271899999999999</v>
      </c>
      <c r="FD165">
        <v>5.2189399999999999</v>
      </c>
      <c r="FE165">
        <v>12.0052</v>
      </c>
      <c r="FF165">
        <v>4.9868499999999996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1.8657999999999999</v>
      </c>
      <c r="FM165">
        <v>1.8621799999999999</v>
      </c>
      <c r="FN165">
        <v>1.8642000000000001</v>
      </c>
      <c r="FO165">
        <v>1.86029</v>
      </c>
      <c r="FP165">
        <v>1.8610100000000001</v>
      </c>
      <c r="FQ165">
        <v>1.8601000000000001</v>
      </c>
      <c r="FR165">
        <v>1.86185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-4.226</v>
      </c>
      <c r="GH165">
        <v>0.1091</v>
      </c>
      <c r="GI165">
        <v>-2.6620400630577619</v>
      </c>
      <c r="GJ165">
        <v>-2.8314441237569559E-3</v>
      </c>
      <c r="GK165">
        <v>1.746196064066972E-6</v>
      </c>
      <c r="GL165">
        <v>-5.0840809965914505E-10</v>
      </c>
      <c r="GM165">
        <v>-0.19967665937034859</v>
      </c>
      <c r="GN165">
        <v>5.1166531179064507E-3</v>
      </c>
      <c r="GO165">
        <v>1.8935886849813399E-4</v>
      </c>
      <c r="GP165">
        <v>-2.4822471333493459E-6</v>
      </c>
      <c r="GQ165">
        <v>4</v>
      </c>
      <c r="GR165">
        <v>2082</v>
      </c>
      <c r="GS165">
        <v>4</v>
      </c>
      <c r="GT165">
        <v>36</v>
      </c>
      <c r="GU165">
        <v>18.100000000000001</v>
      </c>
      <c r="GV165">
        <v>18.100000000000001</v>
      </c>
      <c r="GW165">
        <v>2.7624499999999999</v>
      </c>
      <c r="GX165">
        <v>2.5451700000000002</v>
      </c>
      <c r="GY165">
        <v>2.04834</v>
      </c>
      <c r="GZ165">
        <v>2.6171899999999999</v>
      </c>
      <c r="HA165">
        <v>2.1972700000000001</v>
      </c>
      <c r="HB165">
        <v>2.31934</v>
      </c>
      <c r="HC165">
        <v>39.994199999999999</v>
      </c>
      <c r="HD165">
        <v>14.928800000000001</v>
      </c>
      <c r="HE165">
        <v>18</v>
      </c>
      <c r="HF165">
        <v>462.05500000000001</v>
      </c>
      <c r="HG165">
        <v>743.62599999999998</v>
      </c>
      <c r="HH165">
        <v>30.998000000000001</v>
      </c>
      <c r="HI165">
        <v>34.261600000000001</v>
      </c>
      <c r="HJ165">
        <v>29.999600000000001</v>
      </c>
      <c r="HK165">
        <v>34.237699999999997</v>
      </c>
      <c r="HL165">
        <v>34.238599999999998</v>
      </c>
      <c r="HM165">
        <v>55.279200000000003</v>
      </c>
      <c r="HN165">
        <v>22.5367</v>
      </c>
      <c r="HO165">
        <v>100</v>
      </c>
      <c r="HP165">
        <v>31</v>
      </c>
      <c r="HQ165">
        <v>1002.73</v>
      </c>
      <c r="HR165">
        <v>33.505400000000002</v>
      </c>
      <c r="HS165">
        <v>99.167100000000005</v>
      </c>
      <c r="HT165">
        <v>98.231399999999994</v>
      </c>
    </row>
    <row r="166" spans="1:228" x14ac:dyDescent="0.2">
      <c r="A166">
        <v>151</v>
      </c>
      <c r="B166">
        <v>1669667054.5</v>
      </c>
      <c r="C166">
        <v>599</v>
      </c>
      <c r="D166" t="s">
        <v>661</v>
      </c>
      <c r="E166" t="s">
        <v>662</v>
      </c>
      <c r="F166">
        <v>4</v>
      </c>
      <c r="G166">
        <v>1669667052.5</v>
      </c>
      <c r="H166">
        <f t="shared" si="68"/>
        <v>4.7667602872843613E-3</v>
      </c>
      <c r="I166">
        <f t="shared" si="69"/>
        <v>4.7667602872843613</v>
      </c>
      <c r="J166">
        <f t="shared" si="70"/>
        <v>42.676458405424761</v>
      </c>
      <c r="K166">
        <f t="shared" si="71"/>
        <v>965.75871428571429</v>
      </c>
      <c r="L166">
        <f t="shared" si="72"/>
        <v>715.78116755743963</v>
      </c>
      <c r="M166">
        <f t="shared" si="73"/>
        <v>72.169893539726871</v>
      </c>
      <c r="N166">
        <f t="shared" si="74"/>
        <v>97.374318792021512</v>
      </c>
      <c r="O166">
        <f t="shared" si="75"/>
        <v>0.3108159770134814</v>
      </c>
      <c r="P166">
        <f t="shared" si="76"/>
        <v>3.6669957660364907</v>
      </c>
      <c r="Q166">
        <f t="shared" si="77"/>
        <v>0.29688660592037658</v>
      </c>
      <c r="R166">
        <f t="shared" si="78"/>
        <v>0.1867536015996582</v>
      </c>
      <c r="S166">
        <f t="shared" si="79"/>
        <v>226.11331247943491</v>
      </c>
      <c r="T166">
        <f t="shared" si="80"/>
        <v>33.217331913845534</v>
      </c>
      <c r="U166">
        <f t="shared" si="81"/>
        <v>33.284114285714288</v>
      </c>
      <c r="V166">
        <f t="shared" si="82"/>
        <v>5.1333203737368143</v>
      </c>
      <c r="W166">
        <f t="shared" si="83"/>
        <v>70.387450156823064</v>
      </c>
      <c r="X166">
        <f t="shared" si="84"/>
        <v>3.5844488114037532</v>
      </c>
      <c r="Y166">
        <f t="shared" si="85"/>
        <v>5.0924544125658908</v>
      </c>
      <c r="Z166">
        <f t="shared" si="86"/>
        <v>1.5488715623330611</v>
      </c>
      <c r="AA166">
        <f t="shared" si="87"/>
        <v>-210.21412866924032</v>
      </c>
      <c r="AB166">
        <f t="shared" si="88"/>
        <v>-28.165899862008789</v>
      </c>
      <c r="AC166">
        <f t="shared" si="89"/>
        <v>-1.7627665875625076</v>
      </c>
      <c r="AD166">
        <f t="shared" si="90"/>
        <v>-14.029482639376713</v>
      </c>
      <c r="AE166">
        <f t="shared" si="91"/>
        <v>65.61819246602029</v>
      </c>
      <c r="AF166">
        <f t="shared" si="92"/>
        <v>4.8392647749835707</v>
      </c>
      <c r="AG166">
        <f t="shared" si="93"/>
        <v>42.676458405424761</v>
      </c>
      <c r="AH166">
        <v>1028.7820268878729</v>
      </c>
      <c r="AI166">
        <v>1003.8995151515149</v>
      </c>
      <c r="AJ166">
        <v>1.6993309887177399</v>
      </c>
      <c r="AK166">
        <v>63.211260208648952</v>
      </c>
      <c r="AL166">
        <f t="shared" si="94"/>
        <v>4.7667602872843613</v>
      </c>
      <c r="AM166">
        <v>33.624864875434362</v>
      </c>
      <c r="AN166">
        <v>35.544988484848481</v>
      </c>
      <c r="AO166">
        <v>-1.8453932483884349E-3</v>
      </c>
      <c r="AP166">
        <v>91.751103356154943</v>
      </c>
      <c r="AQ166">
        <v>193</v>
      </c>
      <c r="AR166">
        <v>30</v>
      </c>
      <c r="AS166">
        <f t="shared" si="95"/>
        <v>1</v>
      </c>
      <c r="AT166">
        <f t="shared" si="96"/>
        <v>0</v>
      </c>
      <c r="AU166">
        <f t="shared" si="97"/>
        <v>47072.377507320161</v>
      </c>
      <c r="AV166">
        <f t="shared" si="98"/>
        <v>1200.001428571429</v>
      </c>
      <c r="AW166">
        <f t="shared" si="99"/>
        <v>1025.9250779686192</v>
      </c>
      <c r="AX166">
        <f t="shared" si="100"/>
        <v>0.85493654719224532</v>
      </c>
      <c r="AY166">
        <f t="shared" si="101"/>
        <v>0.18842753608103369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1669667052.5</v>
      </c>
      <c r="BF166">
        <v>965.75871428571429</v>
      </c>
      <c r="BG166">
        <v>994.95928571428556</v>
      </c>
      <c r="BH166">
        <v>35.550571428571423</v>
      </c>
      <c r="BI166">
        <v>33.611714285714292</v>
      </c>
      <c r="BJ166">
        <v>969.98814285714286</v>
      </c>
      <c r="BK166">
        <v>35.441557142857143</v>
      </c>
      <c r="BL166">
        <v>649.94528571428577</v>
      </c>
      <c r="BM166">
        <v>100.7268571428571</v>
      </c>
      <c r="BN166">
        <v>9.9899428571428556E-2</v>
      </c>
      <c r="BO166">
        <v>33.141642857142863</v>
      </c>
      <c r="BP166">
        <v>33.284114285714288</v>
      </c>
      <c r="BQ166">
        <v>999.89999999999986</v>
      </c>
      <c r="BR166">
        <v>0</v>
      </c>
      <c r="BS166">
        <v>0</v>
      </c>
      <c r="BT166">
        <v>8992.1428571428569</v>
      </c>
      <c r="BU166">
        <v>0</v>
      </c>
      <c r="BV166">
        <v>23.15192857142857</v>
      </c>
      <c r="BW166">
        <v>-29.200742857142849</v>
      </c>
      <c r="BX166">
        <v>1001.3579999999999</v>
      </c>
      <c r="BY166">
        <v>1029.5642857142859</v>
      </c>
      <c r="BZ166">
        <v>1.9388399999999999</v>
      </c>
      <c r="CA166">
        <v>994.95928571428556</v>
      </c>
      <c r="CB166">
        <v>33.611714285714292</v>
      </c>
      <c r="CC166">
        <v>3.5808928571428571</v>
      </c>
      <c r="CD166">
        <v>3.3856000000000002</v>
      </c>
      <c r="CE166">
        <v>27.008228571428571</v>
      </c>
      <c r="CF166">
        <v>26.056714285714289</v>
      </c>
      <c r="CG166">
        <v>1200.001428571429</v>
      </c>
      <c r="CH166">
        <v>0.50003214285714281</v>
      </c>
      <c r="CI166">
        <v>0.49996771428571429</v>
      </c>
      <c r="CJ166">
        <v>0</v>
      </c>
      <c r="CK166">
        <v>834.3335714285713</v>
      </c>
      <c r="CL166">
        <v>4.9990899999999998</v>
      </c>
      <c r="CM166">
        <v>8749.1357142857141</v>
      </c>
      <c r="CN166">
        <v>9557.9828571428552</v>
      </c>
      <c r="CO166">
        <v>43.875</v>
      </c>
      <c r="CP166">
        <v>45.561999999999998</v>
      </c>
      <c r="CQ166">
        <v>44.686999999999998</v>
      </c>
      <c r="CR166">
        <v>44.651571428571422</v>
      </c>
      <c r="CS166">
        <v>45.213999999999999</v>
      </c>
      <c r="CT166">
        <v>597.54</v>
      </c>
      <c r="CU166">
        <v>597.46285714285716</v>
      </c>
      <c r="CV166">
        <v>0</v>
      </c>
      <c r="CW166">
        <v>1669667069.8</v>
      </c>
      <c r="CX166">
        <v>0</v>
      </c>
      <c r="CY166">
        <v>1669665965.5999999</v>
      </c>
      <c r="CZ166" t="s">
        <v>356</v>
      </c>
      <c r="DA166">
        <v>1669665965.5999999</v>
      </c>
      <c r="DB166">
        <v>1669665963.5999999</v>
      </c>
      <c r="DC166">
        <v>15</v>
      </c>
      <c r="DD166">
        <v>-5.5E-2</v>
      </c>
      <c r="DE166">
        <v>-1.2999999999999999E-2</v>
      </c>
      <c r="DF166">
        <v>-3.5779999999999998</v>
      </c>
      <c r="DG166">
        <v>0.11</v>
      </c>
      <c r="DH166">
        <v>415</v>
      </c>
      <c r="DI166">
        <v>36</v>
      </c>
      <c r="DJ166">
        <v>0.19</v>
      </c>
      <c r="DK166">
        <v>0.09</v>
      </c>
      <c r="DL166">
        <v>-29.091000000000001</v>
      </c>
      <c r="DM166">
        <v>-0.51533808630389777</v>
      </c>
      <c r="DN166">
        <v>5.6174567199044838E-2</v>
      </c>
      <c r="DO166">
        <v>0</v>
      </c>
      <c r="DP166">
        <v>1.9281312500000001</v>
      </c>
      <c r="DQ166">
        <v>-1.498097560976489E-2</v>
      </c>
      <c r="DR166">
        <v>1.229296428602555E-2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3.2956099999999999</v>
      </c>
      <c r="EB166">
        <v>2.6252300000000002</v>
      </c>
      <c r="EC166">
        <v>0.182118</v>
      </c>
      <c r="ED166">
        <v>0.183755</v>
      </c>
      <c r="EE166">
        <v>0.142819</v>
      </c>
      <c r="EF166">
        <v>0.13581499999999999</v>
      </c>
      <c r="EG166">
        <v>24735</v>
      </c>
      <c r="EH166">
        <v>25127.200000000001</v>
      </c>
      <c r="EI166">
        <v>28145.8</v>
      </c>
      <c r="EJ166">
        <v>29641.1</v>
      </c>
      <c r="EK166">
        <v>33195.800000000003</v>
      </c>
      <c r="EL166">
        <v>35555.9</v>
      </c>
      <c r="EM166">
        <v>39721.9</v>
      </c>
      <c r="EN166">
        <v>42356.800000000003</v>
      </c>
      <c r="EO166">
        <v>1.8716699999999999</v>
      </c>
      <c r="EP166">
        <v>2.1654</v>
      </c>
      <c r="EQ166">
        <v>0.112802</v>
      </c>
      <c r="ER166">
        <v>0</v>
      </c>
      <c r="ES166">
        <v>31.457899999999999</v>
      </c>
      <c r="ET166">
        <v>999.9</v>
      </c>
      <c r="EU166">
        <v>72.5</v>
      </c>
      <c r="EV166">
        <v>34.9</v>
      </c>
      <c r="EW166">
        <v>40.432400000000001</v>
      </c>
      <c r="EX166">
        <v>57.158499999999997</v>
      </c>
      <c r="EY166">
        <v>-2.53606</v>
      </c>
      <c r="EZ166">
        <v>2</v>
      </c>
      <c r="FA166">
        <v>0.54790399999999995</v>
      </c>
      <c r="FB166">
        <v>0.57873399999999997</v>
      </c>
      <c r="FC166">
        <v>20.271799999999999</v>
      </c>
      <c r="FD166">
        <v>5.2184900000000001</v>
      </c>
      <c r="FE166">
        <v>12.0052</v>
      </c>
      <c r="FF166">
        <v>4.9861000000000004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1.8657999999999999</v>
      </c>
      <c r="FM166">
        <v>1.8621799999999999</v>
      </c>
      <c r="FN166">
        <v>1.8642000000000001</v>
      </c>
      <c r="FO166">
        <v>1.86029</v>
      </c>
      <c r="FP166">
        <v>1.8609800000000001</v>
      </c>
      <c r="FQ166">
        <v>1.86008</v>
      </c>
      <c r="FR166">
        <v>1.8618399999999999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-4.2320000000000002</v>
      </c>
      <c r="GH166">
        <v>0.1089</v>
      </c>
      <c r="GI166">
        <v>-2.6620400630577619</v>
      </c>
      <c r="GJ166">
        <v>-2.8314441237569559E-3</v>
      </c>
      <c r="GK166">
        <v>1.746196064066972E-6</v>
      </c>
      <c r="GL166">
        <v>-5.0840809965914505E-10</v>
      </c>
      <c r="GM166">
        <v>-0.19967665937034859</v>
      </c>
      <c r="GN166">
        <v>5.1166531179064507E-3</v>
      </c>
      <c r="GO166">
        <v>1.8935886849813399E-4</v>
      </c>
      <c r="GP166">
        <v>-2.4822471333493459E-6</v>
      </c>
      <c r="GQ166">
        <v>4</v>
      </c>
      <c r="GR166">
        <v>2082</v>
      </c>
      <c r="GS166">
        <v>4</v>
      </c>
      <c r="GT166">
        <v>36</v>
      </c>
      <c r="GU166">
        <v>18.100000000000001</v>
      </c>
      <c r="GV166">
        <v>18.2</v>
      </c>
      <c r="GW166">
        <v>2.7770999999999999</v>
      </c>
      <c r="GX166">
        <v>2.5354000000000001</v>
      </c>
      <c r="GY166">
        <v>2.04834</v>
      </c>
      <c r="GZ166">
        <v>2.6184099999999999</v>
      </c>
      <c r="HA166">
        <v>2.1972700000000001</v>
      </c>
      <c r="HB166">
        <v>2.34375</v>
      </c>
      <c r="HC166">
        <v>39.994199999999999</v>
      </c>
      <c r="HD166">
        <v>14.9551</v>
      </c>
      <c r="HE166">
        <v>18</v>
      </c>
      <c r="HF166">
        <v>461.79700000000003</v>
      </c>
      <c r="HG166">
        <v>743.529</v>
      </c>
      <c r="HH166">
        <v>30.998000000000001</v>
      </c>
      <c r="HI166">
        <v>34.256599999999999</v>
      </c>
      <c r="HJ166">
        <v>29.999700000000001</v>
      </c>
      <c r="HK166">
        <v>34.233499999999999</v>
      </c>
      <c r="HL166">
        <v>34.234499999999997</v>
      </c>
      <c r="HM166">
        <v>55.576099999999997</v>
      </c>
      <c r="HN166">
        <v>22.5367</v>
      </c>
      <c r="HO166">
        <v>100</v>
      </c>
      <c r="HP166">
        <v>31</v>
      </c>
      <c r="HQ166">
        <v>1009.41</v>
      </c>
      <c r="HR166">
        <v>33.501199999999997</v>
      </c>
      <c r="HS166">
        <v>99.167500000000004</v>
      </c>
      <c r="HT166">
        <v>98.231899999999996</v>
      </c>
    </row>
    <row r="167" spans="1:228" x14ac:dyDescent="0.2">
      <c r="A167">
        <v>152</v>
      </c>
      <c r="B167">
        <v>1669667058.5</v>
      </c>
      <c r="C167">
        <v>603</v>
      </c>
      <c r="D167" t="s">
        <v>663</v>
      </c>
      <c r="E167" t="s">
        <v>664</v>
      </c>
      <c r="F167">
        <v>4</v>
      </c>
      <c r="G167">
        <v>1669667056.1875</v>
      </c>
      <c r="H167">
        <f t="shared" si="68"/>
        <v>4.7937101803099593E-3</v>
      </c>
      <c r="I167">
        <f t="shared" si="69"/>
        <v>4.7937101803099589</v>
      </c>
      <c r="J167">
        <f t="shared" si="70"/>
        <v>42.093363329553746</v>
      </c>
      <c r="K167">
        <f t="shared" si="71"/>
        <v>971.87187500000005</v>
      </c>
      <c r="L167">
        <f t="shared" si="72"/>
        <v>725.37731616113126</v>
      </c>
      <c r="M167">
        <f t="shared" si="73"/>
        <v>73.137678191921609</v>
      </c>
      <c r="N167">
        <f t="shared" si="74"/>
        <v>97.991005307009146</v>
      </c>
      <c r="O167">
        <f t="shared" si="75"/>
        <v>0.31169460028780172</v>
      </c>
      <c r="P167">
        <f t="shared" si="76"/>
        <v>3.6722973154805176</v>
      </c>
      <c r="Q167">
        <f t="shared" si="77"/>
        <v>0.29770751830314041</v>
      </c>
      <c r="R167">
        <f t="shared" si="78"/>
        <v>0.187271572687432</v>
      </c>
      <c r="S167">
        <f t="shared" si="79"/>
        <v>226.11372250541984</v>
      </c>
      <c r="T167">
        <f t="shared" si="80"/>
        <v>33.213325395103872</v>
      </c>
      <c r="U167">
        <f t="shared" si="81"/>
        <v>33.292762499999988</v>
      </c>
      <c r="V167">
        <f t="shared" si="82"/>
        <v>5.1358101525757256</v>
      </c>
      <c r="W167">
        <f t="shared" si="83"/>
        <v>70.341815919066008</v>
      </c>
      <c r="X167">
        <f t="shared" si="84"/>
        <v>3.5824757101600917</v>
      </c>
      <c r="Y167">
        <f t="shared" si="85"/>
        <v>5.0929531223390958</v>
      </c>
      <c r="Z167">
        <f t="shared" si="86"/>
        <v>1.5533344424156339</v>
      </c>
      <c r="AA167">
        <f t="shared" si="87"/>
        <v>-211.40261895166921</v>
      </c>
      <c r="AB167">
        <f t="shared" si="88"/>
        <v>-29.573395872779752</v>
      </c>
      <c r="AC167">
        <f t="shared" si="89"/>
        <v>-1.8482770094100278</v>
      </c>
      <c r="AD167">
        <f t="shared" si="90"/>
        <v>-16.710569328439146</v>
      </c>
      <c r="AE167">
        <f t="shared" si="91"/>
        <v>65.670615118887682</v>
      </c>
      <c r="AF167">
        <f t="shared" si="92"/>
        <v>4.9080560134955453</v>
      </c>
      <c r="AG167">
        <f t="shared" si="93"/>
        <v>42.093363329553746</v>
      </c>
      <c r="AH167">
        <v>1035.633569462354</v>
      </c>
      <c r="AI167">
        <v>1010.835454545455</v>
      </c>
      <c r="AJ167">
        <v>1.7435897507160401</v>
      </c>
      <c r="AK167">
        <v>63.211260208648952</v>
      </c>
      <c r="AL167">
        <f t="shared" si="94"/>
        <v>4.7937101803099589</v>
      </c>
      <c r="AM167">
        <v>33.564356205146822</v>
      </c>
      <c r="AN167">
        <v>35.517240606060589</v>
      </c>
      <c r="AO167">
        <v>-5.8126235543667724E-3</v>
      </c>
      <c r="AP167">
        <v>91.751103356154943</v>
      </c>
      <c r="AQ167">
        <v>193</v>
      </c>
      <c r="AR167">
        <v>30</v>
      </c>
      <c r="AS167">
        <f t="shared" si="95"/>
        <v>1</v>
      </c>
      <c r="AT167">
        <f t="shared" si="96"/>
        <v>0</v>
      </c>
      <c r="AU167">
        <f t="shared" si="97"/>
        <v>47166.707195453266</v>
      </c>
      <c r="AV167">
        <f t="shared" si="98"/>
        <v>1200.0050000000001</v>
      </c>
      <c r="AW167">
        <f t="shared" si="99"/>
        <v>1025.9279950805285</v>
      </c>
      <c r="AX167">
        <f t="shared" si="100"/>
        <v>0.85493643366530003</v>
      </c>
      <c r="AY167">
        <f t="shared" si="101"/>
        <v>0.18842731697402912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1669667056.1875</v>
      </c>
      <c r="BF167">
        <v>971.87187500000005</v>
      </c>
      <c r="BG167">
        <v>1001.130625</v>
      </c>
      <c r="BH167">
        <v>35.530887499999999</v>
      </c>
      <c r="BI167">
        <v>33.564675000000001</v>
      </c>
      <c r="BJ167">
        <v>976.10662500000001</v>
      </c>
      <c r="BK167">
        <v>35.422037500000002</v>
      </c>
      <c r="BL167">
        <v>650.02662499999997</v>
      </c>
      <c r="BM167">
        <v>100.727125</v>
      </c>
      <c r="BN167">
        <v>9.9957074999999992E-2</v>
      </c>
      <c r="BO167">
        <v>33.143387500000003</v>
      </c>
      <c r="BP167">
        <v>33.292762499999988</v>
      </c>
      <c r="BQ167">
        <v>999.9</v>
      </c>
      <c r="BR167">
        <v>0</v>
      </c>
      <c r="BS167">
        <v>0</v>
      </c>
      <c r="BT167">
        <v>9010.46875</v>
      </c>
      <c r="BU167">
        <v>0</v>
      </c>
      <c r="BV167">
        <v>23.164212500000001</v>
      </c>
      <c r="BW167">
        <v>-29.2601625</v>
      </c>
      <c r="BX167">
        <v>1007.675</v>
      </c>
      <c r="BY167">
        <v>1035.9012499999999</v>
      </c>
      <c r="BZ167">
        <v>1.9661925</v>
      </c>
      <c r="CA167">
        <v>1001.130625</v>
      </c>
      <c r="CB167">
        <v>33.564675000000001</v>
      </c>
      <c r="CC167">
        <v>3.5789225</v>
      </c>
      <c r="CD167">
        <v>3.3808775</v>
      </c>
      <c r="CE167">
        <v>26.998875000000002</v>
      </c>
      <c r="CF167">
        <v>26.033124999999998</v>
      </c>
      <c r="CG167">
        <v>1200.0050000000001</v>
      </c>
      <c r="CH167">
        <v>0.50003637499999998</v>
      </c>
      <c r="CI167">
        <v>0.49996362500000002</v>
      </c>
      <c r="CJ167">
        <v>0</v>
      </c>
      <c r="CK167">
        <v>834.13350000000003</v>
      </c>
      <c r="CL167">
        <v>4.9990899999999998</v>
      </c>
      <c r="CM167">
        <v>8747.4549999999999</v>
      </c>
      <c r="CN167">
        <v>9558.0149999999994</v>
      </c>
      <c r="CO167">
        <v>43.875</v>
      </c>
      <c r="CP167">
        <v>45.561999999999998</v>
      </c>
      <c r="CQ167">
        <v>44.686999999999998</v>
      </c>
      <c r="CR167">
        <v>44.625</v>
      </c>
      <c r="CS167">
        <v>45.194875000000003</v>
      </c>
      <c r="CT167">
        <v>597.5474999999999</v>
      </c>
      <c r="CU167">
        <v>597.46125000000006</v>
      </c>
      <c r="CV167">
        <v>0</v>
      </c>
      <c r="CW167">
        <v>1669667074</v>
      </c>
      <c r="CX167">
        <v>0</v>
      </c>
      <c r="CY167">
        <v>1669665965.5999999</v>
      </c>
      <c r="CZ167" t="s">
        <v>356</v>
      </c>
      <c r="DA167">
        <v>1669665965.5999999</v>
      </c>
      <c r="DB167">
        <v>1669665963.5999999</v>
      </c>
      <c r="DC167">
        <v>15</v>
      </c>
      <c r="DD167">
        <v>-5.5E-2</v>
      </c>
      <c r="DE167">
        <v>-1.2999999999999999E-2</v>
      </c>
      <c r="DF167">
        <v>-3.5779999999999998</v>
      </c>
      <c r="DG167">
        <v>0.11</v>
      </c>
      <c r="DH167">
        <v>415</v>
      </c>
      <c r="DI167">
        <v>36</v>
      </c>
      <c r="DJ167">
        <v>0.19</v>
      </c>
      <c r="DK167">
        <v>0.09</v>
      </c>
      <c r="DL167">
        <v>-29.14048536585366</v>
      </c>
      <c r="DM167">
        <v>-0.69257770034841326</v>
      </c>
      <c r="DN167">
        <v>7.5147307567352203E-2</v>
      </c>
      <c r="DO167">
        <v>0</v>
      </c>
      <c r="DP167">
        <v>1.9332970731707311</v>
      </c>
      <c r="DQ167">
        <v>0.162914425087099</v>
      </c>
      <c r="DR167">
        <v>1.9343340348138279E-2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385</v>
      </c>
      <c r="EA167">
        <v>3.2956500000000002</v>
      </c>
      <c r="EB167">
        <v>2.6253600000000001</v>
      </c>
      <c r="EC167">
        <v>0.18292</v>
      </c>
      <c r="ED167">
        <v>0.18454899999999999</v>
      </c>
      <c r="EE167">
        <v>0.14274600000000001</v>
      </c>
      <c r="EF167">
        <v>0.13575999999999999</v>
      </c>
      <c r="EG167">
        <v>24711.4</v>
      </c>
      <c r="EH167">
        <v>25103.3</v>
      </c>
      <c r="EI167">
        <v>28146.5</v>
      </c>
      <c r="EJ167">
        <v>29641.7</v>
      </c>
      <c r="EK167">
        <v>33199.300000000003</v>
      </c>
      <c r="EL167">
        <v>35559.199999999997</v>
      </c>
      <c r="EM167">
        <v>39722.699999999997</v>
      </c>
      <c r="EN167">
        <v>42357.9</v>
      </c>
      <c r="EO167">
        <v>1.87313</v>
      </c>
      <c r="EP167">
        <v>2.1655000000000002</v>
      </c>
      <c r="EQ167">
        <v>0.114162</v>
      </c>
      <c r="ER167">
        <v>0</v>
      </c>
      <c r="ES167">
        <v>31.446899999999999</v>
      </c>
      <c r="ET167">
        <v>999.9</v>
      </c>
      <c r="EU167">
        <v>72.5</v>
      </c>
      <c r="EV167">
        <v>34.9</v>
      </c>
      <c r="EW167">
        <v>40.429600000000001</v>
      </c>
      <c r="EX167">
        <v>57.0685</v>
      </c>
      <c r="EY167">
        <v>-2.3517600000000001</v>
      </c>
      <c r="EZ167">
        <v>2</v>
      </c>
      <c r="FA167">
        <v>0.547373</v>
      </c>
      <c r="FB167">
        <v>0.57290600000000003</v>
      </c>
      <c r="FC167">
        <v>20.272099999999998</v>
      </c>
      <c r="FD167">
        <v>5.2192400000000001</v>
      </c>
      <c r="FE167">
        <v>12.007099999999999</v>
      </c>
      <c r="FF167">
        <v>4.9867499999999998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1.86581</v>
      </c>
      <c r="FM167">
        <v>1.8621799999999999</v>
      </c>
      <c r="FN167">
        <v>1.8642099999999999</v>
      </c>
      <c r="FO167">
        <v>1.86029</v>
      </c>
      <c r="FP167">
        <v>1.8609800000000001</v>
      </c>
      <c r="FQ167">
        <v>1.86009</v>
      </c>
      <c r="FR167">
        <v>1.86182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-4.2380000000000004</v>
      </c>
      <c r="GH167">
        <v>0.1087</v>
      </c>
      <c r="GI167">
        <v>-2.6620400630577619</v>
      </c>
      <c r="GJ167">
        <v>-2.8314441237569559E-3</v>
      </c>
      <c r="GK167">
        <v>1.746196064066972E-6</v>
      </c>
      <c r="GL167">
        <v>-5.0840809965914505E-10</v>
      </c>
      <c r="GM167">
        <v>-0.19967665937034859</v>
      </c>
      <c r="GN167">
        <v>5.1166531179064507E-3</v>
      </c>
      <c r="GO167">
        <v>1.8935886849813399E-4</v>
      </c>
      <c r="GP167">
        <v>-2.4822471333493459E-6</v>
      </c>
      <c r="GQ167">
        <v>4</v>
      </c>
      <c r="GR167">
        <v>2082</v>
      </c>
      <c r="GS167">
        <v>4</v>
      </c>
      <c r="GT167">
        <v>36</v>
      </c>
      <c r="GU167">
        <v>18.2</v>
      </c>
      <c r="GV167">
        <v>18.2</v>
      </c>
      <c r="GW167">
        <v>2.79175</v>
      </c>
      <c r="GX167">
        <v>2.5427200000000001</v>
      </c>
      <c r="GY167">
        <v>2.04834</v>
      </c>
      <c r="GZ167">
        <v>2.6171899999999999</v>
      </c>
      <c r="HA167">
        <v>2.1972700000000001</v>
      </c>
      <c r="HB167">
        <v>2.33765</v>
      </c>
      <c r="HC167">
        <v>39.968899999999998</v>
      </c>
      <c r="HD167">
        <v>14.911300000000001</v>
      </c>
      <c r="HE167">
        <v>18</v>
      </c>
      <c r="HF167">
        <v>462.65300000000002</v>
      </c>
      <c r="HG167">
        <v>743.57100000000003</v>
      </c>
      <c r="HH167">
        <v>30.9983</v>
      </c>
      <c r="HI167">
        <v>34.252299999999998</v>
      </c>
      <c r="HJ167">
        <v>29.999700000000001</v>
      </c>
      <c r="HK167">
        <v>34.229599999999998</v>
      </c>
      <c r="HL167">
        <v>34.230200000000004</v>
      </c>
      <c r="HM167">
        <v>55.871600000000001</v>
      </c>
      <c r="HN167">
        <v>22.5367</v>
      </c>
      <c r="HO167">
        <v>100</v>
      </c>
      <c r="HP167">
        <v>31</v>
      </c>
      <c r="HQ167">
        <v>1016.09</v>
      </c>
      <c r="HR167">
        <v>33.502600000000001</v>
      </c>
      <c r="HS167">
        <v>99.169799999999995</v>
      </c>
      <c r="HT167">
        <v>98.234200000000001</v>
      </c>
    </row>
    <row r="168" spans="1:228" x14ac:dyDescent="0.2">
      <c r="A168">
        <v>153</v>
      </c>
      <c r="B168">
        <v>1669667062.5</v>
      </c>
      <c r="C168">
        <v>607</v>
      </c>
      <c r="D168" t="s">
        <v>665</v>
      </c>
      <c r="E168" t="s">
        <v>666</v>
      </c>
      <c r="F168">
        <v>4</v>
      </c>
      <c r="G168">
        <v>1669667060.5</v>
      </c>
      <c r="H168">
        <f t="shared" si="68"/>
        <v>4.7628000842073887E-3</v>
      </c>
      <c r="I168">
        <f t="shared" si="69"/>
        <v>4.762800084207389</v>
      </c>
      <c r="J168">
        <f t="shared" si="70"/>
        <v>42.666114055172933</v>
      </c>
      <c r="K168">
        <f t="shared" si="71"/>
        <v>979.04028571428591</v>
      </c>
      <c r="L168">
        <f t="shared" si="72"/>
        <v>727.03352843383971</v>
      </c>
      <c r="M168">
        <f t="shared" si="73"/>
        <v>73.30465792951459</v>
      </c>
      <c r="N168">
        <f t="shared" si="74"/>
        <v>98.7137600078796</v>
      </c>
      <c r="O168">
        <f t="shared" si="75"/>
        <v>0.3085244269077726</v>
      </c>
      <c r="P168">
        <f t="shared" si="76"/>
        <v>3.6659671371139213</v>
      </c>
      <c r="Q168">
        <f t="shared" si="77"/>
        <v>0.29479114850616589</v>
      </c>
      <c r="R168">
        <f t="shared" si="78"/>
        <v>0.18542740207563116</v>
      </c>
      <c r="S168">
        <f t="shared" si="79"/>
        <v>226.11132464862959</v>
      </c>
      <c r="T168">
        <f t="shared" si="80"/>
        <v>33.221516772571739</v>
      </c>
      <c r="U168">
        <f t="shared" si="81"/>
        <v>33.301542857142863</v>
      </c>
      <c r="V168">
        <f t="shared" si="82"/>
        <v>5.138339049374272</v>
      </c>
      <c r="W168">
        <f t="shared" si="83"/>
        <v>70.282015334783253</v>
      </c>
      <c r="X168">
        <f t="shared" si="84"/>
        <v>3.5797512060432202</v>
      </c>
      <c r="Y168">
        <f t="shared" si="85"/>
        <v>5.0934100124922947</v>
      </c>
      <c r="Z168">
        <f t="shared" si="86"/>
        <v>1.5585878433310518</v>
      </c>
      <c r="AA168">
        <f t="shared" si="87"/>
        <v>-210.03948371354585</v>
      </c>
      <c r="AB168">
        <f t="shared" si="88"/>
        <v>-30.941894268926379</v>
      </c>
      <c r="AC168">
        <f t="shared" si="89"/>
        <v>-1.9372430500577555</v>
      </c>
      <c r="AD168">
        <f t="shared" si="90"/>
        <v>-16.807296383900397</v>
      </c>
      <c r="AE168">
        <f t="shared" si="91"/>
        <v>65.824662120896519</v>
      </c>
      <c r="AF168">
        <f t="shared" si="92"/>
        <v>4.8646671870596423</v>
      </c>
      <c r="AG168">
        <f t="shared" si="93"/>
        <v>42.666114055172933</v>
      </c>
      <c r="AH168">
        <v>1042.58202477342</v>
      </c>
      <c r="AI168">
        <v>1017.651999999999</v>
      </c>
      <c r="AJ168">
        <v>1.713942868880856</v>
      </c>
      <c r="AK168">
        <v>63.211260208648952</v>
      </c>
      <c r="AL168">
        <f t="shared" si="94"/>
        <v>4.762800084207389</v>
      </c>
      <c r="AM168">
        <v>33.555096611952123</v>
      </c>
      <c r="AN168">
        <v>35.49767878787879</v>
      </c>
      <c r="AO168">
        <v>-6.1783235248579829E-3</v>
      </c>
      <c r="AP168">
        <v>91.751103356154943</v>
      </c>
      <c r="AQ168">
        <v>192</v>
      </c>
      <c r="AR168">
        <v>30</v>
      </c>
      <c r="AS168">
        <f t="shared" si="95"/>
        <v>1</v>
      </c>
      <c r="AT168">
        <f t="shared" si="96"/>
        <v>0</v>
      </c>
      <c r="AU168">
        <f t="shared" si="97"/>
        <v>47053.513163700911</v>
      </c>
      <c r="AV168">
        <f t="shared" si="98"/>
        <v>1199.992857142857</v>
      </c>
      <c r="AW168">
        <f t="shared" si="99"/>
        <v>1025.9175568127614</v>
      </c>
      <c r="AX168">
        <f t="shared" si="100"/>
        <v>0.85493638625102886</v>
      </c>
      <c r="AY168">
        <f t="shared" si="101"/>
        <v>0.18842722546448579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1669667060.5</v>
      </c>
      <c r="BF168">
        <v>979.04028571428591</v>
      </c>
      <c r="BG168">
        <v>1008.36</v>
      </c>
      <c r="BH168">
        <v>35.503871428571429</v>
      </c>
      <c r="BI168">
        <v>33.554985714285714</v>
      </c>
      <c r="BJ168">
        <v>983.28142857142859</v>
      </c>
      <c r="BK168">
        <v>35.395257142857147</v>
      </c>
      <c r="BL168">
        <v>650.0264285714286</v>
      </c>
      <c r="BM168">
        <v>100.727</v>
      </c>
      <c r="BN168">
        <v>0.10006651428571429</v>
      </c>
      <c r="BO168">
        <v>33.144985714285717</v>
      </c>
      <c r="BP168">
        <v>33.301542857142863</v>
      </c>
      <c r="BQ168">
        <v>999.89999999999986</v>
      </c>
      <c r="BR168">
        <v>0</v>
      </c>
      <c r="BS168">
        <v>0</v>
      </c>
      <c r="BT168">
        <v>8988.5714285714294</v>
      </c>
      <c r="BU168">
        <v>0</v>
      </c>
      <c r="BV168">
        <v>23.262442857142851</v>
      </c>
      <c r="BW168">
        <v>-29.319400000000002</v>
      </c>
      <c r="BX168">
        <v>1015.08</v>
      </c>
      <c r="BY168">
        <v>1043.3714285714279</v>
      </c>
      <c r="BZ168">
        <v>1.9488542857142861</v>
      </c>
      <c r="CA168">
        <v>1008.36</v>
      </c>
      <c r="CB168">
        <v>33.554985714285714</v>
      </c>
      <c r="CC168">
        <v>3.5762014285714292</v>
      </c>
      <c r="CD168">
        <v>3.3799014285714288</v>
      </c>
      <c r="CE168">
        <v>26.98591428571428</v>
      </c>
      <c r="CF168">
        <v>26.028228571428571</v>
      </c>
      <c r="CG168">
        <v>1199.992857142857</v>
      </c>
      <c r="CH168">
        <v>0.50003799999999998</v>
      </c>
      <c r="CI168">
        <v>0.49996200000000002</v>
      </c>
      <c r="CJ168">
        <v>0</v>
      </c>
      <c r="CK168">
        <v>834.00114285714278</v>
      </c>
      <c r="CL168">
        <v>4.9990899999999998</v>
      </c>
      <c r="CM168">
        <v>8745.27</v>
      </c>
      <c r="CN168">
        <v>9557.9300000000021</v>
      </c>
      <c r="CO168">
        <v>43.875</v>
      </c>
      <c r="CP168">
        <v>45.561999999999998</v>
      </c>
      <c r="CQ168">
        <v>44.686999999999998</v>
      </c>
      <c r="CR168">
        <v>44.625</v>
      </c>
      <c r="CS168">
        <v>45.186999999999998</v>
      </c>
      <c r="CT168">
        <v>597.54428571428559</v>
      </c>
      <c r="CU168">
        <v>597.45428571428579</v>
      </c>
      <c r="CV168">
        <v>0</v>
      </c>
      <c r="CW168">
        <v>1669667077.5999999</v>
      </c>
      <c r="CX168">
        <v>0</v>
      </c>
      <c r="CY168">
        <v>1669665965.5999999</v>
      </c>
      <c r="CZ168" t="s">
        <v>356</v>
      </c>
      <c r="DA168">
        <v>1669665965.5999999</v>
      </c>
      <c r="DB168">
        <v>1669665963.5999999</v>
      </c>
      <c r="DC168">
        <v>15</v>
      </c>
      <c r="DD168">
        <v>-5.5E-2</v>
      </c>
      <c r="DE168">
        <v>-1.2999999999999999E-2</v>
      </c>
      <c r="DF168">
        <v>-3.5779999999999998</v>
      </c>
      <c r="DG168">
        <v>0.11</v>
      </c>
      <c r="DH168">
        <v>415</v>
      </c>
      <c r="DI168">
        <v>36</v>
      </c>
      <c r="DJ168">
        <v>0.19</v>
      </c>
      <c r="DK168">
        <v>0.09</v>
      </c>
      <c r="DL168">
        <v>-29.185367500000002</v>
      </c>
      <c r="DM168">
        <v>-0.83178799249519653</v>
      </c>
      <c r="DN168">
        <v>8.5018910800774422E-2</v>
      </c>
      <c r="DO168">
        <v>0</v>
      </c>
      <c r="DP168">
        <v>1.9395315</v>
      </c>
      <c r="DQ168">
        <v>0.17010619136960289</v>
      </c>
      <c r="DR168">
        <v>1.9426602449991091E-2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385</v>
      </c>
      <c r="EA168">
        <v>3.2957200000000002</v>
      </c>
      <c r="EB168">
        <v>2.6252300000000002</v>
      </c>
      <c r="EC168">
        <v>0.18371799999999999</v>
      </c>
      <c r="ED168">
        <v>0.185336</v>
      </c>
      <c r="EE168">
        <v>0.14269799999999999</v>
      </c>
      <c r="EF168">
        <v>0.13575799999999999</v>
      </c>
      <c r="EG168">
        <v>24687.599999999999</v>
      </c>
      <c r="EH168">
        <v>25079.1</v>
      </c>
      <c r="EI168">
        <v>28147</v>
      </c>
      <c r="EJ168">
        <v>29641.8</v>
      </c>
      <c r="EK168">
        <v>33201.800000000003</v>
      </c>
      <c r="EL168">
        <v>35559.199999999997</v>
      </c>
      <c r="EM168">
        <v>39723.4</v>
      </c>
      <c r="EN168">
        <v>42357.8</v>
      </c>
      <c r="EO168">
        <v>1.8741000000000001</v>
      </c>
      <c r="EP168">
        <v>2.1656499999999999</v>
      </c>
      <c r="EQ168">
        <v>0.11505600000000001</v>
      </c>
      <c r="ER168">
        <v>0</v>
      </c>
      <c r="ES168">
        <v>31.438199999999998</v>
      </c>
      <c r="ET168">
        <v>999.9</v>
      </c>
      <c r="EU168">
        <v>72.5</v>
      </c>
      <c r="EV168">
        <v>34.9</v>
      </c>
      <c r="EW168">
        <v>40.434100000000001</v>
      </c>
      <c r="EX168">
        <v>56.6785</v>
      </c>
      <c r="EY168">
        <v>-2.5280499999999999</v>
      </c>
      <c r="EZ168">
        <v>2</v>
      </c>
      <c r="FA168">
        <v>0.54718800000000001</v>
      </c>
      <c r="FB168">
        <v>0.56996500000000005</v>
      </c>
      <c r="FC168">
        <v>20.272099999999998</v>
      </c>
      <c r="FD168">
        <v>5.2193899999999998</v>
      </c>
      <c r="FE168">
        <v>12.0047</v>
      </c>
      <c r="FF168">
        <v>4.9869500000000002</v>
      </c>
      <c r="FG168">
        <v>3.2845499999999999</v>
      </c>
      <c r="FH168">
        <v>9999</v>
      </c>
      <c r="FI168">
        <v>9999</v>
      </c>
      <c r="FJ168">
        <v>9999</v>
      </c>
      <c r="FK168">
        <v>999.9</v>
      </c>
      <c r="FL168">
        <v>1.86581</v>
      </c>
      <c r="FM168">
        <v>1.8621799999999999</v>
      </c>
      <c r="FN168">
        <v>1.86419</v>
      </c>
      <c r="FO168">
        <v>1.86029</v>
      </c>
      <c r="FP168">
        <v>1.8609899999999999</v>
      </c>
      <c r="FQ168">
        <v>1.86008</v>
      </c>
      <c r="FR168">
        <v>1.86182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-4.2439999999999998</v>
      </c>
      <c r="GH168">
        <v>0.1085</v>
      </c>
      <c r="GI168">
        <v>-2.6620400630577619</v>
      </c>
      <c r="GJ168">
        <v>-2.8314441237569559E-3</v>
      </c>
      <c r="GK168">
        <v>1.746196064066972E-6</v>
      </c>
      <c r="GL168">
        <v>-5.0840809965914505E-10</v>
      </c>
      <c r="GM168">
        <v>-0.19967665937034859</v>
      </c>
      <c r="GN168">
        <v>5.1166531179064507E-3</v>
      </c>
      <c r="GO168">
        <v>1.8935886849813399E-4</v>
      </c>
      <c r="GP168">
        <v>-2.4822471333493459E-6</v>
      </c>
      <c r="GQ168">
        <v>4</v>
      </c>
      <c r="GR168">
        <v>2082</v>
      </c>
      <c r="GS168">
        <v>4</v>
      </c>
      <c r="GT168">
        <v>36</v>
      </c>
      <c r="GU168">
        <v>18.3</v>
      </c>
      <c r="GV168">
        <v>18.3</v>
      </c>
      <c r="GW168">
        <v>2.8064</v>
      </c>
      <c r="GX168">
        <v>2.5305200000000001</v>
      </c>
      <c r="GY168">
        <v>2.04834</v>
      </c>
      <c r="GZ168">
        <v>2.6196299999999999</v>
      </c>
      <c r="HA168">
        <v>2.1972700000000001</v>
      </c>
      <c r="HB168">
        <v>2.33521</v>
      </c>
      <c r="HC168">
        <v>39.968899999999998</v>
      </c>
      <c r="HD168">
        <v>14.9901</v>
      </c>
      <c r="HE168">
        <v>18</v>
      </c>
      <c r="HF168">
        <v>463.21899999999999</v>
      </c>
      <c r="HG168">
        <v>743.65700000000004</v>
      </c>
      <c r="HH168">
        <v>30.998799999999999</v>
      </c>
      <c r="HI168">
        <v>34.247300000000003</v>
      </c>
      <c r="HJ168">
        <v>29.999700000000001</v>
      </c>
      <c r="HK168">
        <v>34.2254</v>
      </c>
      <c r="HL168">
        <v>34.225299999999997</v>
      </c>
      <c r="HM168">
        <v>56.152700000000003</v>
      </c>
      <c r="HN168">
        <v>22.5367</v>
      </c>
      <c r="HO168">
        <v>100</v>
      </c>
      <c r="HP168">
        <v>31</v>
      </c>
      <c r="HQ168">
        <v>1022.81</v>
      </c>
      <c r="HR168">
        <v>33.509300000000003</v>
      </c>
      <c r="HS168">
        <v>99.171499999999995</v>
      </c>
      <c r="HT168">
        <v>98.234300000000005</v>
      </c>
    </row>
    <row r="169" spans="1:228" x14ac:dyDescent="0.2">
      <c r="A169">
        <v>154</v>
      </c>
      <c r="B169">
        <v>1669667066.5</v>
      </c>
      <c r="C169">
        <v>611</v>
      </c>
      <c r="D169" t="s">
        <v>667</v>
      </c>
      <c r="E169" t="s">
        <v>668</v>
      </c>
      <c r="F169">
        <v>4</v>
      </c>
      <c r="G169">
        <v>1669667064.1875</v>
      </c>
      <c r="H169">
        <f t="shared" si="68"/>
        <v>4.7989195433382186E-3</v>
      </c>
      <c r="I169">
        <f t="shared" si="69"/>
        <v>4.7989195433382186</v>
      </c>
      <c r="J169">
        <f t="shared" si="70"/>
        <v>43.046577991879168</v>
      </c>
      <c r="K169">
        <f t="shared" si="71"/>
        <v>985.096</v>
      </c>
      <c r="L169">
        <f t="shared" si="72"/>
        <v>732.42306800569202</v>
      </c>
      <c r="M169">
        <f t="shared" si="73"/>
        <v>73.84802341524113</v>
      </c>
      <c r="N169">
        <f t="shared" si="74"/>
        <v>99.324278073796307</v>
      </c>
      <c r="O169">
        <f t="shared" si="75"/>
        <v>0.31067281132729702</v>
      </c>
      <c r="P169">
        <f t="shared" si="76"/>
        <v>3.669044269439024</v>
      </c>
      <c r="Q169">
        <f t="shared" si="77"/>
        <v>0.29676335672851945</v>
      </c>
      <c r="R169">
        <f t="shared" si="78"/>
        <v>0.18667490629228145</v>
      </c>
      <c r="S169">
        <f t="shared" si="79"/>
        <v>226.11219918552106</v>
      </c>
      <c r="T169">
        <f t="shared" si="80"/>
        <v>33.219920621978311</v>
      </c>
      <c r="U169">
        <f t="shared" si="81"/>
        <v>33.301737500000002</v>
      </c>
      <c r="V169">
        <f t="shared" si="82"/>
        <v>5.138395122200702</v>
      </c>
      <c r="W169">
        <f t="shared" si="83"/>
        <v>70.23196369166638</v>
      </c>
      <c r="X169">
        <f t="shared" si="84"/>
        <v>3.5784146398587575</v>
      </c>
      <c r="Y169">
        <f t="shared" si="85"/>
        <v>5.0951368177156162</v>
      </c>
      <c r="Z169">
        <f t="shared" si="86"/>
        <v>1.5599804823419445</v>
      </c>
      <c r="AA169">
        <f t="shared" si="87"/>
        <v>-211.63235186121545</v>
      </c>
      <c r="AB169">
        <f t="shared" si="88"/>
        <v>-29.811763627291356</v>
      </c>
      <c r="AC169">
        <f t="shared" si="89"/>
        <v>-1.8649781932569478</v>
      </c>
      <c r="AD169">
        <f t="shared" si="90"/>
        <v>-17.196894496242692</v>
      </c>
      <c r="AE169">
        <f t="shared" si="91"/>
        <v>65.723316325292686</v>
      </c>
      <c r="AF169">
        <f t="shared" si="92"/>
        <v>4.8281700889583821</v>
      </c>
      <c r="AG169">
        <f t="shared" si="93"/>
        <v>43.046577991879168</v>
      </c>
      <c r="AH169">
        <v>1049.372683341112</v>
      </c>
      <c r="AI169">
        <v>1024.397151515152</v>
      </c>
      <c r="AJ169">
        <v>1.683215558804646</v>
      </c>
      <c r="AK169">
        <v>63.211260208648952</v>
      </c>
      <c r="AL169">
        <f t="shared" si="94"/>
        <v>4.7989195433382186</v>
      </c>
      <c r="AM169">
        <v>33.55628826813178</v>
      </c>
      <c r="AN169">
        <v>35.485183636363622</v>
      </c>
      <c r="AO169">
        <v>-1.126739658696168E-3</v>
      </c>
      <c r="AP169">
        <v>91.751103356154943</v>
      </c>
      <c r="AQ169">
        <v>192</v>
      </c>
      <c r="AR169">
        <v>30</v>
      </c>
      <c r="AS169">
        <f t="shared" si="95"/>
        <v>1</v>
      </c>
      <c r="AT169">
        <f t="shared" si="96"/>
        <v>0</v>
      </c>
      <c r="AU169">
        <f t="shared" si="97"/>
        <v>47107.484138636602</v>
      </c>
      <c r="AV169">
        <f t="shared" si="98"/>
        <v>1199.9949999999999</v>
      </c>
      <c r="AW169">
        <f t="shared" si="99"/>
        <v>1025.9196327386117</v>
      </c>
      <c r="AX169">
        <f t="shared" si="100"/>
        <v>0.85493658951796614</v>
      </c>
      <c r="AY169">
        <f t="shared" si="101"/>
        <v>0.18842761776967495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1669667064.1875</v>
      </c>
      <c r="BF169">
        <v>985.096</v>
      </c>
      <c r="BG169">
        <v>1014.37125</v>
      </c>
      <c r="BH169">
        <v>35.490637499999998</v>
      </c>
      <c r="BI169">
        <v>33.556325000000001</v>
      </c>
      <c r="BJ169">
        <v>989.34237499999995</v>
      </c>
      <c r="BK169">
        <v>35.382150000000003</v>
      </c>
      <c r="BL169">
        <v>650.01912500000003</v>
      </c>
      <c r="BM169">
        <v>100.727</v>
      </c>
      <c r="BN169">
        <v>0.1000037375</v>
      </c>
      <c r="BO169">
        <v>33.151024999999997</v>
      </c>
      <c r="BP169">
        <v>33.301737500000002</v>
      </c>
      <c r="BQ169">
        <v>999.9</v>
      </c>
      <c r="BR169">
        <v>0</v>
      </c>
      <c r="BS169">
        <v>0</v>
      </c>
      <c r="BT169">
        <v>8999.21875</v>
      </c>
      <c r="BU169">
        <v>0</v>
      </c>
      <c r="BV169">
        <v>23.308975</v>
      </c>
      <c r="BW169">
        <v>-29.276125</v>
      </c>
      <c r="BX169">
        <v>1021.345</v>
      </c>
      <c r="BY169">
        <v>1049.5912499999999</v>
      </c>
      <c r="BZ169">
        <v>1.9342950000000001</v>
      </c>
      <c r="CA169">
        <v>1014.37125</v>
      </c>
      <c r="CB169">
        <v>33.556325000000001</v>
      </c>
      <c r="CC169">
        <v>3.5748674999999999</v>
      </c>
      <c r="CD169">
        <v>3.38003125</v>
      </c>
      <c r="CE169">
        <v>26.9795625</v>
      </c>
      <c r="CF169">
        <v>26.0288875</v>
      </c>
      <c r="CG169">
        <v>1199.9949999999999</v>
      </c>
      <c r="CH169">
        <v>0.50003112500000002</v>
      </c>
      <c r="CI169">
        <v>0.49996875000000002</v>
      </c>
      <c r="CJ169">
        <v>0</v>
      </c>
      <c r="CK169">
        <v>833.86275000000001</v>
      </c>
      <c r="CL169">
        <v>4.9990899999999998</v>
      </c>
      <c r="CM169">
        <v>8743.8912500000006</v>
      </c>
      <c r="CN169">
        <v>9557.9350000000013</v>
      </c>
      <c r="CO169">
        <v>43.875</v>
      </c>
      <c r="CP169">
        <v>45.515500000000003</v>
      </c>
      <c r="CQ169">
        <v>44.686999999999998</v>
      </c>
      <c r="CR169">
        <v>44.625</v>
      </c>
      <c r="CS169">
        <v>45.186999999999998</v>
      </c>
      <c r="CT169">
        <v>597.53749999999991</v>
      </c>
      <c r="CU169">
        <v>597.46375000000012</v>
      </c>
      <c r="CV169">
        <v>0</v>
      </c>
      <c r="CW169">
        <v>1669667081.8</v>
      </c>
      <c r="CX169">
        <v>0</v>
      </c>
      <c r="CY169">
        <v>1669665965.5999999</v>
      </c>
      <c r="CZ169" t="s">
        <v>356</v>
      </c>
      <c r="DA169">
        <v>1669665965.5999999</v>
      </c>
      <c r="DB169">
        <v>1669665963.5999999</v>
      </c>
      <c r="DC169">
        <v>15</v>
      </c>
      <c r="DD169">
        <v>-5.5E-2</v>
      </c>
      <c r="DE169">
        <v>-1.2999999999999999E-2</v>
      </c>
      <c r="DF169">
        <v>-3.5779999999999998</v>
      </c>
      <c r="DG169">
        <v>0.11</v>
      </c>
      <c r="DH169">
        <v>415</v>
      </c>
      <c r="DI169">
        <v>36</v>
      </c>
      <c r="DJ169">
        <v>0.19</v>
      </c>
      <c r="DK169">
        <v>0.09</v>
      </c>
      <c r="DL169">
        <v>-29.228690243902442</v>
      </c>
      <c r="DM169">
        <v>-0.71680975609750197</v>
      </c>
      <c r="DN169">
        <v>8.1358231642766815E-2</v>
      </c>
      <c r="DO169">
        <v>0</v>
      </c>
      <c r="DP169">
        <v>1.9442502439024389</v>
      </c>
      <c r="DQ169">
        <v>3.4686271777003383E-2</v>
      </c>
      <c r="DR169">
        <v>1.424283276972545E-2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3.2956300000000001</v>
      </c>
      <c r="EB169">
        <v>2.6251799999999998</v>
      </c>
      <c r="EC169">
        <v>0.184498</v>
      </c>
      <c r="ED169">
        <v>0.186086</v>
      </c>
      <c r="EE169">
        <v>0.14266200000000001</v>
      </c>
      <c r="EF169">
        <v>0.13576199999999999</v>
      </c>
      <c r="EG169">
        <v>24664.3</v>
      </c>
      <c r="EH169">
        <v>25055.7</v>
      </c>
      <c r="EI169">
        <v>28147.4</v>
      </c>
      <c r="EJ169">
        <v>29641.5</v>
      </c>
      <c r="EK169">
        <v>33203.9</v>
      </c>
      <c r="EL169">
        <v>35558.9</v>
      </c>
      <c r="EM169">
        <v>39724.1</v>
      </c>
      <c r="EN169">
        <v>42357.599999999999</v>
      </c>
      <c r="EO169">
        <v>1.87462</v>
      </c>
      <c r="EP169">
        <v>2.16567</v>
      </c>
      <c r="EQ169">
        <v>0.11539099999999999</v>
      </c>
      <c r="ER169">
        <v>0</v>
      </c>
      <c r="ES169">
        <v>31.430800000000001</v>
      </c>
      <c r="ET169">
        <v>999.9</v>
      </c>
      <c r="EU169">
        <v>72.5</v>
      </c>
      <c r="EV169">
        <v>34.9</v>
      </c>
      <c r="EW169">
        <v>40.431699999999999</v>
      </c>
      <c r="EX169">
        <v>56.828499999999998</v>
      </c>
      <c r="EY169">
        <v>-2.3958400000000002</v>
      </c>
      <c r="EZ169">
        <v>2</v>
      </c>
      <c r="FA169">
        <v>0.54669000000000001</v>
      </c>
      <c r="FB169">
        <v>0.56899500000000003</v>
      </c>
      <c r="FC169">
        <v>20.271999999999998</v>
      </c>
      <c r="FD169">
        <v>5.2178899999999997</v>
      </c>
      <c r="FE169">
        <v>12.0055</v>
      </c>
      <c r="FF169">
        <v>4.9867499999999998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1.8657900000000001</v>
      </c>
      <c r="FM169">
        <v>1.8621799999999999</v>
      </c>
      <c r="FN169">
        <v>1.86419</v>
      </c>
      <c r="FO169">
        <v>1.86026</v>
      </c>
      <c r="FP169">
        <v>1.8610199999999999</v>
      </c>
      <c r="FQ169">
        <v>1.8601099999999999</v>
      </c>
      <c r="FR169">
        <v>1.86185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-4.25</v>
      </c>
      <c r="GH169">
        <v>0.1084</v>
      </c>
      <c r="GI169">
        <v>-2.6620400630577619</v>
      </c>
      <c r="GJ169">
        <v>-2.8314441237569559E-3</v>
      </c>
      <c r="GK169">
        <v>1.746196064066972E-6</v>
      </c>
      <c r="GL169">
        <v>-5.0840809965914505E-10</v>
      </c>
      <c r="GM169">
        <v>-0.19967665937034859</v>
      </c>
      <c r="GN169">
        <v>5.1166531179064507E-3</v>
      </c>
      <c r="GO169">
        <v>1.8935886849813399E-4</v>
      </c>
      <c r="GP169">
        <v>-2.4822471333493459E-6</v>
      </c>
      <c r="GQ169">
        <v>4</v>
      </c>
      <c r="GR169">
        <v>2082</v>
      </c>
      <c r="GS169">
        <v>4</v>
      </c>
      <c r="GT169">
        <v>36</v>
      </c>
      <c r="GU169">
        <v>18.3</v>
      </c>
      <c r="GV169">
        <v>18.399999999999999</v>
      </c>
      <c r="GW169">
        <v>2.82104</v>
      </c>
      <c r="GX169">
        <v>2.5378400000000001</v>
      </c>
      <c r="GY169">
        <v>2.04834</v>
      </c>
      <c r="GZ169">
        <v>2.6184099999999999</v>
      </c>
      <c r="HA169">
        <v>2.1972700000000001</v>
      </c>
      <c r="HB169">
        <v>2.32544</v>
      </c>
      <c r="HC169">
        <v>39.968899999999998</v>
      </c>
      <c r="HD169">
        <v>14.9551</v>
      </c>
      <c r="HE169">
        <v>18</v>
      </c>
      <c r="HF169">
        <v>463.50900000000001</v>
      </c>
      <c r="HG169">
        <v>743.63599999999997</v>
      </c>
      <c r="HH169">
        <v>30.999300000000002</v>
      </c>
      <c r="HI169">
        <v>34.243000000000002</v>
      </c>
      <c r="HJ169">
        <v>29.999600000000001</v>
      </c>
      <c r="HK169">
        <v>34.2211</v>
      </c>
      <c r="HL169">
        <v>34.221699999999998</v>
      </c>
      <c r="HM169">
        <v>56.441299999999998</v>
      </c>
      <c r="HN169">
        <v>22.5367</v>
      </c>
      <c r="HO169">
        <v>100</v>
      </c>
      <c r="HP169">
        <v>31</v>
      </c>
      <c r="HQ169">
        <v>1029.67</v>
      </c>
      <c r="HR169">
        <v>33.514400000000002</v>
      </c>
      <c r="HS169">
        <v>99.173100000000005</v>
      </c>
      <c r="HT169">
        <v>98.233599999999996</v>
      </c>
    </row>
    <row r="170" spans="1:228" x14ac:dyDescent="0.2">
      <c r="A170">
        <v>155</v>
      </c>
      <c r="B170">
        <v>1669667070.5</v>
      </c>
      <c r="C170">
        <v>615</v>
      </c>
      <c r="D170" t="s">
        <v>669</v>
      </c>
      <c r="E170" t="s">
        <v>670</v>
      </c>
      <c r="F170">
        <v>4</v>
      </c>
      <c r="G170">
        <v>1669667068.5</v>
      </c>
      <c r="H170">
        <f t="shared" si="68"/>
        <v>4.7953049626261431E-3</v>
      </c>
      <c r="I170">
        <f t="shared" si="69"/>
        <v>4.795304962626143</v>
      </c>
      <c r="J170">
        <f t="shared" si="70"/>
        <v>42.709510580741544</v>
      </c>
      <c r="K170">
        <f t="shared" si="71"/>
        <v>992.16114285714298</v>
      </c>
      <c r="L170">
        <f t="shared" si="72"/>
        <v>740.42473790097938</v>
      </c>
      <c r="M170">
        <f t="shared" si="73"/>
        <v>74.65490211802522</v>
      </c>
      <c r="N170">
        <f t="shared" si="74"/>
        <v>100.03676162318301</v>
      </c>
      <c r="O170">
        <f t="shared" si="75"/>
        <v>0.30979880650778024</v>
      </c>
      <c r="P170">
        <f t="shared" si="76"/>
        <v>3.6647834678619482</v>
      </c>
      <c r="Q170">
        <f t="shared" si="77"/>
        <v>0.29595032081961187</v>
      </c>
      <c r="R170">
        <f t="shared" si="78"/>
        <v>0.18616159003696703</v>
      </c>
      <c r="S170">
        <f t="shared" si="79"/>
        <v>226.11291780479954</v>
      </c>
      <c r="T170">
        <f t="shared" si="80"/>
        <v>33.228976228870174</v>
      </c>
      <c r="U170">
        <f t="shared" si="81"/>
        <v>33.30894285714286</v>
      </c>
      <c r="V170">
        <f t="shared" si="82"/>
        <v>5.1404712202570986</v>
      </c>
      <c r="W170">
        <f t="shared" si="83"/>
        <v>70.179474168766603</v>
      </c>
      <c r="X170">
        <f t="shared" si="84"/>
        <v>3.5773898230556167</v>
      </c>
      <c r="Y170">
        <f t="shared" si="85"/>
        <v>5.0974873571334554</v>
      </c>
      <c r="Z170">
        <f t="shared" si="86"/>
        <v>1.5630813972014819</v>
      </c>
      <c r="AA170">
        <f t="shared" si="87"/>
        <v>-211.4729488518129</v>
      </c>
      <c r="AB170">
        <f t="shared" si="88"/>
        <v>-29.577098206010749</v>
      </c>
      <c r="AC170">
        <f t="shared" si="89"/>
        <v>-1.8525890546558863</v>
      </c>
      <c r="AD170">
        <f t="shared" si="90"/>
        <v>-16.789718307679994</v>
      </c>
      <c r="AE170">
        <f t="shared" si="91"/>
        <v>65.453014031505575</v>
      </c>
      <c r="AF170">
        <f t="shared" si="92"/>
        <v>4.8039001460177664</v>
      </c>
      <c r="AG170">
        <f t="shared" si="93"/>
        <v>42.709510580741544</v>
      </c>
      <c r="AH170">
        <v>1056.0235567606501</v>
      </c>
      <c r="AI170">
        <v>1031.181515151515</v>
      </c>
      <c r="AJ170">
        <v>1.686155793467337</v>
      </c>
      <c r="AK170">
        <v>63.211260208648952</v>
      </c>
      <c r="AL170">
        <f t="shared" si="94"/>
        <v>4.795304962626143</v>
      </c>
      <c r="AM170">
        <v>33.556182786133768</v>
      </c>
      <c r="AN170">
        <v>35.480119393939411</v>
      </c>
      <c r="AO170">
        <v>-4.9274502070036118E-4</v>
      </c>
      <c r="AP170">
        <v>91.751103356154943</v>
      </c>
      <c r="AQ170">
        <v>192</v>
      </c>
      <c r="AR170">
        <v>30</v>
      </c>
      <c r="AS170">
        <f t="shared" si="95"/>
        <v>1</v>
      </c>
      <c r="AT170">
        <f t="shared" si="96"/>
        <v>0</v>
      </c>
      <c r="AU170">
        <f t="shared" si="97"/>
        <v>47030.207588052275</v>
      </c>
      <c r="AV170">
        <f t="shared" si="98"/>
        <v>1199.997142857143</v>
      </c>
      <c r="AW170">
        <f t="shared" si="99"/>
        <v>1025.9216278781346</v>
      </c>
      <c r="AX170">
        <f t="shared" si="100"/>
        <v>0.85493672546207744</v>
      </c>
      <c r="AY170">
        <f t="shared" si="101"/>
        <v>0.18842788014180945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1669667068.5</v>
      </c>
      <c r="BF170">
        <v>992.16114285714298</v>
      </c>
      <c r="BG170">
        <v>1021.328571428571</v>
      </c>
      <c r="BH170">
        <v>35.480428571428583</v>
      </c>
      <c r="BI170">
        <v>33.555799999999998</v>
      </c>
      <c r="BJ170">
        <v>996.41357142857134</v>
      </c>
      <c r="BK170">
        <v>35.372028571428572</v>
      </c>
      <c r="BL170">
        <v>650.01271428571431</v>
      </c>
      <c r="BM170">
        <v>100.72714285714289</v>
      </c>
      <c r="BN170">
        <v>9.9988242857142848E-2</v>
      </c>
      <c r="BO170">
        <v>33.159242857142857</v>
      </c>
      <c r="BP170">
        <v>33.30894285714286</v>
      </c>
      <c r="BQ170">
        <v>999.89999999999986</v>
      </c>
      <c r="BR170">
        <v>0</v>
      </c>
      <c r="BS170">
        <v>0</v>
      </c>
      <c r="BT170">
        <v>8984.4642857142862</v>
      </c>
      <c r="BU170">
        <v>0</v>
      </c>
      <c r="BV170">
        <v>23.310600000000001</v>
      </c>
      <c r="BW170">
        <v>-29.166514285714289</v>
      </c>
      <c r="BX170">
        <v>1028.6571428571431</v>
      </c>
      <c r="BY170">
        <v>1056.7885714285719</v>
      </c>
      <c r="BZ170">
        <v>1.924622857142857</v>
      </c>
      <c r="CA170">
        <v>1021.328571428571</v>
      </c>
      <c r="CB170">
        <v>33.555799999999998</v>
      </c>
      <c r="CC170">
        <v>3.573838571428571</v>
      </c>
      <c r="CD170">
        <v>3.3799771428571428</v>
      </c>
      <c r="CE170">
        <v>26.97467142857143</v>
      </c>
      <c r="CF170">
        <v>26.028614285714291</v>
      </c>
      <c r="CG170">
        <v>1199.997142857143</v>
      </c>
      <c r="CH170">
        <v>0.50002599999999997</v>
      </c>
      <c r="CI170">
        <v>0.49997399999999997</v>
      </c>
      <c r="CJ170">
        <v>0</v>
      </c>
      <c r="CK170">
        <v>833.53500000000008</v>
      </c>
      <c r="CL170">
        <v>4.9990899999999998</v>
      </c>
      <c r="CM170">
        <v>8742.6042857142857</v>
      </c>
      <c r="CN170">
        <v>9557.9142857142851</v>
      </c>
      <c r="CO170">
        <v>43.857000000000014</v>
      </c>
      <c r="CP170">
        <v>45.5</v>
      </c>
      <c r="CQ170">
        <v>44.669285714285706</v>
      </c>
      <c r="CR170">
        <v>44.625</v>
      </c>
      <c r="CS170">
        <v>45.186999999999998</v>
      </c>
      <c r="CT170">
        <v>597.52999999999986</v>
      </c>
      <c r="CU170">
        <v>597.4671428571429</v>
      </c>
      <c r="CV170">
        <v>0</v>
      </c>
      <c r="CW170">
        <v>1669667086</v>
      </c>
      <c r="CX170">
        <v>0</v>
      </c>
      <c r="CY170">
        <v>1669665965.5999999</v>
      </c>
      <c r="CZ170" t="s">
        <v>356</v>
      </c>
      <c r="DA170">
        <v>1669665965.5999999</v>
      </c>
      <c r="DB170">
        <v>1669665963.5999999</v>
      </c>
      <c r="DC170">
        <v>15</v>
      </c>
      <c r="DD170">
        <v>-5.5E-2</v>
      </c>
      <c r="DE170">
        <v>-1.2999999999999999E-2</v>
      </c>
      <c r="DF170">
        <v>-3.5779999999999998</v>
      </c>
      <c r="DG170">
        <v>0.11</v>
      </c>
      <c r="DH170">
        <v>415</v>
      </c>
      <c r="DI170">
        <v>36</v>
      </c>
      <c r="DJ170">
        <v>0.19</v>
      </c>
      <c r="DK170">
        <v>0.09</v>
      </c>
      <c r="DL170">
        <v>-29.240287804878051</v>
      </c>
      <c r="DM170">
        <v>-7.1968641114886253E-2</v>
      </c>
      <c r="DN170">
        <v>6.690474552100345E-2</v>
      </c>
      <c r="DO170">
        <v>1</v>
      </c>
      <c r="DP170">
        <v>1.942440975609756</v>
      </c>
      <c r="DQ170">
        <v>-5.8383972125437257E-2</v>
      </c>
      <c r="DR170">
        <v>1.5795055386352449E-2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2</v>
      </c>
      <c r="DY170">
        <v>2</v>
      </c>
      <c r="DZ170" t="s">
        <v>652</v>
      </c>
      <c r="EA170">
        <v>3.2957100000000001</v>
      </c>
      <c r="EB170">
        <v>2.6251600000000002</v>
      </c>
      <c r="EC170">
        <v>0.185278</v>
      </c>
      <c r="ED170">
        <v>0.18684400000000001</v>
      </c>
      <c r="EE170">
        <v>0.14265600000000001</v>
      </c>
      <c r="EF170">
        <v>0.13575899999999999</v>
      </c>
      <c r="EG170">
        <v>24641.4</v>
      </c>
      <c r="EH170">
        <v>25032.7</v>
      </c>
      <c r="EI170">
        <v>28148.3</v>
      </c>
      <c r="EJ170">
        <v>29642</v>
      </c>
      <c r="EK170">
        <v>33204.9</v>
      </c>
      <c r="EL170">
        <v>35559.599999999999</v>
      </c>
      <c r="EM170">
        <v>39725</v>
      </c>
      <c r="EN170">
        <v>42358.2</v>
      </c>
      <c r="EO170">
        <v>1.8749</v>
      </c>
      <c r="EP170">
        <v>2.1657000000000002</v>
      </c>
      <c r="EQ170">
        <v>0.116732</v>
      </c>
      <c r="ER170">
        <v>0</v>
      </c>
      <c r="ES170">
        <v>31.4255</v>
      </c>
      <c r="ET170">
        <v>999.9</v>
      </c>
      <c r="EU170">
        <v>72.5</v>
      </c>
      <c r="EV170">
        <v>34.9</v>
      </c>
      <c r="EW170">
        <v>40.430700000000002</v>
      </c>
      <c r="EX170">
        <v>57.0685</v>
      </c>
      <c r="EY170">
        <v>-2.5320499999999999</v>
      </c>
      <c r="EZ170">
        <v>2</v>
      </c>
      <c r="FA170">
        <v>0.54627499999999996</v>
      </c>
      <c r="FB170">
        <v>0.56751099999999999</v>
      </c>
      <c r="FC170">
        <v>20.271699999999999</v>
      </c>
      <c r="FD170">
        <v>5.2171399999999997</v>
      </c>
      <c r="FE170">
        <v>12.004899999999999</v>
      </c>
      <c r="FF170">
        <v>4.9865500000000003</v>
      </c>
      <c r="FG170">
        <v>3.2844799999999998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1.8621799999999999</v>
      </c>
      <c r="FN170">
        <v>1.8642000000000001</v>
      </c>
      <c r="FO170">
        <v>1.86026</v>
      </c>
      <c r="FP170">
        <v>1.861</v>
      </c>
      <c r="FQ170">
        <v>1.8601000000000001</v>
      </c>
      <c r="FR170">
        <v>1.8618600000000001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-4.2549999999999999</v>
      </c>
      <c r="GH170">
        <v>0.10829999999999999</v>
      </c>
      <c r="GI170">
        <v>-2.6620400630577619</v>
      </c>
      <c r="GJ170">
        <v>-2.8314441237569559E-3</v>
      </c>
      <c r="GK170">
        <v>1.746196064066972E-6</v>
      </c>
      <c r="GL170">
        <v>-5.0840809965914505E-10</v>
      </c>
      <c r="GM170">
        <v>-0.19967665937034859</v>
      </c>
      <c r="GN170">
        <v>5.1166531179064507E-3</v>
      </c>
      <c r="GO170">
        <v>1.8935886849813399E-4</v>
      </c>
      <c r="GP170">
        <v>-2.4822471333493459E-6</v>
      </c>
      <c r="GQ170">
        <v>4</v>
      </c>
      <c r="GR170">
        <v>2082</v>
      </c>
      <c r="GS170">
        <v>4</v>
      </c>
      <c r="GT170">
        <v>36</v>
      </c>
      <c r="GU170">
        <v>18.399999999999999</v>
      </c>
      <c r="GV170">
        <v>18.399999999999999</v>
      </c>
      <c r="GW170">
        <v>2.83447</v>
      </c>
      <c r="GX170">
        <v>2.5317400000000001</v>
      </c>
      <c r="GY170">
        <v>2.04834</v>
      </c>
      <c r="GZ170">
        <v>2.6184099999999999</v>
      </c>
      <c r="HA170">
        <v>2.1972700000000001</v>
      </c>
      <c r="HB170">
        <v>2.34619</v>
      </c>
      <c r="HC170">
        <v>39.968899999999998</v>
      </c>
      <c r="HD170">
        <v>14.963800000000001</v>
      </c>
      <c r="HE170">
        <v>18</v>
      </c>
      <c r="HF170">
        <v>463.65</v>
      </c>
      <c r="HG170">
        <v>743.60400000000004</v>
      </c>
      <c r="HH170">
        <v>30.999500000000001</v>
      </c>
      <c r="HI170">
        <v>34.238799999999998</v>
      </c>
      <c r="HJ170">
        <v>29.999600000000001</v>
      </c>
      <c r="HK170">
        <v>34.217300000000002</v>
      </c>
      <c r="HL170">
        <v>34.216999999999999</v>
      </c>
      <c r="HM170">
        <v>56.7361</v>
      </c>
      <c r="HN170">
        <v>22.5367</v>
      </c>
      <c r="HO170">
        <v>100</v>
      </c>
      <c r="HP170">
        <v>31</v>
      </c>
      <c r="HQ170">
        <v>1036.3599999999999</v>
      </c>
      <c r="HR170">
        <v>33.514099999999999</v>
      </c>
      <c r="HS170">
        <v>99.175600000000003</v>
      </c>
      <c r="HT170">
        <v>98.235200000000006</v>
      </c>
    </row>
    <row r="171" spans="1:228" x14ac:dyDescent="0.2">
      <c r="A171">
        <v>156</v>
      </c>
      <c r="B171">
        <v>1669667074.5</v>
      </c>
      <c r="C171">
        <v>619</v>
      </c>
      <c r="D171" t="s">
        <v>671</v>
      </c>
      <c r="E171" t="s">
        <v>672</v>
      </c>
      <c r="F171">
        <v>4</v>
      </c>
      <c r="G171">
        <v>1669667072.1875</v>
      </c>
      <c r="H171">
        <f t="shared" si="68"/>
        <v>4.8024960393482884E-3</v>
      </c>
      <c r="I171">
        <f t="shared" si="69"/>
        <v>4.8024960393482887</v>
      </c>
      <c r="J171">
        <f t="shared" si="70"/>
        <v>43.036640771940888</v>
      </c>
      <c r="K171">
        <f t="shared" si="71"/>
        <v>998.10300000000007</v>
      </c>
      <c r="L171">
        <f t="shared" si="72"/>
        <v>744.20026409996126</v>
      </c>
      <c r="M171">
        <f t="shared" si="73"/>
        <v>75.036296090508898</v>
      </c>
      <c r="N171">
        <f t="shared" si="74"/>
        <v>100.63682566332093</v>
      </c>
      <c r="O171">
        <f t="shared" si="75"/>
        <v>0.30950643482753015</v>
      </c>
      <c r="P171">
        <f t="shared" si="76"/>
        <v>3.6573217905166047</v>
      </c>
      <c r="Q171">
        <f t="shared" si="77"/>
        <v>0.29565660367882457</v>
      </c>
      <c r="R171">
        <f t="shared" si="78"/>
        <v>0.18597807883851758</v>
      </c>
      <c r="S171">
        <f t="shared" si="79"/>
        <v>226.11301310857075</v>
      </c>
      <c r="T171">
        <f t="shared" si="80"/>
        <v>33.230879128064934</v>
      </c>
      <c r="U171">
        <f t="shared" si="81"/>
        <v>33.322125</v>
      </c>
      <c r="V171">
        <f t="shared" si="82"/>
        <v>5.1442713136811298</v>
      </c>
      <c r="W171">
        <f t="shared" si="83"/>
        <v>70.164889317614652</v>
      </c>
      <c r="X171">
        <f t="shared" si="84"/>
        <v>3.577305244965078</v>
      </c>
      <c r="Y171">
        <f t="shared" si="85"/>
        <v>5.098426406363628</v>
      </c>
      <c r="Z171">
        <f t="shared" si="86"/>
        <v>1.5669660687160518</v>
      </c>
      <c r="AA171">
        <f t="shared" si="87"/>
        <v>-211.79007533525953</v>
      </c>
      <c r="AB171">
        <f t="shared" si="88"/>
        <v>-31.468895766304371</v>
      </c>
      <c r="AC171">
        <f t="shared" si="89"/>
        <v>-1.9752642679827661</v>
      </c>
      <c r="AD171">
        <f t="shared" si="90"/>
        <v>-19.121222260975912</v>
      </c>
      <c r="AE171">
        <f t="shared" si="91"/>
        <v>65.563645053517334</v>
      </c>
      <c r="AF171">
        <f t="shared" si="92"/>
        <v>4.8047985301969254</v>
      </c>
      <c r="AG171">
        <f t="shared" si="93"/>
        <v>43.036640771940888</v>
      </c>
      <c r="AH171">
        <v>1062.7418532460911</v>
      </c>
      <c r="AI171">
        <v>1037.8393939393929</v>
      </c>
      <c r="AJ171">
        <v>1.665290045957601</v>
      </c>
      <c r="AK171">
        <v>63.211260208648952</v>
      </c>
      <c r="AL171">
        <f t="shared" si="94"/>
        <v>4.8024960393482887</v>
      </c>
      <c r="AM171">
        <v>33.554357580306522</v>
      </c>
      <c r="AN171">
        <v>35.478669696969703</v>
      </c>
      <c r="AO171">
        <v>-4.1811210607909513E-5</v>
      </c>
      <c r="AP171">
        <v>91.751103356154943</v>
      </c>
      <c r="AQ171">
        <v>191</v>
      </c>
      <c r="AR171">
        <v>29</v>
      </c>
      <c r="AS171">
        <f t="shared" si="95"/>
        <v>1</v>
      </c>
      <c r="AT171">
        <f t="shared" si="96"/>
        <v>0</v>
      </c>
      <c r="AU171">
        <f t="shared" si="97"/>
        <v>46896.62652858298</v>
      </c>
      <c r="AV171">
        <f t="shared" si="98"/>
        <v>1199.9962499999999</v>
      </c>
      <c r="AW171">
        <f t="shared" si="99"/>
        <v>1025.9210010925237</v>
      </c>
      <c r="AX171">
        <f t="shared" si="100"/>
        <v>0.85493683925472586</v>
      </c>
      <c r="AY171">
        <f t="shared" si="101"/>
        <v>0.18842809976162073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1669667072.1875</v>
      </c>
      <c r="BF171">
        <v>998.10300000000007</v>
      </c>
      <c r="BG171">
        <v>1027.3287499999999</v>
      </c>
      <c r="BH171">
        <v>35.47925</v>
      </c>
      <c r="BI171">
        <v>33.554250000000003</v>
      </c>
      <c r="BJ171">
        <v>1002.361</v>
      </c>
      <c r="BK171">
        <v>35.370900000000013</v>
      </c>
      <c r="BL171">
        <v>650.00962499999991</v>
      </c>
      <c r="BM171">
        <v>100.72799999999999</v>
      </c>
      <c r="BN171">
        <v>0.1000965625</v>
      </c>
      <c r="BO171">
        <v>33.162525000000002</v>
      </c>
      <c r="BP171">
        <v>33.322125</v>
      </c>
      <c r="BQ171">
        <v>999.9</v>
      </c>
      <c r="BR171">
        <v>0</v>
      </c>
      <c r="BS171">
        <v>0</v>
      </c>
      <c r="BT171">
        <v>8958.59375</v>
      </c>
      <c r="BU171">
        <v>0</v>
      </c>
      <c r="BV171">
        <v>23.19575</v>
      </c>
      <c r="BW171">
        <v>-29.226187500000002</v>
      </c>
      <c r="BX171">
        <v>1034.8187499999999</v>
      </c>
      <c r="BY171">
        <v>1062.9974999999999</v>
      </c>
      <c r="BZ171">
        <v>1.9250050000000001</v>
      </c>
      <c r="CA171">
        <v>1027.3287499999999</v>
      </c>
      <c r="CB171">
        <v>33.554250000000003</v>
      </c>
      <c r="CC171">
        <v>3.5737575000000001</v>
      </c>
      <c r="CD171">
        <v>3.3798537500000001</v>
      </c>
      <c r="CE171">
        <v>26.974274999999999</v>
      </c>
      <c r="CF171">
        <v>26.028012499999999</v>
      </c>
      <c r="CG171">
        <v>1199.9962499999999</v>
      </c>
      <c r="CH171">
        <v>0.50002400000000002</v>
      </c>
      <c r="CI171">
        <v>0.49997599999999998</v>
      </c>
      <c r="CJ171">
        <v>0</v>
      </c>
      <c r="CK171">
        <v>833.35750000000007</v>
      </c>
      <c r="CL171">
        <v>4.9990899999999998</v>
      </c>
      <c r="CM171">
        <v>8741.7425000000003</v>
      </c>
      <c r="CN171">
        <v>9557.9050000000007</v>
      </c>
      <c r="CO171">
        <v>43.859250000000003</v>
      </c>
      <c r="CP171">
        <v>45.5</v>
      </c>
      <c r="CQ171">
        <v>44.671499999999988</v>
      </c>
      <c r="CR171">
        <v>44.625</v>
      </c>
      <c r="CS171">
        <v>45.140500000000003</v>
      </c>
      <c r="CT171">
        <v>597.52499999999998</v>
      </c>
      <c r="CU171">
        <v>597.47125000000005</v>
      </c>
      <c r="CV171">
        <v>0</v>
      </c>
      <c r="CW171">
        <v>1669667089.5999999</v>
      </c>
      <c r="CX171">
        <v>0</v>
      </c>
      <c r="CY171">
        <v>1669665965.5999999</v>
      </c>
      <c r="CZ171" t="s">
        <v>356</v>
      </c>
      <c r="DA171">
        <v>1669665965.5999999</v>
      </c>
      <c r="DB171">
        <v>1669665963.5999999</v>
      </c>
      <c r="DC171">
        <v>15</v>
      </c>
      <c r="DD171">
        <v>-5.5E-2</v>
      </c>
      <c r="DE171">
        <v>-1.2999999999999999E-2</v>
      </c>
      <c r="DF171">
        <v>-3.5779999999999998</v>
      </c>
      <c r="DG171">
        <v>0.11</v>
      </c>
      <c r="DH171">
        <v>415</v>
      </c>
      <c r="DI171">
        <v>36</v>
      </c>
      <c r="DJ171">
        <v>0.19</v>
      </c>
      <c r="DK171">
        <v>0.09</v>
      </c>
      <c r="DL171">
        <v>-29.24826829268293</v>
      </c>
      <c r="DM171">
        <v>0.30624250871090652</v>
      </c>
      <c r="DN171">
        <v>6.1016520909622111E-2</v>
      </c>
      <c r="DO171">
        <v>0</v>
      </c>
      <c r="DP171">
        <v>1.941288048780488</v>
      </c>
      <c r="DQ171">
        <v>-0.15577233449477279</v>
      </c>
      <c r="DR171">
        <v>1.6542372381179799E-2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385</v>
      </c>
      <c r="EA171">
        <v>3.29562</v>
      </c>
      <c r="EB171">
        <v>2.6250499999999999</v>
      </c>
      <c r="EC171">
        <v>0.18604200000000001</v>
      </c>
      <c r="ED171">
        <v>0.187613</v>
      </c>
      <c r="EE171">
        <v>0.142654</v>
      </c>
      <c r="EF171">
        <v>0.13575799999999999</v>
      </c>
      <c r="EG171">
        <v>24618</v>
      </c>
      <c r="EH171">
        <v>25008.799999999999</v>
      </c>
      <c r="EI171">
        <v>28147.9</v>
      </c>
      <c r="EJ171">
        <v>29641.8</v>
      </c>
      <c r="EK171">
        <v>33205.199999999997</v>
      </c>
      <c r="EL171">
        <v>35559.4</v>
      </c>
      <c r="EM171">
        <v>39725.1</v>
      </c>
      <c r="EN171">
        <v>42357.8</v>
      </c>
      <c r="EO171">
        <v>1.8763000000000001</v>
      </c>
      <c r="EP171">
        <v>2.1657999999999999</v>
      </c>
      <c r="EQ171">
        <v>0.117477</v>
      </c>
      <c r="ER171">
        <v>0</v>
      </c>
      <c r="ES171">
        <v>31.422699999999999</v>
      </c>
      <c r="ET171">
        <v>999.9</v>
      </c>
      <c r="EU171">
        <v>72.5</v>
      </c>
      <c r="EV171">
        <v>34.9</v>
      </c>
      <c r="EW171">
        <v>40.431100000000001</v>
      </c>
      <c r="EX171">
        <v>57.608499999999999</v>
      </c>
      <c r="EY171">
        <v>-2.4519199999999999</v>
      </c>
      <c r="EZ171">
        <v>2</v>
      </c>
      <c r="FA171">
        <v>0.54613299999999998</v>
      </c>
      <c r="FB171">
        <v>0.56961899999999999</v>
      </c>
      <c r="FC171">
        <v>20.271799999999999</v>
      </c>
      <c r="FD171">
        <v>5.2175900000000004</v>
      </c>
      <c r="FE171">
        <v>12.0052</v>
      </c>
      <c r="FF171">
        <v>4.9865500000000003</v>
      </c>
      <c r="FG171">
        <v>3.2844500000000001</v>
      </c>
      <c r="FH171">
        <v>9999</v>
      </c>
      <c r="FI171">
        <v>9999</v>
      </c>
      <c r="FJ171">
        <v>9999</v>
      </c>
      <c r="FK171">
        <v>999.9</v>
      </c>
      <c r="FL171">
        <v>1.8657999999999999</v>
      </c>
      <c r="FM171">
        <v>1.8621799999999999</v>
      </c>
      <c r="FN171">
        <v>1.8641799999999999</v>
      </c>
      <c r="FO171">
        <v>1.8602700000000001</v>
      </c>
      <c r="FP171">
        <v>1.861</v>
      </c>
      <c r="FQ171">
        <v>1.86008</v>
      </c>
      <c r="FR171">
        <v>1.86185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-4.26</v>
      </c>
      <c r="GH171">
        <v>0.10829999999999999</v>
      </c>
      <c r="GI171">
        <v>-2.6620400630577619</v>
      </c>
      <c r="GJ171">
        <v>-2.8314441237569559E-3</v>
      </c>
      <c r="GK171">
        <v>1.746196064066972E-6</v>
      </c>
      <c r="GL171">
        <v>-5.0840809965914505E-10</v>
      </c>
      <c r="GM171">
        <v>-0.19967665937034859</v>
      </c>
      <c r="GN171">
        <v>5.1166531179064507E-3</v>
      </c>
      <c r="GO171">
        <v>1.8935886849813399E-4</v>
      </c>
      <c r="GP171">
        <v>-2.4822471333493459E-6</v>
      </c>
      <c r="GQ171">
        <v>4</v>
      </c>
      <c r="GR171">
        <v>2082</v>
      </c>
      <c r="GS171">
        <v>4</v>
      </c>
      <c r="GT171">
        <v>36</v>
      </c>
      <c r="GU171">
        <v>18.5</v>
      </c>
      <c r="GV171">
        <v>18.5</v>
      </c>
      <c r="GW171">
        <v>2.8503400000000001</v>
      </c>
      <c r="GX171">
        <v>2.5329600000000001</v>
      </c>
      <c r="GY171">
        <v>2.04834</v>
      </c>
      <c r="GZ171">
        <v>2.6184099999999999</v>
      </c>
      <c r="HA171">
        <v>2.1972700000000001</v>
      </c>
      <c r="HB171">
        <v>2.34619</v>
      </c>
      <c r="HC171">
        <v>39.968899999999998</v>
      </c>
      <c r="HD171">
        <v>14.9376</v>
      </c>
      <c r="HE171">
        <v>18</v>
      </c>
      <c r="HF171">
        <v>464.47699999999998</v>
      </c>
      <c r="HG171">
        <v>743.654</v>
      </c>
      <c r="HH171">
        <v>31.0002</v>
      </c>
      <c r="HI171">
        <v>34.233800000000002</v>
      </c>
      <c r="HJ171">
        <v>29.999700000000001</v>
      </c>
      <c r="HK171">
        <v>34.213099999999997</v>
      </c>
      <c r="HL171">
        <v>34.213200000000001</v>
      </c>
      <c r="HM171">
        <v>57.031300000000002</v>
      </c>
      <c r="HN171">
        <v>22.5367</v>
      </c>
      <c r="HO171">
        <v>100</v>
      </c>
      <c r="HP171">
        <v>31</v>
      </c>
      <c r="HQ171">
        <v>1043.04</v>
      </c>
      <c r="HR171">
        <v>33.513500000000001</v>
      </c>
      <c r="HS171">
        <v>99.175299999999993</v>
      </c>
      <c r="HT171">
        <v>98.234300000000005</v>
      </c>
    </row>
    <row r="172" spans="1:228" x14ac:dyDescent="0.2">
      <c r="A172">
        <v>157</v>
      </c>
      <c r="B172">
        <v>1669667078.5</v>
      </c>
      <c r="C172">
        <v>623</v>
      </c>
      <c r="D172" t="s">
        <v>673</v>
      </c>
      <c r="E172" t="s">
        <v>674</v>
      </c>
      <c r="F172">
        <v>4</v>
      </c>
      <c r="G172">
        <v>1669667076.5</v>
      </c>
      <c r="H172">
        <f t="shared" si="68"/>
        <v>4.80810197340595E-3</v>
      </c>
      <c r="I172">
        <f t="shared" si="69"/>
        <v>4.8081019734059502</v>
      </c>
      <c r="J172">
        <f t="shared" si="70"/>
        <v>42.790607014553821</v>
      </c>
      <c r="K172">
        <f t="shared" si="71"/>
        <v>1005.13</v>
      </c>
      <c r="L172">
        <f t="shared" si="72"/>
        <v>752.39684963536536</v>
      </c>
      <c r="M172">
        <f t="shared" si="73"/>
        <v>75.862624701433887</v>
      </c>
      <c r="N172">
        <f t="shared" si="74"/>
        <v>101.34518771989305</v>
      </c>
      <c r="O172">
        <f t="shared" si="75"/>
        <v>0.30953452430850664</v>
      </c>
      <c r="P172">
        <f t="shared" si="76"/>
        <v>3.6753335024360525</v>
      </c>
      <c r="Q172">
        <f t="shared" si="77"/>
        <v>0.29574687530508537</v>
      </c>
      <c r="R172">
        <f t="shared" si="78"/>
        <v>0.18602937961934932</v>
      </c>
      <c r="S172">
        <f t="shared" si="79"/>
        <v>226.11007894774934</v>
      </c>
      <c r="T172">
        <f t="shared" si="80"/>
        <v>33.227150584052957</v>
      </c>
      <c r="U172">
        <f t="shared" si="81"/>
        <v>33.327171428571432</v>
      </c>
      <c r="V172">
        <f t="shared" si="82"/>
        <v>5.1457267238762432</v>
      </c>
      <c r="W172">
        <f t="shared" si="83"/>
        <v>70.176015103967643</v>
      </c>
      <c r="X172">
        <f t="shared" si="84"/>
        <v>3.5774257388553368</v>
      </c>
      <c r="Y172">
        <f t="shared" si="85"/>
        <v>5.0977897983453255</v>
      </c>
      <c r="Z172">
        <f t="shared" si="86"/>
        <v>1.5683009850209064</v>
      </c>
      <c r="AA172">
        <f t="shared" si="87"/>
        <v>-212.03729702720238</v>
      </c>
      <c r="AB172">
        <f t="shared" si="88"/>
        <v>-33.06466909213097</v>
      </c>
      <c r="AC172">
        <f t="shared" si="89"/>
        <v>-2.0652865128878859</v>
      </c>
      <c r="AD172">
        <f t="shared" si="90"/>
        <v>-21.057173684471906</v>
      </c>
      <c r="AE172">
        <f t="shared" si="91"/>
        <v>65.807152983827493</v>
      </c>
      <c r="AF172">
        <f t="shared" si="92"/>
        <v>4.8068547740847833</v>
      </c>
      <c r="AG172">
        <f t="shared" si="93"/>
        <v>42.790607014553821</v>
      </c>
      <c r="AH172">
        <v>1069.594583083297</v>
      </c>
      <c r="AI172">
        <v>1044.6551515151509</v>
      </c>
      <c r="AJ172">
        <v>1.7018250943524531</v>
      </c>
      <c r="AK172">
        <v>63.211260208648952</v>
      </c>
      <c r="AL172">
        <f t="shared" si="94"/>
        <v>4.8081019734059502</v>
      </c>
      <c r="AM172">
        <v>33.554232745719517</v>
      </c>
      <c r="AN172">
        <v>35.480078181818172</v>
      </c>
      <c r="AO172">
        <v>1.147739258449798E-4</v>
      </c>
      <c r="AP172">
        <v>91.751103356154943</v>
      </c>
      <c r="AQ172">
        <v>191</v>
      </c>
      <c r="AR172">
        <v>29</v>
      </c>
      <c r="AS172">
        <f t="shared" si="95"/>
        <v>1</v>
      </c>
      <c r="AT172">
        <f t="shared" si="96"/>
        <v>0</v>
      </c>
      <c r="AU172">
        <f t="shared" si="97"/>
        <v>47218.290830498423</v>
      </c>
      <c r="AV172">
        <f t="shared" si="98"/>
        <v>1199.981428571429</v>
      </c>
      <c r="AW172">
        <f t="shared" si="99"/>
        <v>1025.9082564496114</v>
      </c>
      <c r="AX172">
        <f t="shared" si="100"/>
        <v>0.85493677820576708</v>
      </c>
      <c r="AY172">
        <f t="shared" si="101"/>
        <v>0.18842798193713056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1669667076.5</v>
      </c>
      <c r="BF172">
        <v>1005.13</v>
      </c>
      <c r="BG172">
        <v>1034.474285714286</v>
      </c>
      <c r="BH172">
        <v>35.480499999999999</v>
      </c>
      <c r="BI172">
        <v>33.554514285714284</v>
      </c>
      <c r="BJ172">
        <v>1009.394285714286</v>
      </c>
      <c r="BK172">
        <v>35.372114285714282</v>
      </c>
      <c r="BL172">
        <v>649.95414285714287</v>
      </c>
      <c r="BM172">
        <v>100.7281428571429</v>
      </c>
      <c r="BN172">
        <v>9.9797528571428568E-2</v>
      </c>
      <c r="BO172">
        <v>33.160299999999999</v>
      </c>
      <c r="BP172">
        <v>33.327171428571432</v>
      </c>
      <c r="BQ172">
        <v>999.89999999999986</v>
      </c>
      <c r="BR172">
        <v>0</v>
      </c>
      <c r="BS172">
        <v>0</v>
      </c>
      <c r="BT172">
        <v>9020.8928571428569</v>
      </c>
      <c r="BU172">
        <v>0</v>
      </c>
      <c r="BV172">
        <v>23.274899999999999</v>
      </c>
      <c r="BW172">
        <v>-29.342957142857141</v>
      </c>
      <c r="BX172">
        <v>1042.1057142857139</v>
      </c>
      <c r="BY172">
        <v>1070.388571428572</v>
      </c>
      <c r="BZ172">
        <v>1.925982857142857</v>
      </c>
      <c r="CA172">
        <v>1034.474285714286</v>
      </c>
      <c r="CB172">
        <v>33.554514285714284</v>
      </c>
      <c r="CC172">
        <v>3.5738828571428569</v>
      </c>
      <c r="CD172">
        <v>3.3798814285714291</v>
      </c>
      <c r="CE172">
        <v>26.974871428571429</v>
      </c>
      <c r="CF172">
        <v>26.02815714285714</v>
      </c>
      <c r="CG172">
        <v>1199.981428571429</v>
      </c>
      <c r="CH172">
        <v>0.50002399999999991</v>
      </c>
      <c r="CI172">
        <v>0.49997600000000009</v>
      </c>
      <c r="CJ172">
        <v>0</v>
      </c>
      <c r="CK172">
        <v>833.23342857142859</v>
      </c>
      <c r="CL172">
        <v>4.9990899999999998</v>
      </c>
      <c r="CM172">
        <v>8739.6957142857154</v>
      </c>
      <c r="CN172">
        <v>9557.7885714285712</v>
      </c>
      <c r="CO172">
        <v>43.857000000000014</v>
      </c>
      <c r="CP172">
        <v>45.5</v>
      </c>
      <c r="CQ172">
        <v>44.669285714285706</v>
      </c>
      <c r="CR172">
        <v>44.625</v>
      </c>
      <c r="CS172">
        <v>45.125</v>
      </c>
      <c r="CT172">
        <v>597.51999999999987</v>
      </c>
      <c r="CU172">
        <v>597.46142857142866</v>
      </c>
      <c r="CV172">
        <v>0</v>
      </c>
      <c r="CW172">
        <v>1669667093.8</v>
      </c>
      <c r="CX172">
        <v>0</v>
      </c>
      <c r="CY172">
        <v>1669665965.5999999</v>
      </c>
      <c r="CZ172" t="s">
        <v>356</v>
      </c>
      <c r="DA172">
        <v>1669665965.5999999</v>
      </c>
      <c r="DB172">
        <v>1669665963.5999999</v>
      </c>
      <c r="DC172">
        <v>15</v>
      </c>
      <c r="DD172">
        <v>-5.5E-2</v>
      </c>
      <c r="DE172">
        <v>-1.2999999999999999E-2</v>
      </c>
      <c r="DF172">
        <v>-3.5779999999999998</v>
      </c>
      <c r="DG172">
        <v>0.11</v>
      </c>
      <c r="DH172">
        <v>415</v>
      </c>
      <c r="DI172">
        <v>36</v>
      </c>
      <c r="DJ172">
        <v>0.19</v>
      </c>
      <c r="DK172">
        <v>0.09</v>
      </c>
      <c r="DL172">
        <v>-29.258952499999999</v>
      </c>
      <c r="DM172">
        <v>0.1078863039399459</v>
      </c>
      <c r="DN172">
        <v>6.8314972690838541E-2</v>
      </c>
      <c r="DO172">
        <v>0</v>
      </c>
      <c r="DP172">
        <v>1.9337964999999999</v>
      </c>
      <c r="DQ172">
        <v>-0.10601245778611849</v>
      </c>
      <c r="DR172">
        <v>1.1862789627655031E-2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385</v>
      </c>
      <c r="EA172">
        <v>3.2955700000000001</v>
      </c>
      <c r="EB172">
        <v>2.6253799999999998</v>
      </c>
      <c r="EC172">
        <v>0.18682199999999999</v>
      </c>
      <c r="ED172">
        <v>0.18839</v>
      </c>
      <c r="EE172">
        <v>0.14266200000000001</v>
      </c>
      <c r="EF172">
        <v>0.135764</v>
      </c>
      <c r="EG172">
        <v>24594.400000000001</v>
      </c>
      <c r="EH172">
        <v>24985</v>
      </c>
      <c r="EI172">
        <v>28148.1</v>
      </c>
      <c r="EJ172">
        <v>29642</v>
      </c>
      <c r="EK172">
        <v>33204.6</v>
      </c>
      <c r="EL172">
        <v>35559.699999999997</v>
      </c>
      <c r="EM172">
        <v>39724.800000000003</v>
      </c>
      <c r="EN172">
        <v>42358.400000000001</v>
      </c>
      <c r="EO172">
        <v>1.8763000000000001</v>
      </c>
      <c r="EP172">
        <v>2.1659799999999998</v>
      </c>
      <c r="EQ172">
        <v>0.11734700000000001</v>
      </c>
      <c r="ER172">
        <v>0</v>
      </c>
      <c r="ES172">
        <v>31.421700000000001</v>
      </c>
      <c r="ET172">
        <v>999.9</v>
      </c>
      <c r="EU172">
        <v>72.5</v>
      </c>
      <c r="EV172">
        <v>34.9</v>
      </c>
      <c r="EW172">
        <v>40.424700000000001</v>
      </c>
      <c r="EX172">
        <v>56.978499999999997</v>
      </c>
      <c r="EY172">
        <v>-2.4799699999999998</v>
      </c>
      <c r="EZ172">
        <v>2</v>
      </c>
      <c r="FA172">
        <v>0.54555399999999998</v>
      </c>
      <c r="FB172">
        <v>0.57289199999999996</v>
      </c>
      <c r="FC172">
        <v>20.271899999999999</v>
      </c>
      <c r="FD172">
        <v>5.2172900000000002</v>
      </c>
      <c r="FE172">
        <v>12.0061</v>
      </c>
      <c r="FF172">
        <v>4.9864499999999996</v>
      </c>
      <c r="FG172">
        <v>3.2845800000000001</v>
      </c>
      <c r="FH172">
        <v>9999</v>
      </c>
      <c r="FI172">
        <v>9999</v>
      </c>
      <c r="FJ172">
        <v>9999</v>
      </c>
      <c r="FK172">
        <v>999.9</v>
      </c>
      <c r="FL172">
        <v>1.8657999999999999</v>
      </c>
      <c r="FM172">
        <v>1.8621799999999999</v>
      </c>
      <c r="FN172">
        <v>1.8642099999999999</v>
      </c>
      <c r="FO172">
        <v>1.8602799999999999</v>
      </c>
      <c r="FP172">
        <v>1.8610199999999999</v>
      </c>
      <c r="FQ172">
        <v>1.86009</v>
      </c>
      <c r="FR172">
        <v>1.8618600000000001</v>
      </c>
      <c r="FS172">
        <v>1.8583799999999999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-4.2699999999999996</v>
      </c>
      <c r="GH172">
        <v>0.1084</v>
      </c>
      <c r="GI172">
        <v>-2.6620400630577619</v>
      </c>
      <c r="GJ172">
        <v>-2.8314441237569559E-3</v>
      </c>
      <c r="GK172">
        <v>1.746196064066972E-6</v>
      </c>
      <c r="GL172">
        <v>-5.0840809965914505E-10</v>
      </c>
      <c r="GM172">
        <v>-0.19967665937034859</v>
      </c>
      <c r="GN172">
        <v>5.1166531179064507E-3</v>
      </c>
      <c r="GO172">
        <v>1.8935886849813399E-4</v>
      </c>
      <c r="GP172">
        <v>-2.4822471333493459E-6</v>
      </c>
      <c r="GQ172">
        <v>4</v>
      </c>
      <c r="GR172">
        <v>2082</v>
      </c>
      <c r="GS172">
        <v>4</v>
      </c>
      <c r="GT172">
        <v>36</v>
      </c>
      <c r="GU172">
        <v>18.5</v>
      </c>
      <c r="GV172">
        <v>18.600000000000001</v>
      </c>
      <c r="GW172">
        <v>2.8649900000000001</v>
      </c>
      <c r="GX172">
        <v>2.5354000000000001</v>
      </c>
      <c r="GY172">
        <v>2.04834</v>
      </c>
      <c r="GZ172">
        <v>2.6196299999999999</v>
      </c>
      <c r="HA172">
        <v>2.1972700000000001</v>
      </c>
      <c r="HB172">
        <v>2.3303199999999999</v>
      </c>
      <c r="HC172">
        <v>39.968899999999998</v>
      </c>
      <c r="HD172">
        <v>14.963800000000001</v>
      </c>
      <c r="HE172">
        <v>18</v>
      </c>
      <c r="HF172">
        <v>464.452</v>
      </c>
      <c r="HG172">
        <v>743.78300000000002</v>
      </c>
      <c r="HH172">
        <v>31.000599999999999</v>
      </c>
      <c r="HI172">
        <v>34.230600000000003</v>
      </c>
      <c r="HJ172">
        <v>29.999600000000001</v>
      </c>
      <c r="HK172">
        <v>34.209600000000002</v>
      </c>
      <c r="HL172">
        <v>34.209899999999998</v>
      </c>
      <c r="HM172">
        <v>57.327800000000003</v>
      </c>
      <c r="HN172">
        <v>22.5367</v>
      </c>
      <c r="HO172">
        <v>100</v>
      </c>
      <c r="HP172">
        <v>31</v>
      </c>
      <c r="HQ172">
        <v>1049.72</v>
      </c>
      <c r="HR172">
        <v>33.513300000000001</v>
      </c>
      <c r="HS172">
        <v>99.174999999999997</v>
      </c>
      <c r="HT172">
        <v>98.235299999999995</v>
      </c>
    </row>
    <row r="173" spans="1:228" x14ac:dyDescent="0.2">
      <c r="A173">
        <v>158</v>
      </c>
      <c r="B173">
        <v>1669667082.5</v>
      </c>
      <c r="C173">
        <v>627</v>
      </c>
      <c r="D173" t="s">
        <v>675</v>
      </c>
      <c r="E173" t="s">
        <v>676</v>
      </c>
      <c r="F173">
        <v>4</v>
      </c>
      <c r="G173">
        <v>1669667080.1875</v>
      </c>
      <c r="H173">
        <f t="shared" si="68"/>
        <v>4.7968779015791184E-3</v>
      </c>
      <c r="I173">
        <f t="shared" si="69"/>
        <v>4.7968779015791183</v>
      </c>
      <c r="J173">
        <f t="shared" si="70"/>
        <v>43.343061854936948</v>
      </c>
      <c r="K173">
        <f t="shared" si="71"/>
        <v>1011.105</v>
      </c>
      <c r="L173">
        <f t="shared" si="72"/>
        <v>754.75181154517247</v>
      </c>
      <c r="M173">
        <f t="shared" si="73"/>
        <v>76.101566466712001</v>
      </c>
      <c r="N173">
        <f t="shared" si="74"/>
        <v>101.94963852394743</v>
      </c>
      <c r="O173">
        <f t="shared" si="75"/>
        <v>0.30878678063828147</v>
      </c>
      <c r="P173">
        <f t="shared" si="76"/>
        <v>3.6752107424632214</v>
      </c>
      <c r="Q173">
        <f t="shared" si="77"/>
        <v>0.29506364128249474</v>
      </c>
      <c r="R173">
        <f t="shared" si="78"/>
        <v>0.1855969176745691</v>
      </c>
      <c r="S173">
        <f t="shared" si="79"/>
        <v>226.11161660876206</v>
      </c>
      <c r="T173">
        <f t="shared" si="80"/>
        <v>33.23696110131889</v>
      </c>
      <c r="U173">
        <f t="shared" si="81"/>
        <v>33.326324999999997</v>
      </c>
      <c r="V173">
        <f t="shared" si="82"/>
        <v>5.1454825854902051</v>
      </c>
      <c r="W173">
        <f t="shared" si="83"/>
        <v>70.141930401519829</v>
      </c>
      <c r="X173">
        <f t="shared" si="84"/>
        <v>3.5771834831886826</v>
      </c>
      <c r="Y173">
        <f t="shared" si="85"/>
        <v>5.0999216341943905</v>
      </c>
      <c r="Z173">
        <f t="shared" si="86"/>
        <v>1.5682991023015225</v>
      </c>
      <c r="AA173">
        <f t="shared" si="87"/>
        <v>-211.54231545963913</v>
      </c>
      <c r="AB173">
        <f t="shared" si="88"/>
        <v>-31.419727252422721</v>
      </c>
      <c r="AC173">
        <f t="shared" si="89"/>
        <v>-1.9626691178752504</v>
      </c>
      <c r="AD173">
        <f t="shared" si="90"/>
        <v>-18.813095221175022</v>
      </c>
      <c r="AE173">
        <f t="shared" si="91"/>
        <v>66.201438145984184</v>
      </c>
      <c r="AF173">
        <f t="shared" si="92"/>
        <v>4.800618490310077</v>
      </c>
      <c r="AG173">
        <f t="shared" si="93"/>
        <v>43.343061854936948</v>
      </c>
      <c r="AH173">
        <v>1076.495929053181</v>
      </c>
      <c r="AI173">
        <v>1051.3613333333331</v>
      </c>
      <c r="AJ173">
        <v>1.691371557692755</v>
      </c>
      <c r="AK173">
        <v>63.211260208648952</v>
      </c>
      <c r="AL173">
        <f t="shared" si="94"/>
        <v>4.7968779015791183</v>
      </c>
      <c r="AM173">
        <v>33.553786557938878</v>
      </c>
      <c r="AN173">
        <v>35.476332121212117</v>
      </c>
      <c r="AO173">
        <v>-1.2620018955978289E-4</v>
      </c>
      <c r="AP173">
        <v>91.751103356154943</v>
      </c>
      <c r="AQ173">
        <v>191</v>
      </c>
      <c r="AR173">
        <v>29</v>
      </c>
      <c r="AS173">
        <f t="shared" si="95"/>
        <v>1</v>
      </c>
      <c r="AT173">
        <f t="shared" si="96"/>
        <v>0</v>
      </c>
      <c r="AU173">
        <f t="shared" si="97"/>
        <v>47214.963857316528</v>
      </c>
      <c r="AV173">
        <f t="shared" si="98"/>
        <v>1199.9875</v>
      </c>
      <c r="AW173">
        <f t="shared" si="99"/>
        <v>1025.9136510926228</v>
      </c>
      <c r="AX173">
        <f t="shared" si="100"/>
        <v>0.85493694817039578</v>
      </c>
      <c r="AY173">
        <f t="shared" si="101"/>
        <v>0.18842830996886389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1669667080.1875</v>
      </c>
      <c r="BF173">
        <v>1011.105</v>
      </c>
      <c r="BG173">
        <v>1040.6199999999999</v>
      </c>
      <c r="BH173">
        <v>35.477400000000003</v>
      </c>
      <c r="BI173">
        <v>33.554062500000001</v>
      </c>
      <c r="BJ173">
        <v>1015.37375</v>
      </c>
      <c r="BK173">
        <v>35.369050000000001</v>
      </c>
      <c r="BL173">
        <v>650.00675000000001</v>
      </c>
      <c r="BM173">
        <v>100.72987500000001</v>
      </c>
      <c r="BN173">
        <v>0.1000472375</v>
      </c>
      <c r="BO173">
        <v>33.167749999999998</v>
      </c>
      <c r="BP173">
        <v>33.326324999999997</v>
      </c>
      <c r="BQ173">
        <v>999.9</v>
      </c>
      <c r="BR173">
        <v>0</v>
      </c>
      <c r="BS173">
        <v>0</v>
      </c>
      <c r="BT173">
        <v>9020.3125</v>
      </c>
      <c r="BU173">
        <v>0</v>
      </c>
      <c r="BV173">
        <v>23.223199999999999</v>
      </c>
      <c r="BW173">
        <v>-29.516175</v>
      </c>
      <c r="BX173">
        <v>1048.2950000000001</v>
      </c>
      <c r="BY173">
        <v>1076.74875</v>
      </c>
      <c r="BZ173">
        <v>1.92334</v>
      </c>
      <c r="CA173">
        <v>1040.6199999999999</v>
      </c>
      <c r="CB173">
        <v>33.554062500000001</v>
      </c>
      <c r="CC173">
        <v>3.5736325</v>
      </c>
      <c r="CD173">
        <v>3.3798962499999998</v>
      </c>
      <c r="CE173">
        <v>26.973675</v>
      </c>
      <c r="CF173">
        <v>26.028224999999999</v>
      </c>
      <c r="CG173">
        <v>1199.9875</v>
      </c>
      <c r="CH173">
        <v>0.50001874999999996</v>
      </c>
      <c r="CI173">
        <v>0.49998124999999988</v>
      </c>
      <c r="CJ173">
        <v>0</v>
      </c>
      <c r="CK173">
        <v>832.989375</v>
      </c>
      <c r="CL173">
        <v>4.9990899999999998</v>
      </c>
      <c r="CM173">
        <v>8737.4000000000015</v>
      </c>
      <c r="CN173">
        <v>9557.8362500000003</v>
      </c>
      <c r="CO173">
        <v>43.835625</v>
      </c>
      <c r="CP173">
        <v>45.484250000000003</v>
      </c>
      <c r="CQ173">
        <v>44.632750000000001</v>
      </c>
      <c r="CR173">
        <v>44.625</v>
      </c>
      <c r="CS173">
        <v>45.125</v>
      </c>
      <c r="CT173">
        <v>597.5162499999999</v>
      </c>
      <c r="CU173">
        <v>597.47125000000005</v>
      </c>
      <c r="CV173">
        <v>0</v>
      </c>
      <c r="CW173">
        <v>1669667098</v>
      </c>
      <c r="CX173">
        <v>0</v>
      </c>
      <c r="CY173">
        <v>1669665965.5999999</v>
      </c>
      <c r="CZ173" t="s">
        <v>356</v>
      </c>
      <c r="DA173">
        <v>1669665965.5999999</v>
      </c>
      <c r="DB173">
        <v>1669665963.5999999</v>
      </c>
      <c r="DC173">
        <v>15</v>
      </c>
      <c r="DD173">
        <v>-5.5E-2</v>
      </c>
      <c r="DE173">
        <v>-1.2999999999999999E-2</v>
      </c>
      <c r="DF173">
        <v>-3.5779999999999998</v>
      </c>
      <c r="DG173">
        <v>0.11</v>
      </c>
      <c r="DH173">
        <v>415</v>
      </c>
      <c r="DI173">
        <v>36</v>
      </c>
      <c r="DJ173">
        <v>0.19</v>
      </c>
      <c r="DK173">
        <v>0.09</v>
      </c>
      <c r="DL173">
        <v>-29.29960975609756</v>
      </c>
      <c r="DM173">
        <v>-0.75925923344952984</v>
      </c>
      <c r="DN173">
        <v>0.11966791815906989</v>
      </c>
      <c r="DO173">
        <v>0</v>
      </c>
      <c r="DP173">
        <v>1.9275868292682929</v>
      </c>
      <c r="DQ173">
        <v>-4.1307804878041671E-2</v>
      </c>
      <c r="DR173">
        <v>5.5197898683159007E-3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3.29575</v>
      </c>
      <c r="EB173">
        <v>2.62541</v>
      </c>
      <c r="EC173">
        <v>0.18759000000000001</v>
      </c>
      <c r="ED173">
        <v>0.189167</v>
      </c>
      <c r="EE173">
        <v>0.142652</v>
      </c>
      <c r="EF173">
        <v>0.13576199999999999</v>
      </c>
      <c r="EG173">
        <v>24571.200000000001</v>
      </c>
      <c r="EH173">
        <v>24960.9</v>
      </c>
      <c r="EI173">
        <v>28148.2</v>
      </c>
      <c r="EJ173">
        <v>29641.9</v>
      </c>
      <c r="EK173">
        <v>33205.4</v>
      </c>
      <c r="EL173">
        <v>35559.599999999999</v>
      </c>
      <c r="EM173">
        <v>39725.199999999997</v>
      </c>
      <c r="EN173">
        <v>42358.1</v>
      </c>
      <c r="EO173">
        <v>1.8776999999999999</v>
      </c>
      <c r="EP173">
        <v>2.1659299999999999</v>
      </c>
      <c r="EQ173">
        <v>0.117701</v>
      </c>
      <c r="ER173">
        <v>0</v>
      </c>
      <c r="ES173">
        <v>31.424299999999999</v>
      </c>
      <c r="ET173">
        <v>999.9</v>
      </c>
      <c r="EU173">
        <v>72.5</v>
      </c>
      <c r="EV173">
        <v>34.9</v>
      </c>
      <c r="EW173">
        <v>40.429400000000001</v>
      </c>
      <c r="EX173">
        <v>57.098500000000001</v>
      </c>
      <c r="EY173">
        <v>-2.4278900000000001</v>
      </c>
      <c r="EZ173">
        <v>2</v>
      </c>
      <c r="FA173">
        <v>0.54544499999999996</v>
      </c>
      <c r="FB173">
        <v>0.57621999999999995</v>
      </c>
      <c r="FC173">
        <v>20.272099999999998</v>
      </c>
      <c r="FD173">
        <v>5.2175900000000004</v>
      </c>
      <c r="FE173">
        <v>12.005599999999999</v>
      </c>
      <c r="FF173">
        <v>4.98665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1.8657999999999999</v>
      </c>
      <c r="FM173">
        <v>1.8621799999999999</v>
      </c>
      <c r="FN173">
        <v>1.8642300000000001</v>
      </c>
      <c r="FO173">
        <v>1.8602799999999999</v>
      </c>
      <c r="FP173">
        <v>1.8609899999999999</v>
      </c>
      <c r="FQ173">
        <v>1.86008</v>
      </c>
      <c r="FR173">
        <v>1.8618300000000001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-4.28</v>
      </c>
      <c r="GH173">
        <v>0.10829999999999999</v>
      </c>
      <c r="GI173">
        <v>-2.6620400630577619</v>
      </c>
      <c r="GJ173">
        <v>-2.8314441237569559E-3</v>
      </c>
      <c r="GK173">
        <v>1.746196064066972E-6</v>
      </c>
      <c r="GL173">
        <v>-5.0840809965914505E-10</v>
      </c>
      <c r="GM173">
        <v>-0.19967665937034859</v>
      </c>
      <c r="GN173">
        <v>5.1166531179064507E-3</v>
      </c>
      <c r="GO173">
        <v>1.8935886849813399E-4</v>
      </c>
      <c r="GP173">
        <v>-2.4822471333493459E-6</v>
      </c>
      <c r="GQ173">
        <v>4</v>
      </c>
      <c r="GR173">
        <v>2082</v>
      </c>
      <c r="GS173">
        <v>4</v>
      </c>
      <c r="GT173">
        <v>36</v>
      </c>
      <c r="GU173">
        <v>18.600000000000001</v>
      </c>
      <c r="GV173">
        <v>18.600000000000001</v>
      </c>
      <c r="GW173">
        <v>2.8796400000000002</v>
      </c>
      <c r="GX173">
        <v>2.5378400000000001</v>
      </c>
      <c r="GY173">
        <v>2.04834</v>
      </c>
      <c r="GZ173">
        <v>2.6184099999999999</v>
      </c>
      <c r="HA173">
        <v>2.1972700000000001</v>
      </c>
      <c r="HB173">
        <v>2.34375</v>
      </c>
      <c r="HC173">
        <v>39.968899999999998</v>
      </c>
      <c r="HD173">
        <v>14.9376</v>
      </c>
      <c r="HE173">
        <v>18</v>
      </c>
      <c r="HF173">
        <v>465.28100000000001</v>
      </c>
      <c r="HG173">
        <v>743.69</v>
      </c>
      <c r="HH173">
        <v>31.000800000000002</v>
      </c>
      <c r="HI173">
        <v>34.226799999999997</v>
      </c>
      <c r="HJ173">
        <v>29.999700000000001</v>
      </c>
      <c r="HK173">
        <v>34.2057</v>
      </c>
      <c r="HL173">
        <v>34.206299999999999</v>
      </c>
      <c r="HM173">
        <v>57.623199999999997</v>
      </c>
      <c r="HN173">
        <v>22.5367</v>
      </c>
      <c r="HO173">
        <v>100</v>
      </c>
      <c r="HP173">
        <v>31</v>
      </c>
      <c r="HQ173">
        <v>1056.4000000000001</v>
      </c>
      <c r="HR173">
        <v>33.513100000000001</v>
      </c>
      <c r="HS173">
        <v>99.175799999999995</v>
      </c>
      <c r="HT173">
        <v>98.234800000000007</v>
      </c>
    </row>
    <row r="174" spans="1:228" x14ac:dyDescent="0.2">
      <c r="A174">
        <v>159</v>
      </c>
      <c r="B174">
        <v>1669667086.5</v>
      </c>
      <c r="C174">
        <v>631</v>
      </c>
      <c r="D174" t="s">
        <v>677</v>
      </c>
      <c r="E174" t="s">
        <v>678</v>
      </c>
      <c r="F174">
        <v>4</v>
      </c>
      <c r="G174">
        <v>1669667084.5</v>
      </c>
      <c r="H174">
        <f t="shared" si="68"/>
        <v>4.7800969738471082E-3</v>
      </c>
      <c r="I174">
        <f t="shared" si="69"/>
        <v>4.7800969738471082</v>
      </c>
      <c r="J174">
        <f t="shared" si="70"/>
        <v>43.009572271749761</v>
      </c>
      <c r="K174">
        <f t="shared" si="71"/>
        <v>1018.265714285714</v>
      </c>
      <c r="L174">
        <f t="shared" si="72"/>
        <v>762.34726501065995</v>
      </c>
      <c r="M174">
        <f t="shared" si="73"/>
        <v>76.86746997179975</v>
      </c>
      <c r="N174">
        <f t="shared" si="74"/>
        <v>102.6717256145411</v>
      </c>
      <c r="O174">
        <f t="shared" si="75"/>
        <v>0.30726581095551092</v>
      </c>
      <c r="P174">
        <f t="shared" si="76"/>
        <v>3.6603602426221693</v>
      </c>
      <c r="Q174">
        <f t="shared" si="77"/>
        <v>0.29362182057140307</v>
      </c>
      <c r="R174">
        <f t="shared" si="78"/>
        <v>0.18468900449578007</v>
      </c>
      <c r="S174">
        <f t="shared" si="79"/>
        <v>226.11318609092132</v>
      </c>
      <c r="T174">
        <f t="shared" si="80"/>
        <v>33.245197308224505</v>
      </c>
      <c r="U174">
        <f t="shared" si="81"/>
        <v>33.332357142857141</v>
      </c>
      <c r="V174">
        <f t="shared" si="82"/>
        <v>5.1472226777839722</v>
      </c>
      <c r="W174">
        <f t="shared" si="83"/>
        <v>70.115881642009313</v>
      </c>
      <c r="X174">
        <f t="shared" si="84"/>
        <v>3.5767452494040919</v>
      </c>
      <c r="Y174">
        <f t="shared" si="85"/>
        <v>5.101191293102298</v>
      </c>
      <c r="Z174">
        <f t="shared" si="86"/>
        <v>1.5704774283798804</v>
      </c>
      <c r="AA174">
        <f t="shared" si="87"/>
        <v>-210.80227654665748</v>
      </c>
      <c r="AB174">
        <f t="shared" si="88"/>
        <v>-31.60780388256423</v>
      </c>
      <c r="AC174">
        <f t="shared" si="89"/>
        <v>-1.9825296235538297</v>
      </c>
      <c r="AD174">
        <f t="shared" si="90"/>
        <v>-18.279423961854224</v>
      </c>
      <c r="AE174">
        <f t="shared" si="91"/>
        <v>66.325321127709401</v>
      </c>
      <c r="AF174">
        <f t="shared" si="92"/>
        <v>4.7860553648389743</v>
      </c>
      <c r="AG174">
        <f t="shared" si="93"/>
        <v>43.009572271749761</v>
      </c>
      <c r="AH174">
        <v>1083.4261740733671</v>
      </c>
      <c r="AI174">
        <v>1058.299818181818</v>
      </c>
      <c r="AJ174">
        <v>1.726891678850752</v>
      </c>
      <c r="AK174">
        <v>63.211260208648952</v>
      </c>
      <c r="AL174">
        <f t="shared" si="94"/>
        <v>4.7800969738471082</v>
      </c>
      <c r="AM174">
        <v>33.555694378880538</v>
      </c>
      <c r="AN174">
        <v>35.471398787878783</v>
      </c>
      <c r="AO174">
        <v>-1.2328209399576731E-4</v>
      </c>
      <c r="AP174">
        <v>91.751103356154943</v>
      </c>
      <c r="AQ174">
        <v>190</v>
      </c>
      <c r="AR174">
        <v>29</v>
      </c>
      <c r="AS174">
        <f t="shared" si="95"/>
        <v>1</v>
      </c>
      <c r="AT174">
        <f t="shared" si="96"/>
        <v>0</v>
      </c>
      <c r="AU174">
        <f t="shared" si="97"/>
        <v>46949.34471569788</v>
      </c>
      <c r="AV174">
        <f t="shared" si="98"/>
        <v>1199.995714285714</v>
      </c>
      <c r="AW174">
        <f t="shared" si="99"/>
        <v>1025.9206850212024</v>
      </c>
      <c r="AX174">
        <f t="shared" si="100"/>
        <v>0.8549369575306125</v>
      </c>
      <c r="AY174">
        <f t="shared" si="101"/>
        <v>0.18842832803408222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1669667084.5</v>
      </c>
      <c r="BF174">
        <v>1018.265714285714</v>
      </c>
      <c r="BG174">
        <v>1047.8385714285721</v>
      </c>
      <c r="BH174">
        <v>35.473028571428571</v>
      </c>
      <c r="BI174">
        <v>33.555628571428556</v>
      </c>
      <c r="BJ174">
        <v>1022.538571428571</v>
      </c>
      <c r="BK174">
        <v>35.364728571428572</v>
      </c>
      <c r="BL174">
        <v>650.04457142857143</v>
      </c>
      <c r="BM174">
        <v>100.7298571428571</v>
      </c>
      <c r="BN174">
        <v>0.1001366142857143</v>
      </c>
      <c r="BO174">
        <v>33.172185714285717</v>
      </c>
      <c r="BP174">
        <v>33.332357142857141</v>
      </c>
      <c r="BQ174">
        <v>999.89999999999986</v>
      </c>
      <c r="BR174">
        <v>0</v>
      </c>
      <c r="BS174">
        <v>0</v>
      </c>
      <c r="BT174">
        <v>8968.9285714285706</v>
      </c>
      <c r="BU174">
        <v>0</v>
      </c>
      <c r="BV174">
        <v>23.177442857142861</v>
      </c>
      <c r="BW174">
        <v>-29.572585714285712</v>
      </c>
      <c r="BX174">
        <v>1055.714285714286</v>
      </c>
      <c r="BY174">
        <v>1084.22</v>
      </c>
      <c r="BZ174">
        <v>1.9173985714285711</v>
      </c>
      <c r="CA174">
        <v>1047.8385714285721</v>
      </c>
      <c r="CB174">
        <v>33.555628571428556</v>
      </c>
      <c r="CC174">
        <v>3.5731957142857138</v>
      </c>
      <c r="CD174">
        <v>3.3800557142857151</v>
      </c>
      <c r="CE174">
        <v>26.971599999999999</v>
      </c>
      <c r="CF174">
        <v>26.029</v>
      </c>
      <c r="CG174">
        <v>1199.995714285714</v>
      </c>
      <c r="CH174">
        <v>0.50001799999999996</v>
      </c>
      <c r="CI174">
        <v>0.49998199999999998</v>
      </c>
      <c r="CJ174">
        <v>0</v>
      </c>
      <c r="CK174">
        <v>832.87400000000002</v>
      </c>
      <c r="CL174">
        <v>4.9990899999999998</v>
      </c>
      <c r="CM174">
        <v>8735.7585714285706</v>
      </c>
      <c r="CN174">
        <v>9557.8814285714288</v>
      </c>
      <c r="CO174">
        <v>43.857000000000014</v>
      </c>
      <c r="CP174">
        <v>45.463999999999999</v>
      </c>
      <c r="CQ174">
        <v>44.625</v>
      </c>
      <c r="CR174">
        <v>44.625</v>
      </c>
      <c r="CS174">
        <v>45.125</v>
      </c>
      <c r="CT174">
        <v>597.51999999999987</v>
      </c>
      <c r="CU174">
        <v>597.47571428571428</v>
      </c>
      <c r="CV174">
        <v>0</v>
      </c>
      <c r="CW174">
        <v>1669667101.5999999</v>
      </c>
      <c r="CX174">
        <v>0</v>
      </c>
      <c r="CY174">
        <v>1669665965.5999999</v>
      </c>
      <c r="CZ174" t="s">
        <v>356</v>
      </c>
      <c r="DA174">
        <v>1669665965.5999999</v>
      </c>
      <c r="DB174">
        <v>1669665963.5999999</v>
      </c>
      <c r="DC174">
        <v>15</v>
      </c>
      <c r="DD174">
        <v>-5.5E-2</v>
      </c>
      <c r="DE174">
        <v>-1.2999999999999999E-2</v>
      </c>
      <c r="DF174">
        <v>-3.5779999999999998</v>
      </c>
      <c r="DG174">
        <v>0.11</v>
      </c>
      <c r="DH174">
        <v>415</v>
      </c>
      <c r="DI174">
        <v>36</v>
      </c>
      <c r="DJ174">
        <v>0.19</v>
      </c>
      <c r="DK174">
        <v>0.09</v>
      </c>
      <c r="DL174">
        <v>-29.345495</v>
      </c>
      <c r="DM174">
        <v>-1.5761718574107211</v>
      </c>
      <c r="DN174">
        <v>0.15935716480597911</v>
      </c>
      <c r="DO174">
        <v>0</v>
      </c>
      <c r="DP174">
        <v>1.9240775000000001</v>
      </c>
      <c r="DQ174">
        <v>-2.144397748593448E-2</v>
      </c>
      <c r="DR174">
        <v>2.8338566918600511E-3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3.2957100000000001</v>
      </c>
      <c r="EB174">
        <v>2.62513</v>
      </c>
      <c r="EC174">
        <v>0.188384</v>
      </c>
      <c r="ED174">
        <v>0.189944</v>
      </c>
      <c r="EE174">
        <v>0.14263899999999999</v>
      </c>
      <c r="EF174">
        <v>0.13577</v>
      </c>
      <c r="EG174">
        <v>24547.5</v>
      </c>
      <c r="EH174">
        <v>24937.1</v>
      </c>
      <c r="EI174">
        <v>28148.5</v>
      </c>
      <c r="EJ174">
        <v>29642</v>
      </c>
      <c r="EK174">
        <v>33205.9</v>
      </c>
      <c r="EL174">
        <v>35559.5</v>
      </c>
      <c r="EM174">
        <v>39725.1</v>
      </c>
      <c r="EN174">
        <v>42358.3</v>
      </c>
      <c r="EO174">
        <v>1.87927</v>
      </c>
      <c r="EP174">
        <v>2.1659799999999998</v>
      </c>
      <c r="EQ174">
        <v>0.11751399999999999</v>
      </c>
      <c r="ER174">
        <v>0</v>
      </c>
      <c r="ES174">
        <v>31.4268</v>
      </c>
      <c r="ET174">
        <v>999.9</v>
      </c>
      <c r="EU174">
        <v>72.5</v>
      </c>
      <c r="EV174">
        <v>34.9</v>
      </c>
      <c r="EW174">
        <v>40.4298</v>
      </c>
      <c r="EX174">
        <v>57.188499999999998</v>
      </c>
      <c r="EY174">
        <v>-2.4359000000000002</v>
      </c>
      <c r="EZ174">
        <v>2</v>
      </c>
      <c r="FA174">
        <v>0.54488800000000004</v>
      </c>
      <c r="FB174">
        <v>0.57880699999999996</v>
      </c>
      <c r="FC174">
        <v>20.271999999999998</v>
      </c>
      <c r="FD174">
        <v>5.2174399999999999</v>
      </c>
      <c r="FE174">
        <v>12.005599999999999</v>
      </c>
      <c r="FF174">
        <v>4.98665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1.86581</v>
      </c>
      <c r="FM174">
        <v>1.8621799999999999</v>
      </c>
      <c r="FN174">
        <v>1.8642099999999999</v>
      </c>
      <c r="FO174">
        <v>1.8602700000000001</v>
      </c>
      <c r="FP174">
        <v>1.8609899999999999</v>
      </c>
      <c r="FQ174">
        <v>1.8601300000000001</v>
      </c>
      <c r="FR174">
        <v>1.86181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-4.28</v>
      </c>
      <c r="GH174">
        <v>0.10829999999999999</v>
      </c>
      <c r="GI174">
        <v>-2.6620400630577619</v>
      </c>
      <c r="GJ174">
        <v>-2.8314441237569559E-3</v>
      </c>
      <c r="GK174">
        <v>1.746196064066972E-6</v>
      </c>
      <c r="GL174">
        <v>-5.0840809965914505E-10</v>
      </c>
      <c r="GM174">
        <v>-0.19967665937034859</v>
      </c>
      <c r="GN174">
        <v>5.1166531179064507E-3</v>
      </c>
      <c r="GO174">
        <v>1.8935886849813399E-4</v>
      </c>
      <c r="GP174">
        <v>-2.4822471333493459E-6</v>
      </c>
      <c r="GQ174">
        <v>4</v>
      </c>
      <c r="GR174">
        <v>2082</v>
      </c>
      <c r="GS174">
        <v>4</v>
      </c>
      <c r="GT174">
        <v>36</v>
      </c>
      <c r="GU174">
        <v>18.7</v>
      </c>
      <c r="GV174">
        <v>18.7</v>
      </c>
      <c r="GW174">
        <v>2.8942899999999998</v>
      </c>
      <c r="GX174">
        <v>2.5390600000000001</v>
      </c>
      <c r="GY174">
        <v>2.04834</v>
      </c>
      <c r="GZ174">
        <v>2.6184099999999999</v>
      </c>
      <c r="HA174">
        <v>2.1972700000000001</v>
      </c>
      <c r="HB174">
        <v>2.32178</v>
      </c>
      <c r="HC174">
        <v>39.968899999999998</v>
      </c>
      <c r="HD174">
        <v>14.911300000000001</v>
      </c>
      <c r="HE174">
        <v>18</v>
      </c>
      <c r="HF174">
        <v>466.22500000000002</v>
      </c>
      <c r="HG174">
        <v>743.7</v>
      </c>
      <c r="HH174">
        <v>31.000800000000002</v>
      </c>
      <c r="HI174">
        <v>34.222900000000003</v>
      </c>
      <c r="HJ174">
        <v>29.999700000000001</v>
      </c>
      <c r="HK174">
        <v>34.202599999999997</v>
      </c>
      <c r="HL174">
        <v>34.203200000000002</v>
      </c>
      <c r="HM174">
        <v>57.917900000000003</v>
      </c>
      <c r="HN174">
        <v>22.5367</v>
      </c>
      <c r="HO174">
        <v>100</v>
      </c>
      <c r="HP174">
        <v>31</v>
      </c>
      <c r="HQ174">
        <v>1063.08</v>
      </c>
      <c r="HR174">
        <v>33.513100000000001</v>
      </c>
      <c r="HS174">
        <v>99.176199999999994</v>
      </c>
      <c r="HT174">
        <v>98.235200000000006</v>
      </c>
    </row>
    <row r="175" spans="1:228" x14ac:dyDescent="0.2">
      <c r="A175">
        <v>160</v>
      </c>
      <c r="B175">
        <v>1669667090.5</v>
      </c>
      <c r="C175">
        <v>635</v>
      </c>
      <c r="D175" t="s">
        <v>679</v>
      </c>
      <c r="E175" t="s">
        <v>680</v>
      </c>
      <c r="F175">
        <v>4</v>
      </c>
      <c r="G175">
        <v>1669667088.1875</v>
      </c>
      <c r="H175">
        <f t="shared" si="68"/>
        <v>4.7775392817646064E-3</v>
      </c>
      <c r="I175">
        <f t="shared" si="69"/>
        <v>4.7775392817646063</v>
      </c>
      <c r="J175">
        <f t="shared" si="70"/>
        <v>43.172494258878679</v>
      </c>
      <c r="K175">
        <f t="shared" si="71"/>
        <v>1024.3975</v>
      </c>
      <c r="L175">
        <f t="shared" si="72"/>
        <v>767.12039402815219</v>
      </c>
      <c r="M175">
        <f t="shared" si="73"/>
        <v>77.349183625480649</v>
      </c>
      <c r="N175">
        <f t="shared" si="74"/>
        <v>103.29057987483966</v>
      </c>
      <c r="O175">
        <f t="shared" si="75"/>
        <v>0.3067792795909311</v>
      </c>
      <c r="P175">
        <f t="shared" si="76"/>
        <v>3.6769021597715481</v>
      </c>
      <c r="Q175">
        <f t="shared" si="77"/>
        <v>0.29323572449402718</v>
      </c>
      <c r="R175">
        <f t="shared" si="78"/>
        <v>0.18443933297517312</v>
      </c>
      <c r="S175">
        <f t="shared" si="79"/>
        <v>226.11323023373544</v>
      </c>
      <c r="T175">
        <f t="shared" si="80"/>
        <v>33.250400506864622</v>
      </c>
      <c r="U175">
        <f t="shared" si="81"/>
        <v>33.335500000000003</v>
      </c>
      <c r="V175">
        <f t="shared" si="82"/>
        <v>5.1481295006307475</v>
      </c>
      <c r="W175">
        <f t="shared" si="83"/>
        <v>70.089949972039406</v>
      </c>
      <c r="X175">
        <f t="shared" si="84"/>
        <v>3.5764211090527467</v>
      </c>
      <c r="Y175">
        <f t="shared" si="85"/>
        <v>5.1026161532137895</v>
      </c>
      <c r="Z175">
        <f t="shared" si="86"/>
        <v>1.5717083915780008</v>
      </c>
      <c r="AA175">
        <f t="shared" si="87"/>
        <v>-210.68948232581914</v>
      </c>
      <c r="AB175">
        <f t="shared" si="88"/>
        <v>-31.387107917412255</v>
      </c>
      <c r="AC175">
        <f t="shared" si="89"/>
        <v>-1.9599080229520045</v>
      </c>
      <c r="AD175">
        <f t="shared" si="90"/>
        <v>-17.923268032447954</v>
      </c>
      <c r="AE175">
        <f t="shared" si="91"/>
        <v>66.462217441054108</v>
      </c>
      <c r="AF175">
        <f t="shared" si="92"/>
        <v>4.7824838558321039</v>
      </c>
      <c r="AG175">
        <f t="shared" si="93"/>
        <v>43.172494258878679</v>
      </c>
      <c r="AH175">
        <v>1090.372798806377</v>
      </c>
      <c r="AI175">
        <v>1065.190787878787</v>
      </c>
      <c r="AJ175">
        <v>1.7227134663328929</v>
      </c>
      <c r="AK175">
        <v>63.211260208648952</v>
      </c>
      <c r="AL175">
        <f t="shared" si="94"/>
        <v>4.7775392817646063</v>
      </c>
      <c r="AM175">
        <v>33.55356617806089</v>
      </c>
      <c r="AN175">
        <v>35.467949696969697</v>
      </c>
      <c r="AO175">
        <v>-4.4559281467748209E-5</v>
      </c>
      <c r="AP175">
        <v>91.751103356154943</v>
      </c>
      <c r="AQ175">
        <v>190</v>
      </c>
      <c r="AR175">
        <v>29</v>
      </c>
      <c r="AS175">
        <f t="shared" si="95"/>
        <v>1</v>
      </c>
      <c r="AT175">
        <f t="shared" si="96"/>
        <v>0</v>
      </c>
      <c r="AU175">
        <f t="shared" si="97"/>
        <v>47243.704185992639</v>
      </c>
      <c r="AV175">
        <f t="shared" si="98"/>
        <v>1199.9962499999999</v>
      </c>
      <c r="AW175">
        <f t="shared" si="99"/>
        <v>1025.9211135926091</v>
      </c>
      <c r="AX175">
        <f t="shared" si="100"/>
        <v>0.85493693300508999</v>
      </c>
      <c r="AY175">
        <f t="shared" si="101"/>
        <v>0.1884282806998234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1669667088.1875</v>
      </c>
      <c r="BF175">
        <v>1024.3975</v>
      </c>
      <c r="BG175">
        <v>1054.04</v>
      </c>
      <c r="BH175">
        <v>35.469612499999997</v>
      </c>
      <c r="BI175">
        <v>33.5535</v>
      </c>
      <c r="BJ175">
        <v>1028.67875</v>
      </c>
      <c r="BK175">
        <v>35.361362500000013</v>
      </c>
      <c r="BL175">
        <v>649.99824999999998</v>
      </c>
      <c r="BM175">
        <v>100.73075</v>
      </c>
      <c r="BN175">
        <v>9.9816137499999999E-2</v>
      </c>
      <c r="BO175">
        <v>33.177162499999987</v>
      </c>
      <c r="BP175">
        <v>33.335500000000003</v>
      </c>
      <c r="BQ175">
        <v>999.9</v>
      </c>
      <c r="BR175">
        <v>0</v>
      </c>
      <c r="BS175">
        <v>0</v>
      </c>
      <c r="BT175">
        <v>9026.09375</v>
      </c>
      <c r="BU175">
        <v>0</v>
      </c>
      <c r="BV175">
        <v>23.390787499999998</v>
      </c>
      <c r="BW175">
        <v>-29.6404125</v>
      </c>
      <c r="BX175">
        <v>1062.0662500000001</v>
      </c>
      <c r="BY175">
        <v>1090.63375</v>
      </c>
      <c r="BZ175">
        <v>1.9161275</v>
      </c>
      <c r="CA175">
        <v>1054.04</v>
      </c>
      <c r="CB175">
        <v>33.5535</v>
      </c>
      <c r="CC175">
        <v>3.5728825</v>
      </c>
      <c r="CD175">
        <v>3.3798699999999999</v>
      </c>
      <c r="CE175">
        <v>26.970112499999999</v>
      </c>
      <c r="CF175">
        <v>26.028075000000001</v>
      </c>
      <c r="CG175">
        <v>1199.9962499999999</v>
      </c>
      <c r="CH175">
        <v>0.50001874999999996</v>
      </c>
      <c r="CI175">
        <v>0.49998124999999988</v>
      </c>
      <c r="CJ175">
        <v>0</v>
      </c>
      <c r="CK175">
        <v>832.82212500000003</v>
      </c>
      <c r="CL175">
        <v>4.9990899999999998</v>
      </c>
      <c r="CM175">
        <v>8735.3424999999988</v>
      </c>
      <c r="CN175">
        <v>9557.8850000000002</v>
      </c>
      <c r="CO175">
        <v>43.819875000000003</v>
      </c>
      <c r="CP175">
        <v>45.452749999999988</v>
      </c>
      <c r="CQ175">
        <v>44.625</v>
      </c>
      <c r="CR175">
        <v>44.625</v>
      </c>
      <c r="CS175">
        <v>45.125</v>
      </c>
      <c r="CT175">
        <v>597.52125000000001</v>
      </c>
      <c r="CU175">
        <v>597.47500000000002</v>
      </c>
      <c r="CV175">
        <v>0</v>
      </c>
      <c r="CW175">
        <v>1669667105.8</v>
      </c>
      <c r="CX175">
        <v>0</v>
      </c>
      <c r="CY175">
        <v>1669665965.5999999</v>
      </c>
      <c r="CZ175" t="s">
        <v>356</v>
      </c>
      <c r="DA175">
        <v>1669665965.5999999</v>
      </c>
      <c r="DB175">
        <v>1669665963.5999999</v>
      </c>
      <c r="DC175">
        <v>15</v>
      </c>
      <c r="DD175">
        <v>-5.5E-2</v>
      </c>
      <c r="DE175">
        <v>-1.2999999999999999E-2</v>
      </c>
      <c r="DF175">
        <v>-3.5779999999999998</v>
      </c>
      <c r="DG175">
        <v>0.11</v>
      </c>
      <c r="DH175">
        <v>415</v>
      </c>
      <c r="DI175">
        <v>36</v>
      </c>
      <c r="DJ175">
        <v>0.19</v>
      </c>
      <c r="DK175">
        <v>0.09</v>
      </c>
      <c r="DL175">
        <v>-29.4334025</v>
      </c>
      <c r="DM175">
        <v>-1.6558772983114469</v>
      </c>
      <c r="DN175">
        <v>0.16474849845673861</v>
      </c>
      <c r="DO175">
        <v>0</v>
      </c>
      <c r="DP175">
        <v>1.9221362500000001</v>
      </c>
      <c r="DQ175">
        <v>-3.5511782363978672E-2</v>
      </c>
      <c r="DR175">
        <v>3.9094901761610786E-3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3.2955899999999998</v>
      </c>
      <c r="EB175">
        <v>2.62548</v>
      </c>
      <c r="EC175">
        <v>0.18915999999999999</v>
      </c>
      <c r="ED175">
        <v>0.19072</v>
      </c>
      <c r="EE175">
        <v>0.14263500000000001</v>
      </c>
      <c r="EF175">
        <v>0.135765</v>
      </c>
      <c r="EG175">
        <v>24524.1</v>
      </c>
      <c r="EH175">
        <v>24913.599999999999</v>
      </c>
      <c r="EI175">
        <v>28148.7</v>
      </c>
      <c r="EJ175">
        <v>29642.6</v>
      </c>
      <c r="EK175">
        <v>33206.5</v>
      </c>
      <c r="EL175">
        <v>35560.1</v>
      </c>
      <c r="EM175">
        <v>39725.5</v>
      </c>
      <c r="EN175">
        <v>42358.7</v>
      </c>
      <c r="EO175">
        <v>1.8790500000000001</v>
      </c>
      <c r="EP175">
        <v>2.1660499999999998</v>
      </c>
      <c r="EQ175">
        <v>0.11785</v>
      </c>
      <c r="ER175">
        <v>0</v>
      </c>
      <c r="ES175">
        <v>31.4316</v>
      </c>
      <c r="ET175">
        <v>999.9</v>
      </c>
      <c r="EU175">
        <v>72.5</v>
      </c>
      <c r="EV175">
        <v>34.9</v>
      </c>
      <c r="EW175">
        <v>40.430199999999999</v>
      </c>
      <c r="EX175">
        <v>57.0685</v>
      </c>
      <c r="EY175">
        <v>-2.5040100000000001</v>
      </c>
      <c r="EZ175">
        <v>2</v>
      </c>
      <c r="FA175">
        <v>0.54469800000000002</v>
      </c>
      <c r="FB175">
        <v>0.58188200000000001</v>
      </c>
      <c r="FC175">
        <v>20.271999999999998</v>
      </c>
      <c r="FD175">
        <v>5.2172900000000002</v>
      </c>
      <c r="FE175">
        <v>12.0055</v>
      </c>
      <c r="FF175">
        <v>4.9867999999999997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1.86582</v>
      </c>
      <c r="FM175">
        <v>1.8621799999999999</v>
      </c>
      <c r="FN175">
        <v>1.86422</v>
      </c>
      <c r="FO175">
        <v>1.86026</v>
      </c>
      <c r="FP175">
        <v>1.861</v>
      </c>
      <c r="FQ175">
        <v>1.86012</v>
      </c>
      <c r="FR175">
        <v>1.86181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-4.28</v>
      </c>
      <c r="GH175">
        <v>0.1082</v>
      </c>
      <c r="GI175">
        <v>-2.6620400630577619</v>
      </c>
      <c r="GJ175">
        <v>-2.8314441237569559E-3</v>
      </c>
      <c r="GK175">
        <v>1.746196064066972E-6</v>
      </c>
      <c r="GL175">
        <v>-5.0840809965914505E-10</v>
      </c>
      <c r="GM175">
        <v>-0.19967665937034859</v>
      </c>
      <c r="GN175">
        <v>5.1166531179064507E-3</v>
      </c>
      <c r="GO175">
        <v>1.8935886849813399E-4</v>
      </c>
      <c r="GP175">
        <v>-2.4822471333493459E-6</v>
      </c>
      <c r="GQ175">
        <v>4</v>
      </c>
      <c r="GR175">
        <v>2082</v>
      </c>
      <c r="GS175">
        <v>4</v>
      </c>
      <c r="GT175">
        <v>36</v>
      </c>
      <c r="GU175">
        <v>18.7</v>
      </c>
      <c r="GV175">
        <v>18.8</v>
      </c>
      <c r="GW175">
        <v>2.9089399999999999</v>
      </c>
      <c r="GX175">
        <v>2.5317400000000001</v>
      </c>
      <c r="GY175">
        <v>2.04834</v>
      </c>
      <c r="GZ175">
        <v>2.6171899999999999</v>
      </c>
      <c r="HA175">
        <v>2.1972700000000001</v>
      </c>
      <c r="HB175">
        <v>2.36084</v>
      </c>
      <c r="HC175">
        <v>39.968899999999998</v>
      </c>
      <c r="HD175">
        <v>14.928800000000001</v>
      </c>
      <c r="HE175">
        <v>18</v>
      </c>
      <c r="HF175">
        <v>466.06</v>
      </c>
      <c r="HG175">
        <v>743.726</v>
      </c>
      <c r="HH175">
        <v>31.000800000000002</v>
      </c>
      <c r="HI175">
        <v>34.219799999999999</v>
      </c>
      <c r="HJ175">
        <v>29.999700000000001</v>
      </c>
      <c r="HK175">
        <v>34.198700000000002</v>
      </c>
      <c r="HL175">
        <v>34.199399999999997</v>
      </c>
      <c r="HM175">
        <v>58.208199999999998</v>
      </c>
      <c r="HN175">
        <v>22.5367</v>
      </c>
      <c r="HO175">
        <v>100</v>
      </c>
      <c r="HP175">
        <v>31</v>
      </c>
      <c r="HQ175">
        <v>1069.76</v>
      </c>
      <c r="HR175">
        <v>33.513100000000001</v>
      </c>
      <c r="HS175">
        <v>99.177099999999996</v>
      </c>
      <c r="HT175">
        <v>98.236500000000007</v>
      </c>
    </row>
    <row r="176" spans="1:228" x14ac:dyDescent="0.2">
      <c r="A176">
        <v>161</v>
      </c>
      <c r="B176">
        <v>1669667094.5</v>
      </c>
      <c r="C176">
        <v>639</v>
      </c>
      <c r="D176" t="s">
        <v>681</v>
      </c>
      <c r="E176" t="s">
        <v>682</v>
      </c>
      <c r="F176">
        <v>4</v>
      </c>
      <c r="G176">
        <v>1669667092.5</v>
      </c>
      <c r="H176">
        <f t="shared" si="68"/>
        <v>4.7772721981028145E-3</v>
      </c>
      <c r="I176">
        <f t="shared" si="69"/>
        <v>4.7772721981028141</v>
      </c>
      <c r="J176">
        <f t="shared" si="70"/>
        <v>43.520196235993623</v>
      </c>
      <c r="K176">
        <f t="shared" si="71"/>
        <v>1031.575714285714</v>
      </c>
      <c r="L176">
        <f t="shared" si="72"/>
        <v>771.79808759501225</v>
      </c>
      <c r="M176">
        <f t="shared" si="73"/>
        <v>77.819675185846876</v>
      </c>
      <c r="N176">
        <f t="shared" si="74"/>
        <v>104.01280892710135</v>
      </c>
      <c r="O176">
        <f t="shared" si="75"/>
        <v>0.30619988755147504</v>
      </c>
      <c r="P176">
        <f t="shared" si="76"/>
        <v>3.6802548934504826</v>
      </c>
      <c r="Q176">
        <f t="shared" si="77"/>
        <v>0.29271794325335493</v>
      </c>
      <c r="R176">
        <f t="shared" si="78"/>
        <v>0.18411054334634674</v>
      </c>
      <c r="S176">
        <f t="shared" si="79"/>
        <v>226.11420094822142</v>
      </c>
      <c r="T176">
        <f t="shared" si="80"/>
        <v>33.255706892603968</v>
      </c>
      <c r="U176">
        <f t="shared" si="81"/>
        <v>33.344157142857142</v>
      </c>
      <c r="V176">
        <f t="shared" si="82"/>
        <v>5.1506281040866169</v>
      </c>
      <c r="W176">
        <f t="shared" si="83"/>
        <v>70.066138412225214</v>
      </c>
      <c r="X176">
        <f t="shared" si="84"/>
        <v>3.576271336375294</v>
      </c>
      <c r="Y176">
        <f t="shared" si="85"/>
        <v>5.1041364879205364</v>
      </c>
      <c r="Z176">
        <f t="shared" si="86"/>
        <v>1.5743567677113228</v>
      </c>
      <c r="AA176">
        <f t="shared" si="87"/>
        <v>-210.67770393633413</v>
      </c>
      <c r="AB176">
        <f t="shared" si="88"/>
        <v>-32.080046696429434</v>
      </c>
      <c r="AC176">
        <f t="shared" si="89"/>
        <v>-2.0014892647344267</v>
      </c>
      <c r="AD176">
        <f t="shared" si="90"/>
        <v>-18.645038949276568</v>
      </c>
      <c r="AE176">
        <f t="shared" si="91"/>
        <v>66.600229715984824</v>
      </c>
      <c r="AF176">
        <f t="shared" si="92"/>
        <v>4.7749393573912213</v>
      </c>
      <c r="AG176">
        <f t="shared" si="93"/>
        <v>43.520196235993623</v>
      </c>
      <c r="AH176">
        <v>1097.367125645749</v>
      </c>
      <c r="AI176">
        <v>1072.0757575757571</v>
      </c>
      <c r="AJ176">
        <v>1.7122111684407371</v>
      </c>
      <c r="AK176">
        <v>63.211260208648952</v>
      </c>
      <c r="AL176">
        <f t="shared" si="94"/>
        <v>4.7772721981028141</v>
      </c>
      <c r="AM176">
        <v>33.555265559410977</v>
      </c>
      <c r="AN176">
        <v>35.469295757575772</v>
      </c>
      <c r="AO176">
        <v>5.6928503371486931E-6</v>
      </c>
      <c r="AP176">
        <v>91.751103356154943</v>
      </c>
      <c r="AQ176">
        <v>191</v>
      </c>
      <c r="AR176">
        <v>29</v>
      </c>
      <c r="AS176">
        <f t="shared" si="95"/>
        <v>1</v>
      </c>
      <c r="AT176">
        <f t="shared" si="96"/>
        <v>0</v>
      </c>
      <c r="AU176">
        <f t="shared" si="97"/>
        <v>47302.711772241179</v>
      </c>
      <c r="AV176">
        <f t="shared" si="98"/>
        <v>1200</v>
      </c>
      <c r="AW176">
        <f t="shared" si="99"/>
        <v>1025.9244564498558</v>
      </c>
      <c r="AX176">
        <f t="shared" si="100"/>
        <v>0.85493704704154649</v>
      </c>
      <c r="AY176">
        <f t="shared" si="101"/>
        <v>0.18842850079018453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1669667092.5</v>
      </c>
      <c r="BF176">
        <v>1031.575714285714</v>
      </c>
      <c r="BG176">
        <v>1061.287142857143</v>
      </c>
      <c r="BH176">
        <v>35.468657142857147</v>
      </c>
      <c r="BI176">
        <v>33.555528571428567</v>
      </c>
      <c r="BJ176">
        <v>1035.8628571428569</v>
      </c>
      <c r="BK176">
        <v>35.360385714285712</v>
      </c>
      <c r="BL176">
        <v>649.98571428571438</v>
      </c>
      <c r="BM176">
        <v>100.7291428571429</v>
      </c>
      <c r="BN176">
        <v>9.9916500000000005E-2</v>
      </c>
      <c r="BO176">
        <v>33.182471428571432</v>
      </c>
      <c r="BP176">
        <v>33.344157142857142</v>
      </c>
      <c r="BQ176">
        <v>999.89999999999986</v>
      </c>
      <c r="BR176">
        <v>0</v>
      </c>
      <c r="BS176">
        <v>0</v>
      </c>
      <c r="BT176">
        <v>9037.8571428571431</v>
      </c>
      <c r="BU176">
        <v>0</v>
      </c>
      <c r="BV176">
        <v>23.678171428571432</v>
      </c>
      <c r="BW176">
        <v>-29.711457142857139</v>
      </c>
      <c r="BX176">
        <v>1069.51</v>
      </c>
      <c r="BY176">
        <v>1098.1357142857139</v>
      </c>
      <c r="BZ176">
        <v>1.9131228571428569</v>
      </c>
      <c r="CA176">
        <v>1061.287142857143</v>
      </c>
      <c r="CB176">
        <v>33.555528571428567</v>
      </c>
      <c r="CC176">
        <v>3.572719999999999</v>
      </c>
      <c r="CD176">
        <v>3.3800142857142861</v>
      </c>
      <c r="CE176">
        <v>26.969342857142859</v>
      </c>
      <c r="CF176">
        <v>26.028814285714279</v>
      </c>
      <c r="CG176">
        <v>1200</v>
      </c>
      <c r="CH176">
        <v>0.50001400000000007</v>
      </c>
      <c r="CI176">
        <v>0.49998599999999987</v>
      </c>
      <c r="CJ176">
        <v>0</v>
      </c>
      <c r="CK176">
        <v>832.78700000000003</v>
      </c>
      <c r="CL176">
        <v>4.9990899999999998</v>
      </c>
      <c r="CM176">
        <v>8735.6771428571428</v>
      </c>
      <c r="CN176">
        <v>9557.8971428571422</v>
      </c>
      <c r="CO176">
        <v>43.83</v>
      </c>
      <c r="CP176">
        <v>45.446000000000012</v>
      </c>
      <c r="CQ176">
        <v>44.625</v>
      </c>
      <c r="CR176">
        <v>44.607000000000014</v>
      </c>
      <c r="CS176">
        <v>45.125</v>
      </c>
      <c r="CT176">
        <v>597.51857142857136</v>
      </c>
      <c r="CU176">
        <v>597.48142857142852</v>
      </c>
      <c r="CV176">
        <v>0</v>
      </c>
      <c r="CW176">
        <v>1669667110</v>
      </c>
      <c r="CX176">
        <v>0</v>
      </c>
      <c r="CY176">
        <v>1669665965.5999999</v>
      </c>
      <c r="CZ176" t="s">
        <v>356</v>
      </c>
      <c r="DA176">
        <v>1669665965.5999999</v>
      </c>
      <c r="DB176">
        <v>1669665963.5999999</v>
      </c>
      <c r="DC176">
        <v>15</v>
      </c>
      <c r="DD176">
        <v>-5.5E-2</v>
      </c>
      <c r="DE176">
        <v>-1.2999999999999999E-2</v>
      </c>
      <c r="DF176">
        <v>-3.5779999999999998</v>
      </c>
      <c r="DG176">
        <v>0.11</v>
      </c>
      <c r="DH176">
        <v>415</v>
      </c>
      <c r="DI176">
        <v>36</v>
      </c>
      <c r="DJ176">
        <v>0.19</v>
      </c>
      <c r="DK176">
        <v>0.09</v>
      </c>
      <c r="DL176">
        <v>-29.539748780487809</v>
      </c>
      <c r="DM176">
        <v>-1.3584585365853861</v>
      </c>
      <c r="DN176">
        <v>0.1414860419245953</v>
      </c>
      <c r="DO176">
        <v>0</v>
      </c>
      <c r="DP176">
        <v>1.9197299999999999</v>
      </c>
      <c r="DQ176">
        <v>-4.6687526132405732E-2</v>
      </c>
      <c r="DR176">
        <v>4.8020066943604851E-3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3.2956500000000002</v>
      </c>
      <c r="EB176">
        <v>2.6254</v>
      </c>
      <c r="EC176">
        <v>0.18993199999999999</v>
      </c>
      <c r="ED176">
        <v>0.19147500000000001</v>
      </c>
      <c r="EE176">
        <v>0.14263500000000001</v>
      </c>
      <c r="EF176">
        <v>0.135768</v>
      </c>
      <c r="EG176">
        <v>24500.3</v>
      </c>
      <c r="EH176">
        <v>24889.9</v>
      </c>
      <c r="EI176">
        <v>28148.3</v>
      </c>
      <c r="EJ176">
        <v>29642.1</v>
      </c>
      <c r="EK176">
        <v>33206.1</v>
      </c>
      <c r="EL176">
        <v>35559.699999999997</v>
      </c>
      <c r="EM176">
        <v>39725</v>
      </c>
      <c r="EN176">
        <v>42358.3</v>
      </c>
      <c r="EO176">
        <v>1.8778999999999999</v>
      </c>
      <c r="EP176">
        <v>2.1661999999999999</v>
      </c>
      <c r="EQ176">
        <v>0.117756</v>
      </c>
      <c r="ER176">
        <v>0</v>
      </c>
      <c r="ES176">
        <v>31.437100000000001</v>
      </c>
      <c r="ET176">
        <v>999.9</v>
      </c>
      <c r="EU176">
        <v>72.5</v>
      </c>
      <c r="EV176">
        <v>34.9</v>
      </c>
      <c r="EW176">
        <v>40.434199999999997</v>
      </c>
      <c r="EX176">
        <v>56.6785</v>
      </c>
      <c r="EY176">
        <v>-2.3317299999999999</v>
      </c>
      <c r="EZ176">
        <v>2</v>
      </c>
      <c r="FA176">
        <v>0.54444099999999995</v>
      </c>
      <c r="FB176">
        <v>0.58476899999999998</v>
      </c>
      <c r="FC176">
        <v>20.271999999999998</v>
      </c>
      <c r="FD176">
        <v>5.2172900000000002</v>
      </c>
      <c r="FE176">
        <v>12.006500000000001</v>
      </c>
      <c r="FF176">
        <v>4.9866000000000001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1.8658300000000001</v>
      </c>
      <c r="FM176">
        <v>1.8621799999999999</v>
      </c>
      <c r="FN176">
        <v>1.8642099999999999</v>
      </c>
      <c r="FO176">
        <v>1.86029</v>
      </c>
      <c r="FP176">
        <v>1.8609899999999999</v>
      </c>
      <c r="FQ176">
        <v>1.8601399999999999</v>
      </c>
      <c r="FR176">
        <v>1.86182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-4.29</v>
      </c>
      <c r="GH176">
        <v>0.10829999999999999</v>
      </c>
      <c r="GI176">
        <v>-2.6620400630577619</v>
      </c>
      <c r="GJ176">
        <v>-2.8314441237569559E-3</v>
      </c>
      <c r="GK176">
        <v>1.746196064066972E-6</v>
      </c>
      <c r="GL176">
        <v>-5.0840809965914505E-10</v>
      </c>
      <c r="GM176">
        <v>-0.19967665937034859</v>
      </c>
      <c r="GN176">
        <v>5.1166531179064507E-3</v>
      </c>
      <c r="GO176">
        <v>1.8935886849813399E-4</v>
      </c>
      <c r="GP176">
        <v>-2.4822471333493459E-6</v>
      </c>
      <c r="GQ176">
        <v>4</v>
      </c>
      <c r="GR176">
        <v>2082</v>
      </c>
      <c r="GS176">
        <v>4</v>
      </c>
      <c r="GT176">
        <v>36</v>
      </c>
      <c r="GU176">
        <v>18.8</v>
      </c>
      <c r="GV176">
        <v>18.8</v>
      </c>
      <c r="GW176">
        <v>2.9235799999999998</v>
      </c>
      <c r="GX176">
        <v>2.5378400000000001</v>
      </c>
      <c r="GY176">
        <v>2.04834</v>
      </c>
      <c r="GZ176">
        <v>2.6184099999999999</v>
      </c>
      <c r="HA176">
        <v>2.1972700000000001</v>
      </c>
      <c r="HB176">
        <v>2.3034699999999999</v>
      </c>
      <c r="HC176">
        <v>39.968899999999998</v>
      </c>
      <c r="HD176">
        <v>14.9026</v>
      </c>
      <c r="HE176">
        <v>18</v>
      </c>
      <c r="HF176">
        <v>465.33300000000003</v>
      </c>
      <c r="HG176">
        <v>743.83299999999997</v>
      </c>
      <c r="HH176">
        <v>31.000800000000002</v>
      </c>
      <c r="HI176">
        <v>34.216299999999997</v>
      </c>
      <c r="HJ176">
        <v>29.9998</v>
      </c>
      <c r="HK176">
        <v>34.195700000000002</v>
      </c>
      <c r="HL176">
        <v>34.196300000000001</v>
      </c>
      <c r="HM176">
        <v>58.504199999999997</v>
      </c>
      <c r="HN176">
        <v>22.5367</v>
      </c>
      <c r="HO176">
        <v>100</v>
      </c>
      <c r="HP176">
        <v>31</v>
      </c>
      <c r="HQ176">
        <v>1076.44</v>
      </c>
      <c r="HR176">
        <v>33.513100000000001</v>
      </c>
      <c r="HS176">
        <v>99.175600000000003</v>
      </c>
      <c r="HT176">
        <v>98.235399999999998</v>
      </c>
    </row>
    <row r="177" spans="1:228" x14ac:dyDescent="0.2">
      <c r="A177">
        <v>162</v>
      </c>
      <c r="B177">
        <v>1669667098.5</v>
      </c>
      <c r="C177">
        <v>643</v>
      </c>
      <c r="D177" t="s">
        <v>683</v>
      </c>
      <c r="E177" t="s">
        <v>684</v>
      </c>
      <c r="F177">
        <v>4</v>
      </c>
      <c r="G177">
        <v>1669667096.1875</v>
      </c>
      <c r="H177">
        <f t="shared" si="68"/>
        <v>4.7805086552529736E-3</v>
      </c>
      <c r="I177">
        <f t="shared" si="69"/>
        <v>4.7805086552529739</v>
      </c>
      <c r="J177">
        <f t="shared" si="70"/>
        <v>43.437345403815819</v>
      </c>
      <c r="K177">
        <f t="shared" si="71"/>
        <v>1037.6224999999999</v>
      </c>
      <c r="L177">
        <f t="shared" si="72"/>
        <v>777.97950221727535</v>
      </c>
      <c r="M177">
        <f t="shared" si="73"/>
        <v>78.4436519989017</v>
      </c>
      <c r="N177">
        <f t="shared" si="74"/>
        <v>104.62344838681659</v>
      </c>
      <c r="O177">
        <f t="shared" si="75"/>
        <v>0.30606587327143436</v>
      </c>
      <c r="P177">
        <f t="shared" si="76"/>
        <v>3.6685087835668777</v>
      </c>
      <c r="Q177">
        <f t="shared" si="77"/>
        <v>0.29255436468716439</v>
      </c>
      <c r="R177">
        <f t="shared" si="78"/>
        <v>0.18401072378175198</v>
      </c>
      <c r="S177">
        <f t="shared" si="79"/>
        <v>226.11399110895519</v>
      </c>
      <c r="T177">
        <f t="shared" si="80"/>
        <v>33.262338172031953</v>
      </c>
      <c r="U177">
        <f t="shared" si="81"/>
        <v>33.351062499999998</v>
      </c>
      <c r="V177">
        <f t="shared" si="82"/>
        <v>5.1526218676813489</v>
      </c>
      <c r="W177">
        <f t="shared" si="83"/>
        <v>70.039206324720155</v>
      </c>
      <c r="X177">
        <f t="shared" si="84"/>
        <v>3.5763193974064991</v>
      </c>
      <c r="Y177">
        <f t="shared" si="85"/>
        <v>5.1061677952570497</v>
      </c>
      <c r="Z177">
        <f t="shared" si="86"/>
        <v>1.5763024702748498</v>
      </c>
      <c r="AA177">
        <f t="shared" si="87"/>
        <v>-210.82043169665613</v>
      </c>
      <c r="AB177">
        <f t="shared" si="88"/>
        <v>-31.940928254656836</v>
      </c>
      <c r="AC177">
        <f t="shared" si="89"/>
        <v>-1.9993273777007865</v>
      </c>
      <c r="AD177">
        <f t="shared" si="90"/>
        <v>-18.646696220058555</v>
      </c>
      <c r="AE177">
        <f t="shared" si="91"/>
        <v>66.667517558507924</v>
      </c>
      <c r="AF177">
        <f t="shared" si="92"/>
        <v>4.7787059869564814</v>
      </c>
      <c r="AG177">
        <f t="shared" si="93"/>
        <v>43.437345403815819</v>
      </c>
      <c r="AH177">
        <v>1104.1572225763789</v>
      </c>
      <c r="AI177">
        <v>1078.888424242424</v>
      </c>
      <c r="AJ177">
        <v>1.7160208683250919</v>
      </c>
      <c r="AK177">
        <v>63.211260208648952</v>
      </c>
      <c r="AL177">
        <f t="shared" si="94"/>
        <v>4.7805086552529739</v>
      </c>
      <c r="AM177">
        <v>33.554078600928008</v>
      </c>
      <c r="AN177">
        <v>35.46940666666665</v>
      </c>
      <c r="AO177">
        <v>-1.4694272657632559E-5</v>
      </c>
      <c r="AP177">
        <v>91.751103356154943</v>
      </c>
      <c r="AQ177">
        <v>190</v>
      </c>
      <c r="AR177">
        <v>29</v>
      </c>
      <c r="AS177">
        <f t="shared" si="95"/>
        <v>1</v>
      </c>
      <c r="AT177">
        <f t="shared" si="96"/>
        <v>0</v>
      </c>
      <c r="AU177">
        <f t="shared" si="97"/>
        <v>47092.022472637982</v>
      </c>
      <c r="AV177">
        <f t="shared" si="98"/>
        <v>1199.99875</v>
      </c>
      <c r="AW177">
        <f t="shared" si="99"/>
        <v>1025.9234010927228</v>
      </c>
      <c r="AX177">
        <f t="shared" si="100"/>
        <v>0.85493705813670462</v>
      </c>
      <c r="AY177">
        <f t="shared" si="101"/>
        <v>0.18842852220383996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1669667096.1875</v>
      </c>
      <c r="BF177">
        <v>1037.6224999999999</v>
      </c>
      <c r="BG177">
        <v>1067.37375</v>
      </c>
      <c r="BH177">
        <v>35.468812499999999</v>
      </c>
      <c r="BI177">
        <v>33.554287500000001</v>
      </c>
      <c r="BJ177">
        <v>1041.915</v>
      </c>
      <c r="BK177">
        <v>35.360550000000003</v>
      </c>
      <c r="BL177">
        <v>650.02387500000009</v>
      </c>
      <c r="BM177">
        <v>100.72987500000001</v>
      </c>
      <c r="BN177">
        <v>0.10009773750000001</v>
      </c>
      <c r="BO177">
        <v>33.189562499999987</v>
      </c>
      <c r="BP177">
        <v>33.351062499999998</v>
      </c>
      <c r="BQ177">
        <v>999.9</v>
      </c>
      <c r="BR177">
        <v>0</v>
      </c>
      <c r="BS177">
        <v>0</v>
      </c>
      <c r="BT177">
        <v>8997.1087499999994</v>
      </c>
      <c r="BU177">
        <v>0</v>
      </c>
      <c r="BV177">
        <v>23.954675000000002</v>
      </c>
      <c r="BW177">
        <v>-29.752862499999999</v>
      </c>
      <c r="BX177">
        <v>1075.7787499999999</v>
      </c>
      <c r="BY177">
        <v>1104.4324999999999</v>
      </c>
      <c r="BZ177">
        <v>1.9145125000000001</v>
      </c>
      <c r="CA177">
        <v>1067.37375</v>
      </c>
      <c r="CB177">
        <v>33.554287500000001</v>
      </c>
      <c r="CC177">
        <v>3.572765</v>
      </c>
      <c r="CD177">
        <v>3.37991625</v>
      </c>
      <c r="CE177">
        <v>26.969562499999999</v>
      </c>
      <c r="CF177">
        <v>26.028324999999999</v>
      </c>
      <c r="CG177">
        <v>1199.99875</v>
      </c>
      <c r="CH177">
        <v>0.50001524999999991</v>
      </c>
      <c r="CI177">
        <v>0.49998474999999998</v>
      </c>
      <c r="CJ177">
        <v>0</v>
      </c>
      <c r="CK177">
        <v>832.70024999999998</v>
      </c>
      <c r="CL177">
        <v>4.9990899999999998</v>
      </c>
      <c r="CM177">
        <v>8734.6875</v>
      </c>
      <c r="CN177">
        <v>9557.8937499999993</v>
      </c>
      <c r="CO177">
        <v>43.843499999999999</v>
      </c>
      <c r="CP177">
        <v>45.436999999999998</v>
      </c>
      <c r="CQ177">
        <v>44.625</v>
      </c>
      <c r="CR177">
        <v>44.577749999999988</v>
      </c>
      <c r="CS177">
        <v>45.125</v>
      </c>
      <c r="CT177">
        <v>597.51749999999993</v>
      </c>
      <c r="CU177">
        <v>597.48125000000005</v>
      </c>
      <c r="CV177">
        <v>0</v>
      </c>
      <c r="CW177">
        <v>1669667113.5999999</v>
      </c>
      <c r="CX177">
        <v>0</v>
      </c>
      <c r="CY177">
        <v>1669665965.5999999</v>
      </c>
      <c r="CZ177" t="s">
        <v>356</v>
      </c>
      <c r="DA177">
        <v>1669665965.5999999</v>
      </c>
      <c r="DB177">
        <v>1669665963.5999999</v>
      </c>
      <c r="DC177">
        <v>15</v>
      </c>
      <c r="DD177">
        <v>-5.5E-2</v>
      </c>
      <c r="DE177">
        <v>-1.2999999999999999E-2</v>
      </c>
      <c r="DF177">
        <v>-3.5779999999999998</v>
      </c>
      <c r="DG177">
        <v>0.11</v>
      </c>
      <c r="DH177">
        <v>415</v>
      </c>
      <c r="DI177">
        <v>36</v>
      </c>
      <c r="DJ177">
        <v>0.19</v>
      </c>
      <c r="DK177">
        <v>0.09</v>
      </c>
      <c r="DL177">
        <v>-29.62310731707317</v>
      </c>
      <c r="DM177">
        <v>-0.99122717770034752</v>
      </c>
      <c r="DN177">
        <v>0.1056203149118109</v>
      </c>
      <c r="DO177">
        <v>0</v>
      </c>
      <c r="DP177">
        <v>1.9175129268292681</v>
      </c>
      <c r="DQ177">
        <v>-3.7237421602784163E-2</v>
      </c>
      <c r="DR177">
        <v>4.1014519998216628E-3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3.29576</v>
      </c>
      <c r="EB177">
        <v>2.62527</v>
      </c>
      <c r="EC177">
        <v>0.19070100000000001</v>
      </c>
      <c r="ED177">
        <v>0.192245</v>
      </c>
      <c r="EE177">
        <v>0.14264299999999999</v>
      </c>
      <c r="EF177">
        <v>0.135769</v>
      </c>
      <c r="EG177">
        <v>24476.799999999999</v>
      </c>
      <c r="EH177">
        <v>24866.5</v>
      </c>
      <c r="EI177">
        <v>28148.1</v>
      </c>
      <c r="EJ177">
        <v>29642.6</v>
      </c>
      <c r="EK177">
        <v>33205.699999999997</v>
      </c>
      <c r="EL177">
        <v>35560.1</v>
      </c>
      <c r="EM177">
        <v>39724.800000000003</v>
      </c>
      <c r="EN177">
        <v>42358.7</v>
      </c>
      <c r="EO177">
        <v>1.8788800000000001</v>
      </c>
      <c r="EP177">
        <v>2.1661199999999998</v>
      </c>
      <c r="EQ177">
        <v>0.11783100000000001</v>
      </c>
      <c r="ER177">
        <v>0</v>
      </c>
      <c r="ES177">
        <v>31.444199999999999</v>
      </c>
      <c r="ET177">
        <v>999.9</v>
      </c>
      <c r="EU177">
        <v>72.5</v>
      </c>
      <c r="EV177">
        <v>34.9</v>
      </c>
      <c r="EW177">
        <v>40.428199999999997</v>
      </c>
      <c r="EX177">
        <v>56.138500000000001</v>
      </c>
      <c r="EY177">
        <v>-2.4359000000000002</v>
      </c>
      <c r="EZ177">
        <v>2</v>
      </c>
      <c r="FA177">
        <v>0.54438299999999995</v>
      </c>
      <c r="FB177">
        <v>0.58698799999999995</v>
      </c>
      <c r="FC177">
        <v>20.271999999999998</v>
      </c>
      <c r="FD177">
        <v>5.2168400000000004</v>
      </c>
      <c r="FE177">
        <v>12.007</v>
      </c>
      <c r="FF177">
        <v>4.9868499999999996</v>
      </c>
      <c r="FG177">
        <v>3.2845800000000001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1.86419</v>
      </c>
      <c r="FO177">
        <v>1.8603099999999999</v>
      </c>
      <c r="FP177">
        <v>1.8609899999999999</v>
      </c>
      <c r="FQ177">
        <v>1.8601700000000001</v>
      </c>
      <c r="FR177">
        <v>1.8617999999999999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-4.3</v>
      </c>
      <c r="GH177">
        <v>0.10829999999999999</v>
      </c>
      <c r="GI177">
        <v>-2.6620400630577619</v>
      </c>
      <c r="GJ177">
        <v>-2.8314441237569559E-3</v>
      </c>
      <c r="GK177">
        <v>1.746196064066972E-6</v>
      </c>
      <c r="GL177">
        <v>-5.0840809965914505E-10</v>
      </c>
      <c r="GM177">
        <v>-0.19967665937034859</v>
      </c>
      <c r="GN177">
        <v>5.1166531179064507E-3</v>
      </c>
      <c r="GO177">
        <v>1.8935886849813399E-4</v>
      </c>
      <c r="GP177">
        <v>-2.4822471333493459E-6</v>
      </c>
      <c r="GQ177">
        <v>4</v>
      </c>
      <c r="GR177">
        <v>2082</v>
      </c>
      <c r="GS177">
        <v>4</v>
      </c>
      <c r="GT177">
        <v>36</v>
      </c>
      <c r="GU177">
        <v>18.899999999999999</v>
      </c>
      <c r="GV177">
        <v>18.899999999999999</v>
      </c>
      <c r="GW177">
        <v>2.9382299999999999</v>
      </c>
      <c r="GX177">
        <v>2.5305200000000001</v>
      </c>
      <c r="GY177">
        <v>2.04834</v>
      </c>
      <c r="GZ177">
        <v>2.6171899999999999</v>
      </c>
      <c r="HA177">
        <v>2.1972700000000001</v>
      </c>
      <c r="HB177">
        <v>2.3327599999999999</v>
      </c>
      <c r="HC177">
        <v>39.968899999999998</v>
      </c>
      <c r="HD177">
        <v>14.911300000000001</v>
      </c>
      <c r="HE177">
        <v>18</v>
      </c>
      <c r="HF177">
        <v>465.904</v>
      </c>
      <c r="HG177">
        <v>743.71400000000006</v>
      </c>
      <c r="HH177">
        <v>31.000699999999998</v>
      </c>
      <c r="HI177">
        <v>34.212800000000001</v>
      </c>
      <c r="HJ177">
        <v>29.9998</v>
      </c>
      <c r="HK177">
        <v>34.191899999999997</v>
      </c>
      <c r="HL177">
        <v>34.192399999999999</v>
      </c>
      <c r="HM177">
        <v>58.7986</v>
      </c>
      <c r="HN177">
        <v>22.5367</v>
      </c>
      <c r="HO177">
        <v>100</v>
      </c>
      <c r="HP177">
        <v>31</v>
      </c>
      <c r="HQ177">
        <v>1083.1199999999999</v>
      </c>
      <c r="HR177">
        <v>33.513100000000001</v>
      </c>
      <c r="HS177">
        <v>99.175200000000004</v>
      </c>
      <c r="HT177">
        <v>98.236500000000007</v>
      </c>
    </row>
    <row r="178" spans="1:228" x14ac:dyDescent="0.2">
      <c r="A178">
        <v>163</v>
      </c>
      <c r="B178">
        <v>1669667102.5</v>
      </c>
      <c r="C178">
        <v>647</v>
      </c>
      <c r="D178" t="s">
        <v>685</v>
      </c>
      <c r="E178" t="s">
        <v>686</v>
      </c>
      <c r="F178">
        <v>4</v>
      </c>
      <c r="G178">
        <v>1669667100.5</v>
      </c>
      <c r="H178">
        <f t="shared" si="68"/>
        <v>4.772009236960458E-3</v>
      </c>
      <c r="I178">
        <f t="shared" si="69"/>
        <v>4.7720092369604581</v>
      </c>
      <c r="J178">
        <f t="shared" si="70"/>
        <v>43.958435365921616</v>
      </c>
      <c r="K178">
        <f t="shared" si="71"/>
        <v>1044.767142857143</v>
      </c>
      <c r="L178">
        <f t="shared" si="72"/>
        <v>781.69854479859089</v>
      </c>
      <c r="M178">
        <f t="shared" si="73"/>
        <v>78.818546570575322</v>
      </c>
      <c r="N178">
        <f t="shared" si="74"/>
        <v>105.34371370220451</v>
      </c>
      <c r="O178">
        <f t="shared" si="75"/>
        <v>0.30545488715229058</v>
      </c>
      <c r="P178">
        <f t="shared" si="76"/>
        <v>3.6723653497742199</v>
      </c>
      <c r="Q178">
        <f t="shared" si="77"/>
        <v>0.29200945987532967</v>
      </c>
      <c r="R178">
        <f t="shared" si="78"/>
        <v>0.1836646079719858</v>
      </c>
      <c r="S178">
        <f t="shared" si="79"/>
        <v>226.11453180561517</v>
      </c>
      <c r="T178">
        <f t="shared" si="80"/>
        <v>33.262616813475383</v>
      </c>
      <c r="U178">
        <f t="shared" si="81"/>
        <v>33.351485714285708</v>
      </c>
      <c r="V178">
        <f t="shared" si="82"/>
        <v>5.1527440829369855</v>
      </c>
      <c r="W178">
        <f t="shared" si="83"/>
        <v>70.044675053673927</v>
      </c>
      <c r="X178">
        <f t="shared" si="84"/>
        <v>3.5763108825592731</v>
      </c>
      <c r="Y178">
        <f t="shared" si="85"/>
        <v>5.1057569755571182</v>
      </c>
      <c r="Z178">
        <f t="shared" si="86"/>
        <v>1.5764332003777124</v>
      </c>
      <c r="AA178">
        <f t="shared" si="87"/>
        <v>-210.44560734995619</v>
      </c>
      <c r="AB178">
        <f t="shared" si="88"/>
        <v>-32.342192171826198</v>
      </c>
      <c r="AC178">
        <f t="shared" si="89"/>
        <v>-2.0223083087159792</v>
      </c>
      <c r="AD178">
        <f t="shared" si="90"/>
        <v>-18.695576024883209</v>
      </c>
      <c r="AE178">
        <f t="shared" si="91"/>
        <v>67.048111153507051</v>
      </c>
      <c r="AF178">
        <f t="shared" si="92"/>
        <v>4.7766681813317646</v>
      </c>
      <c r="AG178">
        <f t="shared" si="93"/>
        <v>43.958435365921616</v>
      </c>
      <c r="AH178">
        <v>1111.195389155529</v>
      </c>
      <c r="AI178">
        <v>1085.740121212121</v>
      </c>
      <c r="AJ178">
        <v>1.705894313069177</v>
      </c>
      <c r="AK178">
        <v>63.211260208648952</v>
      </c>
      <c r="AL178">
        <f t="shared" si="94"/>
        <v>4.7720092369604581</v>
      </c>
      <c r="AM178">
        <v>33.554591908549803</v>
      </c>
      <c r="AN178">
        <v>35.466595151515143</v>
      </c>
      <c r="AO178">
        <v>-9.187203650565709E-6</v>
      </c>
      <c r="AP178">
        <v>91.751103356154943</v>
      </c>
      <c r="AQ178">
        <v>190</v>
      </c>
      <c r="AR178">
        <v>29</v>
      </c>
      <c r="AS178">
        <f t="shared" si="95"/>
        <v>1</v>
      </c>
      <c r="AT178">
        <f t="shared" si="96"/>
        <v>0</v>
      </c>
      <c r="AU178">
        <f t="shared" si="97"/>
        <v>47161.049775742162</v>
      </c>
      <c r="AV178">
        <f t="shared" si="98"/>
        <v>1200</v>
      </c>
      <c r="AW178">
        <f t="shared" si="99"/>
        <v>1025.9246278785572</v>
      </c>
      <c r="AX178">
        <f t="shared" si="100"/>
        <v>0.85493718989879763</v>
      </c>
      <c r="AY178">
        <f t="shared" si="101"/>
        <v>0.18842877650467932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1669667100.5</v>
      </c>
      <c r="BF178">
        <v>1044.767142857143</v>
      </c>
      <c r="BG178">
        <v>1074.691428571429</v>
      </c>
      <c r="BH178">
        <v>35.468771428571422</v>
      </c>
      <c r="BI178">
        <v>33.554957142857141</v>
      </c>
      <c r="BJ178">
        <v>1049.0642857142859</v>
      </c>
      <c r="BK178">
        <v>35.360514285714288</v>
      </c>
      <c r="BL178">
        <v>649.98800000000006</v>
      </c>
      <c r="BM178">
        <v>100.73</v>
      </c>
      <c r="BN178">
        <v>9.9849428571428561E-2</v>
      </c>
      <c r="BO178">
        <v>33.188128571428571</v>
      </c>
      <c r="BP178">
        <v>33.351485714285708</v>
      </c>
      <c r="BQ178">
        <v>999.89999999999986</v>
      </c>
      <c r="BR178">
        <v>0</v>
      </c>
      <c r="BS178">
        <v>0</v>
      </c>
      <c r="BT178">
        <v>9010.4471428571433</v>
      </c>
      <c r="BU178">
        <v>0</v>
      </c>
      <c r="BV178">
        <v>24.164342857142859</v>
      </c>
      <c r="BW178">
        <v>-29.926414285714291</v>
      </c>
      <c r="BX178">
        <v>1083.1828571428571</v>
      </c>
      <c r="BY178">
        <v>1112.004285714286</v>
      </c>
      <c r="BZ178">
        <v>1.9138185714285709</v>
      </c>
      <c r="CA178">
        <v>1074.691428571429</v>
      </c>
      <c r="CB178">
        <v>33.554957142857141</v>
      </c>
      <c r="CC178">
        <v>3.5727757142857151</v>
      </c>
      <c r="CD178">
        <v>3.3799971428571429</v>
      </c>
      <c r="CE178">
        <v>26.96961428571429</v>
      </c>
      <c r="CF178">
        <v>26.028742857142859</v>
      </c>
      <c r="CG178">
        <v>1200</v>
      </c>
      <c r="CH178">
        <v>0.50000999999999995</v>
      </c>
      <c r="CI178">
        <v>0.49998999999999999</v>
      </c>
      <c r="CJ178">
        <v>0</v>
      </c>
      <c r="CK178">
        <v>832.51114285714277</v>
      </c>
      <c r="CL178">
        <v>4.9990899999999998</v>
      </c>
      <c r="CM178">
        <v>8733.5871428571445</v>
      </c>
      <c r="CN178">
        <v>9557.8828571428585</v>
      </c>
      <c r="CO178">
        <v>43.83</v>
      </c>
      <c r="CP178">
        <v>45.436999999999998</v>
      </c>
      <c r="CQ178">
        <v>44.625</v>
      </c>
      <c r="CR178">
        <v>44.561999999999998</v>
      </c>
      <c r="CS178">
        <v>45.125</v>
      </c>
      <c r="CT178">
        <v>597.51285714285711</v>
      </c>
      <c r="CU178">
        <v>597.48714285714289</v>
      </c>
      <c r="CV178">
        <v>0</v>
      </c>
      <c r="CW178">
        <v>1669667117.8</v>
      </c>
      <c r="CX178">
        <v>0</v>
      </c>
      <c r="CY178">
        <v>1669665965.5999999</v>
      </c>
      <c r="CZ178" t="s">
        <v>356</v>
      </c>
      <c r="DA178">
        <v>1669665965.5999999</v>
      </c>
      <c r="DB178">
        <v>1669665963.5999999</v>
      </c>
      <c r="DC178">
        <v>15</v>
      </c>
      <c r="DD178">
        <v>-5.5E-2</v>
      </c>
      <c r="DE178">
        <v>-1.2999999999999999E-2</v>
      </c>
      <c r="DF178">
        <v>-3.5779999999999998</v>
      </c>
      <c r="DG178">
        <v>0.11</v>
      </c>
      <c r="DH178">
        <v>415</v>
      </c>
      <c r="DI178">
        <v>36</v>
      </c>
      <c r="DJ178">
        <v>0.19</v>
      </c>
      <c r="DK178">
        <v>0.09</v>
      </c>
      <c r="DL178">
        <v>-29.704290243902449</v>
      </c>
      <c r="DM178">
        <v>-1.0823895470383711</v>
      </c>
      <c r="DN178">
        <v>0.1150559266021615</v>
      </c>
      <c r="DO178">
        <v>0</v>
      </c>
      <c r="DP178">
        <v>1.9156287804878049</v>
      </c>
      <c r="DQ178">
        <v>-1.7699790940766149E-2</v>
      </c>
      <c r="DR178">
        <v>2.4937963958610409E-3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3.2956799999999999</v>
      </c>
      <c r="EB178">
        <v>2.6253199999999999</v>
      </c>
      <c r="EC178">
        <v>0.19147</v>
      </c>
      <c r="ED178">
        <v>0.193019</v>
      </c>
      <c r="EE178">
        <v>0.14263000000000001</v>
      </c>
      <c r="EF178">
        <v>0.13577400000000001</v>
      </c>
      <c r="EG178">
        <v>24453.4</v>
      </c>
      <c r="EH178">
        <v>24842.7</v>
      </c>
      <c r="EI178">
        <v>28147.9</v>
      </c>
      <c r="EJ178">
        <v>29642.6</v>
      </c>
      <c r="EK178">
        <v>33206</v>
      </c>
      <c r="EL178">
        <v>35559.800000000003</v>
      </c>
      <c r="EM178">
        <v>39724.5</v>
      </c>
      <c r="EN178">
        <v>42358.5</v>
      </c>
      <c r="EO178">
        <v>1.8786499999999999</v>
      </c>
      <c r="EP178">
        <v>2.1662499999999998</v>
      </c>
      <c r="EQ178">
        <v>0.117086</v>
      </c>
      <c r="ER178">
        <v>0</v>
      </c>
      <c r="ES178">
        <v>31.451599999999999</v>
      </c>
      <c r="ET178">
        <v>999.9</v>
      </c>
      <c r="EU178">
        <v>72.5</v>
      </c>
      <c r="EV178">
        <v>34.9</v>
      </c>
      <c r="EW178">
        <v>40.431399999999996</v>
      </c>
      <c r="EX178">
        <v>57.398499999999999</v>
      </c>
      <c r="EY178">
        <v>-2.45994</v>
      </c>
      <c r="EZ178">
        <v>2</v>
      </c>
      <c r="FA178">
        <v>0.54398400000000002</v>
      </c>
      <c r="FB178">
        <v>0.58631</v>
      </c>
      <c r="FC178">
        <v>20.271999999999998</v>
      </c>
      <c r="FD178">
        <v>5.21624</v>
      </c>
      <c r="FE178">
        <v>12.0062</v>
      </c>
      <c r="FF178">
        <v>4.98665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1.86582</v>
      </c>
      <c r="FM178">
        <v>1.8621799999999999</v>
      </c>
      <c r="FN178">
        <v>1.8642099999999999</v>
      </c>
      <c r="FO178">
        <v>1.86032</v>
      </c>
      <c r="FP178">
        <v>1.861</v>
      </c>
      <c r="FQ178">
        <v>1.8601700000000001</v>
      </c>
      <c r="FR178">
        <v>1.86182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-4.3</v>
      </c>
      <c r="GH178">
        <v>0.1082</v>
      </c>
      <c r="GI178">
        <v>-2.6620400630577619</v>
      </c>
      <c r="GJ178">
        <v>-2.8314441237569559E-3</v>
      </c>
      <c r="GK178">
        <v>1.746196064066972E-6</v>
      </c>
      <c r="GL178">
        <v>-5.0840809965914505E-10</v>
      </c>
      <c r="GM178">
        <v>-0.19967665937034859</v>
      </c>
      <c r="GN178">
        <v>5.1166531179064507E-3</v>
      </c>
      <c r="GO178">
        <v>1.8935886849813399E-4</v>
      </c>
      <c r="GP178">
        <v>-2.4822471333493459E-6</v>
      </c>
      <c r="GQ178">
        <v>4</v>
      </c>
      <c r="GR178">
        <v>2082</v>
      </c>
      <c r="GS178">
        <v>4</v>
      </c>
      <c r="GT178">
        <v>36</v>
      </c>
      <c r="GU178">
        <v>18.899999999999999</v>
      </c>
      <c r="GV178">
        <v>19</v>
      </c>
      <c r="GW178">
        <v>2.9528799999999999</v>
      </c>
      <c r="GX178">
        <v>2.5329600000000001</v>
      </c>
      <c r="GY178">
        <v>2.04834</v>
      </c>
      <c r="GZ178">
        <v>2.6184099999999999</v>
      </c>
      <c r="HA178">
        <v>2.1972700000000001</v>
      </c>
      <c r="HB178">
        <v>2.3718300000000001</v>
      </c>
      <c r="HC178">
        <v>39.968899999999998</v>
      </c>
      <c r="HD178">
        <v>14.9026</v>
      </c>
      <c r="HE178">
        <v>18</v>
      </c>
      <c r="HF178">
        <v>465.74400000000003</v>
      </c>
      <c r="HG178">
        <v>743.79700000000003</v>
      </c>
      <c r="HH178">
        <v>31.0002</v>
      </c>
      <c r="HI178">
        <v>34.209699999999998</v>
      </c>
      <c r="HJ178">
        <v>29.9998</v>
      </c>
      <c r="HK178">
        <v>34.188800000000001</v>
      </c>
      <c r="HL178">
        <v>34.189300000000003</v>
      </c>
      <c r="HM178">
        <v>59.088200000000001</v>
      </c>
      <c r="HN178">
        <v>22.5367</v>
      </c>
      <c r="HO178">
        <v>100</v>
      </c>
      <c r="HP178">
        <v>31</v>
      </c>
      <c r="HQ178">
        <v>1089.8</v>
      </c>
      <c r="HR178">
        <v>33.513100000000001</v>
      </c>
      <c r="HS178">
        <v>99.174499999999995</v>
      </c>
      <c r="HT178">
        <v>98.2363</v>
      </c>
    </row>
    <row r="179" spans="1:228" x14ac:dyDescent="0.2">
      <c r="A179">
        <v>164</v>
      </c>
      <c r="B179">
        <v>1669667106.5</v>
      </c>
      <c r="C179">
        <v>651</v>
      </c>
      <c r="D179" t="s">
        <v>687</v>
      </c>
      <c r="E179" t="s">
        <v>688</v>
      </c>
      <c r="F179">
        <v>4</v>
      </c>
      <c r="G179">
        <v>1669667104.1875</v>
      </c>
      <c r="H179">
        <f t="shared" si="68"/>
        <v>4.7659182138627843E-3</v>
      </c>
      <c r="I179">
        <f t="shared" si="69"/>
        <v>4.7659182138627845</v>
      </c>
      <c r="J179">
        <f t="shared" si="70"/>
        <v>43.36089274914756</v>
      </c>
      <c r="K179">
        <f t="shared" si="71"/>
        <v>1050.925</v>
      </c>
      <c r="L179">
        <f t="shared" si="72"/>
        <v>790.42501934391623</v>
      </c>
      <c r="M179">
        <f t="shared" si="73"/>
        <v>79.698473978291972</v>
      </c>
      <c r="N179">
        <f t="shared" si="74"/>
        <v>105.96466042428438</v>
      </c>
      <c r="O179">
        <f t="shared" si="75"/>
        <v>0.30484843960392988</v>
      </c>
      <c r="P179">
        <f t="shared" si="76"/>
        <v>3.6632858750432011</v>
      </c>
      <c r="Q179">
        <f t="shared" si="77"/>
        <v>0.29142346593694723</v>
      </c>
      <c r="R179">
        <f t="shared" si="78"/>
        <v>0.1832965761706912</v>
      </c>
      <c r="S179">
        <f t="shared" si="79"/>
        <v>226.11400873414715</v>
      </c>
      <c r="T179">
        <f t="shared" si="80"/>
        <v>33.265076881777631</v>
      </c>
      <c r="U179">
        <f t="shared" si="81"/>
        <v>33.354487499999998</v>
      </c>
      <c r="V179">
        <f t="shared" si="82"/>
        <v>5.1536110069795811</v>
      </c>
      <c r="W179">
        <f t="shared" si="83"/>
        <v>70.035171941751301</v>
      </c>
      <c r="X179">
        <f t="shared" si="84"/>
        <v>3.576028116539856</v>
      </c>
      <c r="Y179">
        <f t="shared" si="85"/>
        <v>5.1060460300062678</v>
      </c>
      <c r="Z179">
        <f t="shared" si="86"/>
        <v>1.5775828904397251</v>
      </c>
      <c r="AA179">
        <f t="shared" si="87"/>
        <v>-210.17699323134877</v>
      </c>
      <c r="AB179">
        <f t="shared" si="88"/>
        <v>-32.655809509561983</v>
      </c>
      <c r="AC179">
        <f t="shared" si="89"/>
        <v>-2.0470194448540204</v>
      </c>
      <c r="AD179">
        <f t="shared" si="90"/>
        <v>-18.765813451617625</v>
      </c>
      <c r="AE179">
        <f t="shared" si="91"/>
        <v>67.03342312000909</v>
      </c>
      <c r="AF179">
        <f t="shared" si="92"/>
        <v>4.7674265294643261</v>
      </c>
      <c r="AG179">
        <f t="shared" si="93"/>
        <v>43.36089274914756</v>
      </c>
      <c r="AH179">
        <v>1118.1194184739179</v>
      </c>
      <c r="AI179">
        <v>1092.7438787878791</v>
      </c>
      <c r="AJ179">
        <v>1.752524716942311</v>
      </c>
      <c r="AK179">
        <v>63.211260208648952</v>
      </c>
      <c r="AL179">
        <f t="shared" si="94"/>
        <v>4.7659182138627845</v>
      </c>
      <c r="AM179">
        <v>33.556267632350277</v>
      </c>
      <c r="AN179">
        <v>35.465698787878793</v>
      </c>
      <c r="AO179">
        <v>-1.5213656941965281E-5</v>
      </c>
      <c r="AP179">
        <v>91.751103356154943</v>
      </c>
      <c r="AQ179">
        <v>189</v>
      </c>
      <c r="AR179">
        <v>29</v>
      </c>
      <c r="AS179">
        <f t="shared" si="95"/>
        <v>1</v>
      </c>
      <c r="AT179">
        <f t="shared" si="96"/>
        <v>0</v>
      </c>
      <c r="AU179">
        <f t="shared" si="97"/>
        <v>46998.921395287449</v>
      </c>
      <c r="AV179">
        <f t="shared" si="98"/>
        <v>1199.9974999999999</v>
      </c>
      <c r="AW179">
        <f t="shared" si="99"/>
        <v>1025.9224635928222</v>
      </c>
      <c r="AX179">
        <f t="shared" si="100"/>
        <v>0.85493716744645076</v>
      </c>
      <c r="AY179">
        <f t="shared" si="101"/>
        <v>0.18842873317165007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1669667104.1875</v>
      </c>
      <c r="BF179">
        <v>1050.925</v>
      </c>
      <c r="BG179">
        <v>1080.8487500000001</v>
      </c>
      <c r="BH179">
        <v>35.465949999999999</v>
      </c>
      <c r="BI179">
        <v>33.555999999999997</v>
      </c>
      <c r="BJ179">
        <v>1055.2275</v>
      </c>
      <c r="BK179">
        <v>35.357712500000012</v>
      </c>
      <c r="BL179">
        <v>650.04487499999993</v>
      </c>
      <c r="BM179">
        <v>100.729625</v>
      </c>
      <c r="BN179">
        <v>0.100272875</v>
      </c>
      <c r="BO179">
        <v>33.189137500000001</v>
      </c>
      <c r="BP179">
        <v>33.354487499999998</v>
      </c>
      <c r="BQ179">
        <v>999.9</v>
      </c>
      <c r="BR179">
        <v>0</v>
      </c>
      <c r="BS179">
        <v>0</v>
      </c>
      <c r="BT179">
        <v>8979.0637499999993</v>
      </c>
      <c r="BU179">
        <v>0</v>
      </c>
      <c r="BV179">
        <v>24.463687499999999</v>
      </c>
      <c r="BW179">
        <v>-29.927087499999999</v>
      </c>
      <c r="BX179">
        <v>1089.5662500000001</v>
      </c>
      <c r="BY179">
        <v>1118.3787500000001</v>
      </c>
      <c r="BZ179">
        <v>1.9099775000000001</v>
      </c>
      <c r="CA179">
        <v>1080.8487500000001</v>
      </c>
      <c r="CB179">
        <v>33.555999999999997</v>
      </c>
      <c r="CC179">
        <v>3.5724749999999998</v>
      </c>
      <c r="CD179">
        <v>3.3800837499999998</v>
      </c>
      <c r="CE179">
        <v>26.968174999999999</v>
      </c>
      <c r="CF179">
        <v>26.029150000000001</v>
      </c>
      <c r="CG179">
        <v>1199.9974999999999</v>
      </c>
      <c r="CH179">
        <v>0.50001174999999987</v>
      </c>
      <c r="CI179">
        <v>0.49998825000000002</v>
      </c>
      <c r="CJ179">
        <v>0</v>
      </c>
      <c r="CK179">
        <v>832.25900000000001</v>
      </c>
      <c r="CL179">
        <v>4.9990899999999998</v>
      </c>
      <c r="CM179">
        <v>8732.82</v>
      </c>
      <c r="CN179">
        <v>9557.8737499999988</v>
      </c>
      <c r="CO179">
        <v>43.827749999999988</v>
      </c>
      <c r="CP179">
        <v>45.436999999999998</v>
      </c>
      <c r="CQ179">
        <v>44.625</v>
      </c>
      <c r="CR179">
        <v>44.561999999999998</v>
      </c>
      <c r="CS179">
        <v>45.125</v>
      </c>
      <c r="CT179">
        <v>597.51250000000005</v>
      </c>
      <c r="CU179">
        <v>597.48500000000001</v>
      </c>
      <c r="CV179">
        <v>0</v>
      </c>
      <c r="CW179">
        <v>1669667122</v>
      </c>
      <c r="CX179">
        <v>0</v>
      </c>
      <c r="CY179">
        <v>1669665965.5999999</v>
      </c>
      <c r="CZ179" t="s">
        <v>356</v>
      </c>
      <c r="DA179">
        <v>1669665965.5999999</v>
      </c>
      <c r="DB179">
        <v>1669665963.5999999</v>
      </c>
      <c r="DC179">
        <v>15</v>
      </c>
      <c r="DD179">
        <v>-5.5E-2</v>
      </c>
      <c r="DE179">
        <v>-1.2999999999999999E-2</v>
      </c>
      <c r="DF179">
        <v>-3.5779999999999998</v>
      </c>
      <c r="DG179">
        <v>0.11</v>
      </c>
      <c r="DH179">
        <v>415</v>
      </c>
      <c r="DI179">
        <v>36</v>
      </c>
      <c r="DJ179">
        <v>0.19</v>
      </c>
      <c r="DK179">
        <v>0.09</v>
      </c>
      <c r="DL179">
        <v>-29.776268292682929</v>
      </c>
      <c r="DM179">
        <v>-1.183674564459938</v>
      </c>
      <c r="DN179">
        <v>0.12719313802442239</v>
      </c>
      <c r="DO179">
        <v>0</v>
      </c>
      <c r="DP179">
        <v>1.913768780487805</v>
      </c>
      <c r="DQ179">
        <v>-1.675651567944008E-2</v>
      </c>
      <c r="DR179">
        <v>2.2751480199736411E-3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3.2957200000000002</v>
      </c>
      <c r="EB179">
        <v>2.6252300000000002</v>
      </c>
      <c r="EC179">
        <v>0.19225200000000001</v>
      </c>
      <c r="ED179">
        <v>0.193772</v>
      </c>
      <c r="EE179">
        <v>0.14262900000000001</v>
      </c>
      <c r="EF179">
        <v>0.13577400000000001</v>
      </c>
      <c r="EG179">
        <v>24430.400000000001</v>
      </c>
      <c r="EH179">
        <v>24819.4</v>
      </c>
      <c r="EI179">
        <v>28148.799999999999</v>
      </c>
      <c r="EJ179">
        <v>29642.5</v>
      </c>
      <c r="EK179">
        <v>33207.300000000003</v>
      </c>
      <c r="EL179">
        <v>35559.800000000003</v>
      </c>
      <c r="EM179">
        <v>39725.9</v>
      </c>
      <c r="EN179">
        <v>42358.5</v>
      </c>
      <c r="EO179">
        <v>1.8814299999999999</v>
      </c>
      <c r="EP179">
        <v>2.16635</v>
      </c>
      <c r="EQ179">
        <v>0.117607</v>
      </c>
      <c r="ER179">
        <v>0</v>
      </c>
      <c r="ES179">
        <v>31.457799999999999</v>
      </c>
      <c r="ET179">
        <v>999.9</v>
      </c>
      <c r="EU179">
        <v>72.5</v>
      </c>
      <c r="EV179">
        <v>34.9</v>
      </c>
      <c r="EW179">
        <v>40.425400000000003</v>
      </c>
      <c r="EX179">
        <v>57.4285</v>
      </c>
      <c r="EY179">
        <v>-2.4158599999999999</v>
      </c>
      <c r="EZ179">
        <v>2</v>
      </c>
      <c r="FA179">
        <v>0.54385899999999998</v>
      </c>
      <c r="FB179">
        <v>0.58698499999999998</v>
      </c>
      <c r="FC179">
        <v>20.271899999999999</v>
      </c>
      <c r="FD179">
        <v>5.21624</v>
      </c>
      <c r="FE179">
        <v>12.005000000000001</v>
      </c>
      <c r="FF179">
        <v>4.9866000000000001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1.86581</v>
      </c>
      <c r="FM179">
        <v>1.8621799999999999</v>
      </c>
      <c r="FN179">
        <v>1.8642000000000001</v>
      </c>
      <c r="FO179">
        <v>1.86032</v>
      </c>
      <c r="FP179">
        <v>1.861</v>
      </c>
      <c r="FQ179">
        <v>1.8601700000000001</v>
      </c>
      <c r="FR179">
        <v>1.8617999999999999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-4.3</v>
      </c>
      <c r="GH179">
        <v>0.1082</v>
      </c>
      <c r="GI179">
        <v>-2.6620400630577619</v>
      </c>
      <c r="GJ179">
        <v>-2.8314441237569559E-3</v>
      </c>
      <c r="GK179">
        <v>1.746196064066972E-6</v>
      </c>
      <c r="GL179">
        <v>-5.0840809965914505E-10</v>
      </c>
      <c r="GM179">
        <v>-0.19967665937034859</v>
      </c>
      <c r="GN179">
        <v>5.1166531179064507E-3</v>
      </c>
      <c r="GO179">
        <v>1.8935886849813399E-4</v>
      </c>
      <c r="GP179">
        <v>-2.4822471333493459E-6</v>
      </c>
      <c r="GQ179">
        <v>4</v>
      </c>
      <c r="GR179">
        <v>2082</v>
      </c>
      <c r="GS179">
        <v>4</v>
      </c>
      <c r="GT179">
        <v>36</v>
      </c>
      <c r="GU179">
        <v>19</v>
      </c>
      <c r="GV179">
        <v>19</v>
      </c>
      <c r="GW179">
        <v>2.96753</v>
      </c>
      <c r="GX179">
        <v>2.5341800000000001</v>
      </c>
      <c r="GY179">
        <v>2.04834</v>
      </c>
      <c r="GZ179">
        <v>2.6184099999999999</v>
      </c>
      <c r="HA179">
        <v>2.1972700000000001</v>
      </c>
      <c r="HB179">
        <v>2.3327599999999999</v>
      </c>
      <c r="HC179">
        <v>39.968899999999998</v>
      </c>
      <c r="HD179">
        <v>14.893800000000001</v>
      </c>
      <c r="HE179">
        <v>18</v>
      </c>
      <c r="HF179">
        <v>467.42200000000003</v>
      </c>
      <c r="HG179">
        <v>743.85599999999999</v>
      </c>
      <c r="HH179">
        <v>31.0002</v>
      </c>
      <c r="HI179">
        <v>34.206600000000002</v>
      </c>
      <c r="HJ179">
        <v>29.9999</v>
      </c>
      <c r="HK179">
        <v>34.185299999999998</v>
      </c>
      <c r="HL179">
        <v>34.186300000000003</v>
      </c>
      <c r="HM179">
        <v>59.379199999999997</v>
      </c>
      <c r="HN179">
        <v>22.5367</v>
      </c>
      <c r="HO179">
        <v>100</v>
      </c>
      <c r="HP179">
        <v>31</v>
      </c>
      <c r="HQ179">
        <v>1096.48</v>
      </c>
      <c r="HR179">
        <v>33.513100000000001</v>
      </c>
      <c r="HS179">
        <v>99.177899999999994</v>
      </c>
      <c r="HT179">
        <v>98.236199999999997</v>
      </c>
    </row>
    <row r="180" spans="1:228" x14ac:dyDescent="0.2">
      <c r="A180">
        <v>165</v>
      </c>
      <c r="B180">
        <v>1669667110.5</v>
      </c>
      <c r="C180">
        <v>655</v>
      </c>
      <c r="D180" t="s">
        <v>689</v>
      </c>
      <c r="E180" t="s">
        <v>690</v>
      </c>
      <c r="F180">
        <v>4</v>
      </c>
      <c r="G180">
        <v>1669667108.5</v>
      </c>
      <c r="H180">
        <f t="shared" si="68"/>
        <v>4.7618350221582586E-3</v>
      </c>
      <c r="I180">
        <f t="shared" si="69"/>
        <v>4.7618350221582588</v>
      </c>
      <c r="J180">
        <f t="shared" si="70"/>
        <v>43.929148181556371</v>
      </c>
      <c r="K180">
        <f t="shared" si="71"/>
        <v>1058.1357142857139</v>
      </c>
      <c r="L180">
        <f t="shared" si="72"/>
        <v>793.47615510604692</v>
      </c>
      <c r="M180">
        <f t="shared" si="73"/>
        <v>80.006422745306253</v>
      </c>
      <c r="N180">
        <f t="shared" si="74"/>
        <v>106.69212015291757</v>
      </c>
      <c r="O180">
        <f t="shared" si="75"/>
        <v>0.30368030553896608</v>
      </c>
      <c r="P180">
        <f t="shared" si="76"/>
        <v>3.6741073981185366</v>
      </c>
      <c r="Q180">
        <f t="shared" si="77"/>
        <v>0.29039300275602581</v>
      </c>
      <c r="R180">
        <f t="shared" si="78"/>
        <v>0.18264098774644535</v>
      </c>
      <c r="S180">
        <f t="shared" si="79"/>
        <v>226.11451166253872</v>
      </c>
      <c r="T180">
        <f t="shared" si="80"/>
        <v>33.270572394434737</v>
      </c>
      <c r="U180">
        <f t="shared" si="81"/>
        <v>33.368457142857153</v>
      </c>
      <c r="V180">
        <f t="shared" si="82"/>
        <v>5.1576471480226367</v>
      </c>
      <c r="W180">
        <f t="shared" si="83"/>
        <v>70.012594714277157</v>
      </c>
      <c r="X180">
        <f t="shared" si="84"/>
        <v>3.5758479241989649</v>
      </c>
      <c r="Y180">
        <f t="shared" si="85"/>
        <v>5.1074352247507386</v>
      </c>
      <c r="Z180">
        <f t="shared" si="86"/>
        <v>1.5817992238236718</v>
      </c>
      <c r="AA180">
        <f t="shared" si="87"/>
        <v>-209.99692447717919</v>
      </c>
      <c r="AB180">
        <f t="shared" si="88"/>
        <v>-34.559035034178578</v>
      </c>
      <c r="AC180">
        <f t="shared" si="89"/>
        <v>-2.1601410724798709</v>
      </c>
      <c r="AD180">
        <f t="shared" si="90"/>
        <v>-20.601588921298912</v>
      </c>
      <c r="AE180">
        <f t="shared" si="91"/>
        <v>66.985560432174879</v>
      </c>
      <c r="AF180">
        <f t="shared" si="92"/>
        <v>4.7594892100533208</v>
      </c>
      <c r="AG180">
        <f t="shared" si="93"/>
        <v>43.929148181556371</v>
      </c>
      <c r="AH180">
        <v>1125.0528776572121</v>
      </c>
      <c r="AI180">
        <v>1099.60303030303</v>
      </c>
      <c r="AJ180">
        <v>1.7071687591380049</v>
      </c>
      <c r="AK180">
        <v>63.211260208648952</v>
      </c>
      <c r="AL180">
        <f t="shared" si="94"/>
        <v>4.7618350221582588</v>
      </c>
      <c r="AM180">
        <v>33.556384374201507</v>
      </c>
      <c r="AN180">
        <v>35.464622424242407</v>
      </c>
      <c r="AO180">
        <v>-3.3130967214570062E-5</v>
      </c>
      <c r="AP180">
        <v>91.751103356154943</v>
      </c>
      <c r="AQ180">
        <v>190</v>
      </c>
      <c r="AR180">
        <v>29</v>
      </c>
      <c r="AS180">
        <f t="shared" si="95"/>
        <v>1</v>
      </c>
      <c r="AT180">
        <f t="shared" si="96"/>
        <v>0</v>
      </c>
      <c r="AU180">
        <f t="shared" si="97"/>
        <v>47191.235228244994</v>
      </c>
      <c r="AV180">
        <f t="shared" si="98"/>
        <v>1200.001428571429</v>
      </c>
      <c r="AW180">
        <f t="shared" si="99"/>
        <v>1025.9256993070151</v>
      </c>
      <c r="AX180">
        <f t="shared" si="100"/>
        <v>0.85493706497362543</v>
      </c>
      <c r="AY180">
        <f t="shared" si="101"/>
        <v>0.18842853539909721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1669667108.5</v>
      </c>
      <c r="BF180">
        <v>1058.1357142857139</v>
      </c>
      <c r="BG180">
        <v>1088.055714285714</v>
      </c>
      <c r="BH180">
        <v>35.464028571428571</v>
      </c>
      <c r="BI180">
        <v>33.556914285714292</v>
      </c>
      <c r="BJ180">
        <v>1062.4457142857141</v>
      </c>
      <c r="BK180">
        <v>35.355814285714288</v>
      </c>
      <c r="BL180">
        <v>649.92885714285717</v>
      </c>
      <c r="BM180">
        <v>100.73057142857139</v>
      </c>
      <c r="BN180">
        <v>9.9708385714285724E-2</v>
      </c>
      <c r="BO180">
        <v>33.193985714285724</v>
      </c>
      <c r="BP180">
        <v>33.368457142857153</v>
      </c>
      <c r="BQ180">
        <v>999.89999999999986</v>
      </c>
      <c r="BR180">
        <v>0</v>
      </c>
      <c r="BS180">
        <v>0</v>
      </c>
      <c r="BT180">
        <v>9016.4285714285706</v>
      </c>
      <c r="BU180">
        <v>0</v>
      </c>
      <c r="BV180">
        <v>25.015042857142859</v>
      </c>
      <c r="BW180">
        <v>-29.919942857142861</v>
      </c>
      <c r="BX180">
        <v>1097.0442857142859</v>
      </c>
      <c r="BY180">
        <v>1125.8371428571429</v>
      </c>
      <c r="BZ180">
        <v>1.907131428571428</v>
      </c>
      <c r="CA180">
        <v>1088.055714285714</v>
      </c>
      <c r="CB180">
        <v>33.556914285714292</v>
      </c>
      <c r="CC180">
        <v>3.5723114285714281</v>
      </c>
      <c r="CD180">
        <v>3.3802057142857138</v>
      </c>
      <c r="CE180">
        <v>26.967357142857139</v>
      </c>
      <c r="CF180">
        <v>26.029757142857139</v>
      </c>
      <c r="CG180">
        <v>1200.001428571429</v>
      </c>
      <c r="CH180">
        <v>0.50001399999999996</v>
      </c>
      <c r="CI180">
        <v>0.49998599999999999</v>
      </c>
      <c r="CJ180">
        <v>0</v>
      </c>
      <c r="CK180">
        <v>832.13057142857156</v>
      </c>
      <c r="CL180">
        <v>4.9990899999999998</v>
      </c>
      <c r="CM180">
        <v>8731.6085714285709</v>
      </c>
      <c r="CN180">
        <v>9557.9128571428573</v>
      </c>
      <c r="CO180">
        <v>43.821000000000012</v>
      </c>
      <c r="CP180">
        <v>45.436999999999998</v>
      </c>
      <c r="CQ180">
        <v>44.589000000000013</v>
      </c>
      <c r="CR180">
        <v>44.561999999999998</v>
      </c>
      <c r="CS180">
        <v>45.125</v>
      </c>
      <c r="CT180">
        <v>597.51857142857136</v>
      </c>
      <c r="CU180">
        <v>597.48285714285714</v>
      </c>
      <c r="CV180">
        <v>0</v>
      </c>
      <c r="CW180">
        <v>1669667125.5999999</v>
      </c>
      <c r="CX180">
        <v>0</v>
      </c>
      <c r="CY180">
        <v>1669665965.5999999</v>
      </c>
      <c r="CZ180" t="s">
        <v>356</v>
      </c>
      <c r="DA180">
        <v>1669665965.5999999</v>
      </c>
      <c r="DB180">
        <v>1669665963.5999999</v>
      </c>
      <c r="DC180">
        <v>15</v>
      </c>
      <c r="DD180">
        <v>-5.5E-2</v>
      </c>
      <c r="DE180">
        <v>-1.2999999999999999E-2</v>
      </c>
      <c r="DF180">
        <v>-3.5779999999999998</v>
      </c>
      <c r="DG180">
        <v>0.11</v>
      </c>
      <c r="DH180">
        <v>415</v>
      </c>
      <c r="DI180">
        <v>36</v>
      </c>
      <c r="DJ180">
        <v>0.19</v>
      </c>
      <c r="DK180">
        <v>0.09</v>
      </c>
      <c r="DL180">
        <v>-29.832124390243902</v>
      </c>
      <c r="DM180">
        <v>-0.87861114982575073</v>
      </c>
      <c r="DN180">
        <v>0.1053107498751311</v>
      </c>
      <c r="DO180">
        <v>0</v>
      </c>
      <c r="DP180">
        <v>1.912132682926829</v>
      </c>
      <c r="DQ180">
        <v>-2.387372822300211E-2</v>
      </c>
      <c r="DR180">
        <v>2.9258336517992648E-3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3.2955299999999998</v>
      </c>
      <c r="EB180">
        <v>2.6254</v>
      </c>
      <c r="EC180">
        <v>0.19300899999999999</v>
      </c>
      <c r="ED180">
        <v>0.194526</v>
      </c>
      <c r="EE180">
        <v>0.142628</v>
      </c>
      <c r="EF180">
        <v>0.13578200000000001</v>
      </c>
      <c r="EG180">
        <v>24407.4</v>
      </c>
      <c r="EH180">
        <v>24796</v>
      </c>
      <c r="EI180">
        <v>28148.7</v>
      </c>
      <c r="EJ180">
        <v>29642.5</v>
      </c>
      <c r="EK180">
        <v>33207.199999999997</v>
      </c>
      <c r="EL180">
        <v>35559.5</v>
      </c>
      <c r="EM180">
        <v>39725.699999999997</v>
      </c>
      <c r="EN180">
        <v>42358.400000000001</v>
      </c>
      <c r="EO180">
        <v>1.8796999999999999</v>
      </c>
      <c r="EP180">
        <v>2.1666300000000001</v>
      </c>
      <c r="EQ180">
        <v>0.11756999999999999</v>
      </c>
      <c r="ER180">
        <v>0</v>
      </c>
      <c r="ES180">
        <v>31.4633</v>
      </c>
      <c r="ET180">
        <v>999.9</v>
      </c>
      <c r="EU180">
        <v>72.5</v>
      </c>
      <c r="EV180">
        <v>34.9</v>
      </c>
      <c r="EW180">
        <v>40.430199999999999</v>
      </c>
      <c r="EX180">
        <v>57.038499999999999</v>
      </c>
      <c r="EY180">
        <v>-2.4399000000000002</v>
      </c>
      <c r="EZ180">
        <v>2</v>
      </c>
      <c r="FA180">
        <v>0.54379599999999995</v>
      </c>
      <c r="FB180">
        <v>0.58642700000000003</v>
      </c>
      <c r="FC180">
        <v>20.271899999999999</v>
      </c>
      <c r="FD180">
        <v>5.2165400000000002</v>
      </c>
      <c r="FE180">
        <v>12.006399999999999</v>
      </c>
      <c r="FF180">
        <v>4.9859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1.8657900000000001</v>
      </c>
      <c r="FM180">
        <v>1.8621799999999999</v>
      </c>
      <c r="FN180">
        <v>1.8642300000000001</v>
      </c>
      <c r="FO180">
        <v>1.8602700000000001</v>
      </c>
      <c r="FP180">
        <v>1.8610100000000001</v>
      </c>
      <c r="FQ180">
        <v>1.86016</v>
      </c>
      <c r="FR180">
        <v>1.86185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-4.3099999999999996</v>
      </c>
      <c r="GH180">
        <v>0.1082</v>
      </c>
      <c r="GI180">
        <v>-2.6620400630577619</v>
      </c>
      <c r="GJ180">
        <v>-2.8314441237569559E-3</v>
      </c>
      <c r="GK180">
        <v>1.746196064066972E-6</v>
      </c>
      <c r="GL180">
        <v>-5.0840809965914505E-10</v>
      </c>
      <c r="GM180">
        <v>-0.19967665937034859</v>
      </c>
      <c r="GN180">
        <v>5.1166531179064507E-3</v>
      </c>
      <c r="GO180">
        <v>1.8935886849813399E-4</v>
      </c>
      <c r="GP180">
        <v>-2.4822471333493459E-6</v>
      </c>
      <c r="GQ180">
        <v>4</v>
      </c>
      <c r="GR180">
        <v>2082</v>
      </c>
      <c r="GS180">
        <v>4</v>
      </c>
      <c r="GT180">
        <v>36</v>
      </c>
      <c r="GU180">
        <v>19.100000000000001</v>
      </c>
      <c r="GV180">
        <v>19.100000000000001</v>
      </c>
      <c r="GW180">
        <v>2.9821800000000001</v>
      </c>
      <c r="GX180">
        <v>2.5280800000000001</v>
      </c>
      <c r="GY180">
        <v>2.04834</v>
      </c>
      <c r="GZ180">
        <v>2.6171899999999999</v>
      </c>
      <c r="HA180">
        <v>2.1972700000000001</v>
      </c>
      <c r="HB180">
        <v>2.35107</v>
      </c>
      <c r="HC180">
        <v>39.994199999999999</v>
      </c>
      <c r="HD180">
        <v>14.893800000000001</v>
      </c>
      <c r="HE180">
        <v>18</v>
      </c>
      <c r="HF180">
        <v>466.339</v>
      </c>
      <c r="HG180">
        <v>744.08299999999997</v>
      </c>
      <c r="HH180">
        <v>31</v>
      </c>
      <c r="HI180">
        <v>34.204000000000001</v>
      </c>
      <c r="HJ180">
        <v>29.9998</v>
      </c>
      <c r="HK180">
        <v>34.181800000000003</v>
      </c>
      <c r="HL180">
        <v>34.183199999999999</v>
      </c>
      <c r="HM180">
        <v>59.671399999999998</v>
      </c>
      <c r="HN180">
        <v>22.5367</v>
      </c>
      <c r="HO180">
        <v>100</v>
      </c>
      <c r="HP180">
        <v>31</v>
      </c>
      <c r="HQ180">
        <v>1103.17</v>
      </c>
      <c r="HR180">
        <v>33.513100000000001</v>
      </c>
      <c r="HS180">
        <v>99.177400000000006</v>
      </c>
      <c r="HT180">
        <v>98.236000000000004</v>
      </c>
    </row>
    <row r="181" spans="1:228" x14ac:dyDescent="0.2">
      <c r="A181">
        <v>166</v>
      </c>
      <c r="B181">
        <v>1669667114.5</v>
      </c>
      <c r="C181">
        <v>659</v>
      </c>
      <c r="D181" t="s">
        <v>691</v>
      </c>
      <c r="E181" t="s">
        <v>692</v>
      </c>
      <c r="F181">
        <v>4</v>
      </c>
      <c r="G181">
        <v>1669667112.1875</v>
      </c>
      <c r="H181">
        <f t="shared" si="68"/>
        <v>4.7607162166937262E-3</v>
      </c>
      <c r="I181">
        <f t="shared" si="69"/>
        <v>4.7607162166937265</v>
      </c>
      <c r="J181">
        <f t="shared" si="70"/>
        <v>43.582677694558761</v>
      </c>
      <c r="K181">
        <f t="shared" si="71"/>
        <v>1064.2212500000001</v>
      </c>
      <c r="L181">
        <f t="shared" si="72"/>
        <v>801.20922035470267</v>
      </c>
      <c r="M181">
        <f t="shared" si="73"/>
        <v>80.785322978728658</v>
      </c>
      <c r="N181">
        <f t="shared" si="74"/>
        <v>107.30462807706468</v>
      </c>
      <c r="O181">
        <f t="shared" si="75"/>
        <v>0.30358283370536532</v>
      </c>
      <c r="P181">
        <f t="shared" si="76"/>
        <v>3.6764123842113365</v>
      </c>
      <c r="Q181">
        <f t="shared" si="77"/>
        <v>0.29031179294008241</v>
      </c>
      <c r="R181">
        <f t="shared" si="78"/>
        <v>0.1825888736153613</v>
      </c>
      <c r="S181">
        <f t="shared" si="79"/>
        <v>226.11569473417538</v>
      </c>
      <c r="T181">
        <f t="shared" si="80"/>
        <v>33.272556332575512</v>
      </c>
      <c r="U181">
        <f t="shared" si="81"/>
        <v>33.368975000000013</v>
      </c>
      <c r="V181">
        <f t="shared" si="82"/>
        <v>5.1577968213292378</v>
      </c>
      <c r="W181">
        <f t="shared" si="83"/>
        <v>70.007482818634386</v>
      </c>
      <c r="X181">
        <f t="shared" si="84"/>
        <v>3.5759458220560592</v>
      </c>
      <c r="Y181">
        <f t="shared" si="85"/>
        <v>5.1079480051012842</v>
      </c>
      <c r="Z181">
        <f t="shared" si="86"/>
        <v>1.5818509992731786</v>
      </c>
      <c r="AA181">
        <f t="shared" si="87"/>
        <v>-209.94758515619333</v>
      </c>
      <c r="AB181">
        <f t="shared" si="88"/>
        <v>-34.328715340059681</v>
      </c>
      <c r="AC181">
        <f t="shared" si="89"/>
        <v>-2.1444236675977204</v>
      </c>
      <c r="AD181">
        <f t="shared" si="90"/>
        <v>-20.305029429675351</v>
      </c>
      <c r="AE181">
        <f t="shared" si="91"/>
        <v>67.142569023831101</v>
      </c>
      <c r="AF181">
        <f t="shared" si="92"/>
        <v>4.7597882806866858</v>
      </c>
      <c r="AG181">
        <f t="shared" si="93"/>
        <v>43.582677694558761</v>
      </c>
      <c r="AH181">
        <v>1131.9524931438521</v>
      </c>
      <c r="AI181">
        <v>1106.5113333333329</v>
      </c>
      <c r="AJ181">
        <v>1.7444572543711681</v>
      </c>
      <c r="AK181">
        <v>63.211260208648952</v>
      </c>
      <c r="AL181">
        <f t="shared" si="94"/>
        <v>4.7607162166937265</v>
      </c>
      <c r="AM181">
        <v>33.558140871839591</v>
      </c>
      <c r="AN181">
        <v>35.465331515151533</v>
      </c>
      <c r="AO181">
        <v>3.2457624184793788E-5</v>
      </c>
      <c r="AP181">
        <v>91.751103356154943</v>
      </c>
      <c r="AQ181">
        <v>189</v>
      </c>
      <c r="AR181">
        <v>29</v>
      </c>
      <c r="AS181">
        <f t="shared" si="95"/>
        <v>1</v>
      </c>
      <c r="AT181">
        <f t="shared" si="96"/>
        <v>0</v>
      </c>
      <c r="AU181">
        <f t="shared" si="97"/>
        <v>47232.080952832301</v>
      </c>
      <c r="AV181">
        <f t="shared" si="98"/>
        <v>1200.0062499999999</v>
      </c>
      <c r="AW181">
        <f t="shared" si="99"/>
        <v>1025.9299635928369</v>
      </c>
      <c r="AX181">
        <f t="shared" si="100"/>
        <v>0.85493718352953318</v>
      </c>
      <c r="AY181">
        <f t="shared" si="101"/>
        <v>0.18842876421199922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1669667112.1875</v>
      </c>
      <c r="BF181">
        <v>1064.2212500000001</v>
      </c>
      <c r="BG181">
        <v>1094.2149999999999</v>
      </c>
      <c r="BH181">
        <v>35.465362499999998</v>
      </c>
      <c r="BI181">
        <v>33.558362500000001</v>
      </c>
      <c r="BJ181">
        <v>1068.5325</v>
      </c>
      <c r="BK181">
        <v>35.357112499999999</v>
      </c>
      <c r="BL181">
        <v>650.00774999999999</v>
      </c>
      <c r="BM181">
        <v>100.72924999999999</v>
      </c>
      <c r="BN181">
        <v>9.9997749999999996E-2</v>
      </c>
      <c r="BO181">
        <v>33.195774999999998</v>
      </c>
      <c r="BP181">
        <v>33.368975000000013</v>
      </c>
      <c r="BQ181">
        <v>999.9</v>
      </c>
      <c r="BR181">
        <v>0</v>
      </c>
      <c r="BS181">
        <v>0</v>
      </c>
      <c r="BT181">
        <v>9024.53125</v>
      </c>
      <c r="BU181">
        <v>0</v>
      </c>
      <c r="BV181">
        <v>25.647062500000001</v>
      </c>
      <c r="BW181">
        <v>-29.9932625</v>
      </c>
      <c r="BX181">
        <v>1103.3512499999999</v>
      </c>
      <c r="BY181">
        <v>1132.2075</v>
      </c>
      <c r="BZ181">
        <v>1.90700125</v>
      </c>
      <c r="CA181">
        <v>1094.2149999999999</v>
      </c>
      <c r="CB181">
        <v>33.558362500000001</v>
      </c>
      <c r="CC181">
        <v>3.57240125</v>
      </c>
      <c r="CD181">
        <v>3.3803100000000001</v>
      </c>
      <c r="CE181">
        <v>26.967812500000001</v>
      </c>
      <c r="CF181">
        <v>26.030275</v>
      </c>
      <c r="CG181">
        <v>1200.0062499999999</v>
      </c>
      <c r="CH181">
        <v>0.50001174999999987</v>
      </c>
      <c r="CI181">
        <v>0.49998825000000002</v>
      </c>
      <c r="CJ181">
        <v>0</v>
      </c>
      <c r="CK181">
        <v>832.12837500000001</v>
      </c>
      <c r="CL181">
        <v>4.9990899999999998</v>
      </c>
      <c r="CM181">
        <v>8730.7837499999987</v>
      </c>
      <c r="CN181">
        <v>9557.9475000000002</v>
      </c>
      <c r="CO181">
        <v>43.811999999999998</v>
      </c>
      <c r="CP181">
        <v>45.436999999999998</v>
      </c>
      <c r="CQ181">
        <v>44.585625</v>
      </c>
      <c r="CR181">
        <v>44.561999999999998</v>
      </c>
      <c r="CS181">
        <v>45.125</v>
      </c>
      <c r="CT181">
        <v>597.51625000000001</v>
      </c>
      <c r="CU181">
        <v>597.49</v>
      </c>
      <c r="CV181">
        <v>0</v>
      </c>
      <c r="CW181">
        <v>1669667129.8</v>
      </c>
      <c r="CX181">
        <v>0</v>
      </c>
      <c r="CY181">
        <v>1669665965.5999999</v>
      </c>
      <c r="CZ181" t="s">
        <v>356</v>
      </c>
      <c r="DA181">
        <v>1669665965.5999999</v>
      </c>
      <c r="DB181">
        <v>1669665963.5999999</v>
      </c>
      <c r="DC181">
        <v>15</v>
      </c>
      <c r="DD181">
        <v>-5.5E-2</v>
      </c>
      <c r="DE181">
        <v>-1.2999999999999999E-2</v>
      </c>
      <c r="DF181">
        <v>-3.5779999999999998</v>
      </c>
      <c r="DG181">
        <v>0.11</v>
      </c>
      <c r="DH181">
        <v>415</v>
      </c>
      <c r="DI181">
        <v>36</v>
      </c>
      <c r="DJ181">
        <v>0.19</v>
      </c>
      <c r="DK181">
        <v>0.09</v>
      </c>
      <c r="DL181">
        <v>-29.887151219512191</v>
      </c>
      <c r="DM181">
        <v>-0.82748989547037022</v>
      </c>
      <c r="DN181">
        <v>0.1009343933790933</v>
      </c>
      <c r="DO181">
        <v>0</v>
      </c>
      <c r="DP181">
        <v>1.9107890243902439</v>
      </c>
      <c r="DQ181">
        <v>-3.048209059233209E-2</v>
      </c>
      <c r="DR181">
        <v>3.353482939970496E-3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3.29575</v>
      </c>
      <c r="EB181">
        <v>2.6253799999999998</v>
      </c>
      <c r="EC181">
        <v>0.193777</v>
      </c>
      <c r="ED181">
        <v>0.19528300000000001</v>
      </c>
      <c r="EE181">
        <v>0.14263000000000001</v>
      </c>
      <c r="EF181">
        <v>0.13578399999999999</v>
      </c>
      <c r="EG181">
        <v>24383.9</v>
      </c>
      <c r="EH181">
        <v>24772.6</v>
      </c>
      <c r="EI181">
        <v>28148.5</v>
      </c>
      <c r="EJ181">
        <v>29642.400000000001</v>
      </c>
      <c r="EK181">
        <v>33206.800000000003</v>
      </c>
      <c r="EL181">
        <v>35559.4</v>
      </c>
      <c r="EM181">
        <v>39725.199999999997</v>
      </c>
      <c r="EN181">
        <v>42358.400000000001</v>
      </c>
      <c r="EO181">
        <v>1.8807499999999999</v>
      </c>
      <c r="EP181">
        <v>2.1663299999999999</v>
      </c>
      <c r="EQ181">
        <v>0.117589</v>
      </c>
      <c r="ER181">
        <v>0</v>
      </c>
      <c r="ES181">
        <v>31.468900000000001</v>
      </c>
      <c r="ET181">
        <v>999.9</v>
      </c>
      <c r="EU181">
        <v>72.5</v>
      </c>
      <c r="EV181">
        <v>34.9</v>
      </c>
      <c r="EW181">
        <v>40.433300000000003</v>
      </c>
      <c r="EX181">
        <v>56.918500000000002</v>
      </c>
      <c r="EY181">
        <v>-2.30769</v>
      </c>
      <c r="EZ181">
        <v>2</v>
      </c>
      <c r="FA181">
        <v>0.54322400000000004</v>
      </c>
      <c r="FB181">
        <v>0.58654099999999998</v>
      </c>
      <c r="FC181">
        <v>20.271899999999999</v>
      </c>
      <c r="FD181">
        <v>5.2163899999999996</v>
      </c>
      <c r="FE181">
        <v>12.0062</v>
      </c>
      <c r="FF181">
        <v>4.9867999999999997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1.86581</v>
      </c>
      <c r="FM181">
        <v>1.8621799999999999</v>
      </c>
      <c r="FN181">
        <v>1.8642300000000001</v>
      </c>
      <c r="FO181">
        <v>1.86029</v>
      </c>
      <c r="FP181">
        <v>1.8610199999999999</v>
      </c>
      <c r="FQ181">
        <v>1.86015</v>
      </c>
      <c r="FR181">
        <v>1.8618300000000001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-4.3099999999999996</v>
      </c>
      <c r="GH181">
        <v>0.1082</v>
      </c>
      <c r="GI181">
        <v>-2.6620400630577619</v>
      </c>
      <c r="GJ181">
        <v>-2.8314441237569559E-3</v>
      </c>
      <c r="GK181">
        <v>1.746196064066972E-6</v>
      </c>
      <c r="GL181">
        <v>-5.0840809965914505E-10</v>
      </c>
      <c r="GM181">
        <v>-0.19967665937034859</v>
      </c>
      <c r="GN181">
        <v>5.1166531179064507E-3</v>
      </c>
      <c r="GO181">
        <v>1.8935886849813399E-4</v>
      </c>
      <c r="GP181">
        <v>-2.4822471333493459E-6</v>
      </c>
      <c r="GQ181">
        <v>4</v>
      </c>
      <c r="GR181">
        <v>2082</v>
      </c>
      <c r="GS181">
        <v>4</v>
      </c>
      <c r="GT181">
        <v>36</v>
      </c>
      <c r="GU181">
        <v>19.100000000000001</v>
      </c>
      <c r="GV181">
        <v>19.2</v>
      </c>
      <c r="GW181">
        <v>2.9968300000000001</v>
      </c>
      <c r="GX181">
        <v>2.5378400000000001</v>
      </c>
      <c r="GY181">
        <v>2.04834</v>
      </c>
      <c r="GZ181">
        <v>2.6184099999999999</v>
      </c>
      <c r="HA181">
        <v>2.1972700000000001</v>
      </c>
      <c r="HB181">
        <v>2.2997999999999998</v>
      </c>
      <c r="HC181">
        <v>39.994199999999999</v>
      </c>
      <c r="HD181">
        <v>14.8413</v>
      </c>
      <c r="HE181">
        <v>18</v>
      </c>
      <c r="HF181">
        <v>466.96199999999999</v>
      </c>
      <c r="HG181">
        <v>743.75699999999995</v>
      </c>
      <c r="HH181">
        <v>31</v>
      </c>
      <c r="HI181">
        <v>34.201300000000003</v>
      </c>
      <c r="HJ181">
        <v>29.9998</v>
      </c>
      <c r="HK181">
        <v>34.178699999999999</v>
      </c>
      <c r="HL181">
        <v>34.180100000000003</v>
      </c>
      <c r="HM181">
        <v>59.9621</v>
      </c>
      <c r="HN181">
        <v>22.5367</v>
      </c>
      <c r="HO181">
        <v>100</v>
      </c>
      <c r="HP181">
        <v>31</v>
      </c>
      <c r="HQ181">
        <v>1109.8399999999999</v>
      </c>
      <c r="HR181">
        <v>33.513100000000001</v>
      </c>
      <c r="HS181">
        <v>99.176400000000001</v>
      </c>
      <c r="HT181">
        <v>98.235900000000001</v>
      </c>
    </row>
    <row r="182" spans="1:228" x14ac:dyDescent="0.2">
      <c r="A182">
        <v>167</v>
      </c>
      <c r="B182">
        <v>1669667118.5</v>
      </c>
      <c r="C182">
        <v>663</v>
      </c>
      <c r="D182" t="s">
        <v>693</v>
      </c>
      <c r="E182" t="s">
        <v>694</v>
      </c>
      <c r="F182">
        <v>4</v>
      </c>
      <c r="G182">
        <v>1669667116.5</v>
      </c>
      <c r="H182">
        <f t="shared" si="68"/>
        <v>4.7604813484220547E-3</v>
      </c>
      <c r="I182">
        <f t="shared" si="69"/>
        <v>4.7604813484220543</v>
      </c>
      <c r="J182">
        <f t="shared" si="70"/>
        <v>43.786288374912083</v>
      </c>
      <c r="K182">
        <f t="shared" si="71"/>
        <v>1071.444285714286</v>
      </c>
      <c r="L182">
        <f t="shared" si="72"/>
        <v>806.52854216961032</v>
      </c>
      <c r="M182">
        <f t="shared" si="73"/>
        <v>81.320782223301023</v>
      </c>
      <c r="N182">
        <f t="shared" si="74"/>
        <v>108.03174700871091</v>
      </c>
      <c r="O182">
        <f t="shared" si="75"/>
        <v>0.30284653386514115</v>
      </c>
      <c r="P182">
        <f t="shared" si="76"/>
        <v>3.6735030269773459</v>
      </c>
      <c r="Q182">
        <f t="shared" si="77"/>
        <v>0.28962831402131933</v>
      </c>
      <c r="R182">
        <f t="shared" si="78"/>
        <v>0.18215722115724864</v>
      </c>
      <c r="S182">
        <f t="shared" si="79"/>
        <v>226.11473966250739</v>
      </c>
      <c r="T182">
        <f t="shared" si="80"/>
        <v>33.276883065728597</v>
      </c>
      <c r="U182">
        <f t="shared" si="81"/>
        <v>33.381557142857147</v>
      </c>
      <c r="V182">
        <f t="shared" si="82"/>
        <v>5.1614345278897691</v>
      </c>
      <c r="W182">
        <f t="shared" si="83"/>
        <v>69.991499406207666</v>
      </c>
      <c r="X182">
        <f t="shared" si="84"/>
        <v>3.575976990814187</v>
      </c>
      <c r="Y182">
        <f t="shared" si="85"/>
        <v>5.1091589995242011</v>
      </c>
      <c r="Z182">
        <f t="shared" si="86"/>
        <v>1.5854575370755821</v>
      </c>
      <c r="AA182">
        <f t="shared" si="87"/>
        <v>-209.9372274654126</v>
      </c>
      <c r="AB182">
        <f t="shared" si="88"/>
        <v>-35.956646885355013</v>
      </c>
      <c r="AC182">
        <f t="shared" si="89"/>
        <v>-2.248080167989345</v>
      </c>
      <c r="AD182">
        <f t="shared" si="90"/>
        <v>-22.027214856249572</v>
      </c>
      <c r="AE182">
        <f t="shared" si="91"/>
        <v>67.238751837246497</v>
      </c>
      <c r="AF182">
        <f t="shared" si="92"/>
        <v>4.7578121286827306</v>
      </c>
      <c r="AG182">
        <f t="shared" si="93"/>
        <v>43.786288374912083</v>
      </c>
      <c r="AH182">
        <v>1138.93125842569</v>
      </c>
      <c r="AI182">
        <v>1113.4429696969689</v>
      </c>
      <c r="AJ182">
        <v>1.7336693008845721</v>
      </c>
      <c r="AK182">
        <v>63.211260208648952</v>
      </c>
      <c r="AL182">
        <f t="shared" si="94"/>
        <v>4.7604813484220543</v>
      </c>
      <c r="AM182">
        <v>33.559488317846707</v>
      </c>
      <c r="AN182">
        <v>35.466843030303032</v>
      </c>
      <c r="AO182">
        <v>2.3649641421838099E-6</v>
      </c>
      <c r="AP182">
        <v>91.751103356154943</v>
      </c>
      <c r="AQ182">
        <v>189</v>
      </c>
      <c r="AR182">
        <v>29</v>
      </c>
      <c r="AS182">
        <f t="shared" si="95"/>
        <v>1</v>
      </c>
      <c r="AT182">
        <f t="shared" si="96"/>
        <v>0</v>
      </c>
      <c r="AU182">
        <f t="shared" si="97"/>
        <v>47179.506733047077</v>
      </c>
      <c r="AV182">
        <f t="shared" si="98"/>
        <v>1200.002857142857</v>
      </c>
      <c r="AW182">
        <f t="shared" si="99"/>
        <v>1025.9268993069986</v>
      </c>
      <c r="AX182">
        <f t="shared" si="100"/>
        <v>0.85493704719143415</v>
      </c>
      <c r="AY182">
        <f t="shared" si="101"/>
        <v>0.1884285010794679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1669667116.5</v>
      </c>
      <c r="BF182">
        <v>1071.444285714286</v>
      </c>
      <c r="BG182">
        <v>1101.492857142857</v>
      </c>
      <c r="BH182">
        <v>35.466057142857153</v>
      </c>
      <c r="BI182">
        <v>33.559757142857137</v>
      </c>
      <c r="BJ182">
        <v>1075.765714285714</v>
      </c>
      <c r="BK182">
        <v>35.357799999999997</v>
      </c>
      <c r="BL182">
        <v>649.97599999999989</v>
      </c>
      <c r="BM182">
        <v>100.7281428571429</v>
      </c>
      <c r="BN182">
        <v>0.1000088714285714</v>
      </c>
      <c r="BO182">
        <v>33.200000000000003</v>
      </c>
      <c r="BP182">
        <v>33.381557142857147</v>
      </c>
      <c r="BQ182">
        <v>999.89999999999986</v>
      </c>
      <c r="BR182">
        <v>0</v>
      </c>
      <c r="BS182">
        <v>0</v>
      </c>
      <c r="BT182">
        <v>9014.5528571428567</v>
      </c>
      <c r="BU182">
        <v>0</v>
      </c>
      <c r="BV182">
        <v>26.852814285714292</v>
      </c>
      <c r="BW182">
        <v>-30.045557142857149</v>
      </c>
      <c r="BX182">
        <v>1110.841428571428</v>
      </c>
      <c r="BY182">
        <v>1139.7414285714281</v>
      </c>
      <c r="BZ182">
        <v>1.9063000000000001</v>
      </c>
      <c r="CA182">
        <v>1101.492857142857</v>
      </c>
      <c r="CB182">
        <v>33.559757142857137</v>
      </c>
      <c r="CC182">
        <v>3.572431428571428</v>
      </c>
      <c r="CD182">
        <v>3.3804114285714282</v>
      </c>
      <c r="CE182">
        <v>26.96797142857142</v>
      </c>
      <c r="CF182">
        <v>26.03078571428571</v>
      </c>
      <c r="CG182">
        <v>1200.002857142857</v>
      </c>
      <c r="CH182">
        <v>0.50001399999999996</v>
      </c>
      <c r="CI182">
        <v>0.49998599999999999</v>
      </c>
      <c r="CJ182">
        <v>0</v>
      </c>
      <c r="CK182">
        <v>831.89685714285713</v>
      </c>
      <c r="CL182">
        <v>4.9990899999999998</v>
      </c>
      <c r="CM182">
        <v>8729.7442857142851</v>
      </c>
      <c r="CN182">
        <v>9557.9357142857152</v>
      </c>
      <c r="CO182">
        <v>43.811999999999998</v>
      </c>
      <c r="CP182">
        <v>45.436999999999998</v>
      </c>
      <c r="CQ182">
        <v>44.58</v>
      </c>
      <c r="CR182">
        <v>44.561999999999998</v>
      </c>
      <c r="CS182">
        <v>45.125</v>
      </c>
      <c r="CT182">
        <v>597.51999999999987</v>
      </c>
      <c r="CU182">
        <v>597.48285714285714</v>
      </c>
      <c r="CV182">
        <v>0</v>
      </c>
      <c r="CW182">
        <v>1669667134</v>
      </c>
      <c r="CX182">
        <v>0</v>
      </c>
      <c r="CY182">
        <v>1669665965.5999999</v>
      </c>
      <c r="CZ182" t="s">
        <v>356</v>
      </c>
      <c r="DA182">
        <v>1669665965.5999999</v>
      </c>
      <c r="DB182">
        <v>1669665963.5999999</v>
      </c>
      <c r="DC182">
        <v>15</v>
      </c>
      <c r="DD182">
        <v>-5.5E-2</v>
      </c>
      <c r="DE182">
        <v>-1.2999999999999999E-2</v>
      </c>
      <c r="DF182">
        <v>-3.5779999999999998</v>
      </c>
      <c r="DG182">
        <v>0.11</v>
      </c>
      <c r="DH182">
        <v>415</v>
      </c>
      <c r="DI182">
        <v>36</v>
      </c>
      <c r="DJ182">
        <v>0.19</v>
      </c>
      <c r="DK182">
        <v>0.09</v>
      </c>
      <c r="DL182">
        <v>-29.94634146341464</v>
      </c>
      <c r="DM182">
        <v>-0.52849756097559786</v>
      </c>
      <c r="DN182">
        <v>7.0612166351718852E-2</v>
      </c>
      <c r="DO182">
        <v>0</v>
      </c>
      <c r="DP182">
        <v>1.909264146341463</v>
      </c>
      <c r="DQ182">
        <v>-2.955888501742511E-2</v>
      </c>
      <c r="DR182">
        <v>3.2873319121340832E-3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3.2957100000000001</v>
      </c>
      <c r="EB182">
        <v>2.62547</v>
      </c>
      <c r="EC182">
        <v>0.19453799999999999</v>
      </c>
      <c r="ED182">
        <v>0.196043</v>
      </c>
      <c r="EE182">
        <v>0.14263400000000001</v>
      </c>
      <c r="EF182">
        <v>0.13578399999999999</v>
      </c>
      <c r="EG182">
        <v>24360.799999999999</v>
      </c>
      <c r="EH182">
        <v>24749.1</v>
      </c>
      <c r="EI182">
        <v>28148.5</v>
      </c>
      <c r="EJ182">
        <v>29642.3</v>
      </c>
      <c r="EK182">
        <v>33207.1</v>
      </c>
      <c r="EL182">
        <v>35559.199999999997</v>
      </c>
      <c r="EM182">
        <v>39725.699999999997</v>
      </c>
      <c r="EN182">
        <v>42358.1</v>
      </c>
      <c r="EO182">
        <v>1.8804799999999999</v>
      </c>
      <c r="EP182">
        <v>2.1661999999999999</v>
      </c>
      <c r="EQ182">
        <v>0.117812</v>
      </c>
      <c r="ER182">
        <v>0</v>
      </c>
      <c r="ES182">
        <v>31.474399999999999</v>
      </c>
      <c r="ET182">
        <v>999.9</v>
      </c>
      <c r="EU182">
        <v>72.5</v>
      </c>
      <c r="EV182">
        <v>34.9</v>
      </c>
      <c r="EW182">
        <v>40.428600000000003</v>
      </c>
      <c r="EX182">
        <v>56.138500000000001</v>
      </c>
      <c r="EY182">
        <v>-2.46394</v>
      </c>
      <c r="EZ182">
        <v>2</v>
      </c>
      <c r="FA182">
        <v>0.54325199999999996</v>
      </c>
      <c r="FB182">
        <v>0.58724699999999996</v>
      </c>
      <c r="FC182">
        <v>20.271799999999999</v>
      </c>
      <c r="FD182">
        <v>5.2168400000000004</v>
      </c>
      <c r="FE182">
        <v>12.006500000000001</v>
      </c>
      <c r="FF182">
        <v>4.9856499999999997</v>
      </c>
      <c r="FG182">
        <v>3.2844500000000001</v>
      </c>
      <c r="FH182">
        <v>9999</v>
      </c>
      <c r="FI182">
        <v>9999</v>
      </c>
      <c r="FJ182">
        <v>9999</v>
      </c>
      <c r="FK182">
        <v>999.9</v>
      </c>
      <c r="FL182">
        <v>1.86582</v>
      </c>
      <c r="FM182">
        <v>1.8621799999999999</v>
      </c>
      <c r="FN182">
        <v>1.8642300000000001</v>
      </c>
      <c r="FO182">
        <v>1.8603099999999999</v>
      </c>
      <c r="FP182">
        <v>1.86104</v>
      </c>
      <c r="FQ182">
        <v>1.8601700000000001</v>
      </c>
      <c r="FR182">
        <v>1.86182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-4.33</v>
      </c>
      <c r="GH182">
        <v>0.10829999999999999</v>
      </c>
      <c r="GI182">
        <v>-2.6620400630577619</v>
      </c>
      <c r="GJ182">
        <v>-2.8314441237569559E-3</v>
      </c>
      <c r="GK182">
        <v>1.746196064066972E-6</v>
      </c>
      <c r="GL182">
        <v>-5.0840809965914505E-10</v>
      </c>
      <c r="GM182">
        <v>-0.19967665937034859</v>
      </c>
      <c r="GN182">
        <v>5.1166531179064507E-3</v>
      </c>
      <c r="GO182">
        <v>1.8935886849813399E-4</v>
      </c>
      <c r="GP182">
        <v>-2.4822471333493459E-6</v>
      </c>
      <c r="GQ182">
        <v>4</v>
      </c>
      <c r="GR182">
        <v>2082</v>
      </c>
      <c r="GS182">
        <v>4</v>
      </c>
      <c r="GT182">
        <v>36</v>
      </c>
      <c r="GU182">
        <v>19.2</v>
      </c>
      <c r="GV182">
        <v>19.2</v>
      </c>
      <c r="GW182">
        <v>3.0114700000000001</v>
      </c>
      <c r="GX182">
        <v>2.5268600000000001</v>
      </c>
      <c r="GY182">
        <v>2.04834</v>
      </c>
      <c r="GZ182">
        <v>2.6184099999999999</v>
      </c>
      <c r="HA182">
        <v>2.1972700000000001</v>
      </c>
      <c r="HB182">
        <v>2.34741</v>
      </c>
      <c r="HC182">
        <v>39.968899999999998</v>
      </c>
      <c r="HD182">
        <v>14.9201</v>
      </c>
      <c r="HE182">
        <v>18</v>
      </c>
      <c r="HF182">
        <v>466.77199999999999</v>
      </c>
      <c r="HG182">
        <v>743.59900000000005</v>
      </c>
      <c r="HH182">
        <v>31.0001</v>
      </c>
      <c r="HI182">
        <v>34.198099999999997</v>
      </c>
      <c r="HJ182">
        <v>29.9999</v>
      </c>
      <c r="HK182">
        <v>34.175699999999999</v>
      </c>
      <c r="HL182">
        <v>34.177</v>
      </c>
      <c r="HM182">
        <v>60.245800000000003</v>
      </c>
      <c r="HN182">
        <v>22.5367</v>
      </c>
      <c r="HO182">
        <v>100</v>
      </c>
      <c r="HP182">
        <v>31</v>
      </c>
      <c r="HQ182">
        <v>1116.52</v>
      </c>
      <c r="HR182">
        <v>33.513100000000001</v>
      </c>
      <c r="HS182">
        <v>99.177099999999996</v>
      </c>
      <c r="HT182">
        <v>98.235299999999995</v>
      </c>
    </row>
    <row r="183" spans="1:228" x14ac:dyDescent="0.2">
      <c r="A183">
        <v>168</v>
      </c>
      <c r="B183">
        <v>1669667122.5</v>
      </c>
      <c r="C183">
        <v>667</v>
      </c>
      <c r="D183" t="s">
        <v>695</v>
      </c>
      <c r="E183" t="s">
        <v>696</v>
      </c>
      <c r="F183">
        <v>4</v>
      </c>
      <c r="G183">
        <v>1669667120.1875</v>
      </c>
      <c r="H183">
        <f t="shared" si="68"/>
        <v>4.7606352362362546E-3</v>
      </c>
      <c r="I183">
        <f t="shared" si="69"/>
        <v>4.7606352362362543</v>
      </c>
      <c r="J183">
        <f t="shared" si="70"/>
        <v>43.979846487113448</v>
      </c>
      <c r="K183">
        <f t="shared" si="71"/>
        <v>1077.6199999999999</v>
      </c>
      <c r="L183">
        <f t="shared" si="72"/>
        <v>811.44203430663822</v>
      </c>
      <c r="M183">
        <f t="shared" si="73"/>
        <v>81.816882760859684</v>
      </c>
      <c r="N183">
        <f t="shared" si="74"/>
        <v>108.65533885743923</v>
      </c>
      <c r="O183">
        <f t="shared" si="75"/>
        <v>0.30280278104988195</v>
      </c>
      <c r="P183">
        <f t="shared" si="76"/>
        <v>3.6672865344028529</v>
      </c>
      <c r="Q183">
        <f t="shared" si="77"/>
        <v>0.28956694306653707</v>
      </c>
      <c r="R183">
        <f t="shared" si="78"/>
        <v>0.18212031188538239</v>
      </c>
      <c r="S183">
        <f t="shared" si="79"/>
        <v>226.11467960912009</v>
      </c>
      <c r="T183">
        <f t="shared" si="80"/>
        <v>33.284585289441345</v>
      </c>
      <c r="U183">
        <f t="shared" si="81"/>
        <v>33.383537500000003</v>
      </c>
      <c r="V183">
        <f t="shared" si="82"/>
        <v>5.1620072852788139</v>
      </c>
      <c r="W183">
        <f t="shared" si="83"/>
        <v>69.965091594120125</v>
      </c>
      <c r="X183">
        <f t="shared" si="84"/>
        <v>3.5761548108885304</v>
      </c>
      <c r="Y183">
        <f t="shared" si="85"/>
        <v>5.1113415696422404</v>
      </c>
      <c r="Z183">
        <f t="shared" si="86"/>
        <v>1.5858524743902835</v>
      </c>
      <c r="AA183">
        <f t="shared" si="87"/>
        <v>-209.94401391801884</v>
      </c>
      <c r="AB183">
        <f t="shared" si="88"/>
        <v>-34.782263982746571</v>
      </c>
      <c r="AC183">
        <f t="shared" si="89"/>
        <v>-2.1784440724975567</v>
      </c>
      <c r="AD183">
        <f t="shared" si="90"/>
        <v>-20.790042364142892</v>
      </c>
      <c r="AE183">
        <f t="shared" si="91"/>
        <v>67.143529218666018</v>
      </c>
      <c r="AF183">
        <f t="shared" si="92"/>
        <v>4.7590929753298328</v>
      </c>
      <c r="AG183">
        <f t="shared" si="93"/>
        <v>43.979846487113448</v>
      </c>
      <c r="AH183">
        <v>1145.8732853363149</v>
      </c>
      <c r="AI183">
        <v>1120.3625454545449</v>
      </c>
      <c r="AJ183">
        <v>1.718848391475124</v>
      </c>
      <c r="AK183">
        <v>63.211260208648952</v>
      </c>
      <c r="AL183">
        <f t="shared" si="94"/>
        <v>4.7606352362362543</v>
      </c>
      <c r="AM183">
        <v>33.561070199760692</v>
      </c>
      <c r="AN183">
        <v>35.468174545454517</v>
      </c>
      <c r="AO183">
        <v>8.906632728096204E-6</v>
      </c>
      <c r="AP183">
        <v>91.751103356154943</v>
      </c>
      <c r="AQ183">
        <v>188</v>
      </c>
      <c r="AR183">
        <v>29</v>
      </c>
      <c r="AS183">
        <f t="shared" si="95"/>
        <v>1</v>
      </c>
      <c r="AT183">
        <f t="shared" si="96"/>
        <v>0</v>
      </c>
      <c r="AU183">
        <f t="shared" si="97"/>
        <v>47067.436875812455</v>
      </c>
      <c r="AV183">
        <f t="shared" si="98"/>
        <v>1200.00125</v>
      </c>
      <c r="AW183">
        <f t="shared" si="99"/>
        <v>1025.9256510928083</v>
      </c>
      <c r="AX183">
        <f t="shared" si="100"/>
        <v>0.85493715201780685</v>
      </c>
      <c r="AY183">
        <f t="shared" si="101"/>
        <v>0.18842870339436738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1669667120.1875</v>
      </c>
      <c r="BF183">
        <v>1077.6199999999999</v>
      </c>
      <c r="BG183">
        <v>1107.6375</v>
      </c>
      <c r="BH183">
        <v>35.467525000000002</v>
      </c>
      <c r="BI183">
        <v>33.560987500000003</v>
      </c>
      <c r="BJ183">
        <v>1081.9475</v>
      </c>
      <c r="BK183">
        <v>35.359299999999998</v>
      </c>
      <c r="BL183">
        <v>650.06899999999996</v>
      </c>
      <c r="BM183">
        <v>100.728875</v>
      </c>
      <c r="BN183">
        <v>0.1001174625</v>
      </c>
      <c r="BO183">
        <v>33.207612500000003</v>
      </c>
      <c r="BP183">
        <v>33.383537500000003</v>
      </c>
      <c r="BQ183">
        <v>999.9</v>
      </c>
      <c r="BR183">
        <v>0</v>
      </c>
      <c r="BS183">
        <v>0</v>
      </c>
      <c r="BT183">
        <v>8992.96875</v>
      </c>
      <c r="BU183">
        <v>0</v>
      </c>
      <c r="BV183">
        <v>28.33595</v>
      </c>
      <c r="BW183">
        <v>-30.0176625</v>
      </c>
      <c r="BX183">
        <v>1117.24875</v>
      </c>
      <c r="BY183">
        <v>1146.105</v>
      </c>
      <c r="BZ183">
        <v>1.9065637499999999</v>
      </c>
      <c r="CA183">
        <v>1107.6375</v>
      </c>
      <c r="CB183">
        <v>33.560987500000003</v>
      </c>
      <c r="CC183">
        <v>3.5726075000000002</v>
      </c>
      <c r="CD183">
        <v>3.38056125</v>
      </c>
      <c r="CE183">
        <v>26.968812499999999</v>
      </c>
      <c r="CF183">
        <v>26.031537499999999</v>
      </c>
      <c r="CG183">
        <v>1200.00125</v>
      </c>
      <c r="CH183">
        <v>0.50001174999999987</v>
      </c>
      <c r="CI183">
        <v>0.49998825000000002</v>
      </c>
      <c r="CJ183">
        <v>0</v>
      </c>
      <c r="CK183">
        <v>831.91075000000001</v>
      </c>
      <c r="CL183">
        <v>4.9990899999999998</v>
      </c>
      <c r="CM183">
        <v>8728.6087499999994</v>
      </c>
      <c r="CN183">
        <v>9557.8950000000004</v>
      </c>
      <c r="CO183">
        <v>43.811999999999998</v>
      </c>
      <c r="CP183">
        <v>45.436999999999998</v>
      </c>
      <c r="CQ183">
        <v>44.561999999999998</v>
      </c>
      <c r="CR183">
        <v>44.561999999999998</v>
      </c>
      <c r="CS183">
        <v>45.125</v>
      </c>
      <c r="CT183">
        <v>597.51499999999999</v>
      </c>
      <c r="CU183">
        <v>597.48625000000004</v>
      </c>
      <c r="CV183">
        <v>0</v>
      </c>
      <c r="CW183">
        <v>1669667138.2</v>
      </c>
      <c r="CX183">
        <v>0</v>
      </c>
      <c r="CY183">
        <v>1669665965.5999999</v>
      </c>
      <c r="CZ183" t="s">
        <v>356</v>
      </c>
      <c r="DA183">
        <v>1669665965.5999999</v>
      </c>
      <c r="DB183">
        <v>1669665963.5999999</v>
      </c>
      <c r="DC183">
        <v>15</v>
      </c>
      <c r="DD183">
        <v>-5.5E-2</v>
      </c>
      <c r="DE183">
        <v>-1.2999999999999999E-2</v>
      </c>
      <c r="DF183">
        <v>-3.5779999999999998</v>
      </c>
      <c r="DG183">
        <v>0.11</v>
      </c>
      <c r="DH183">
        <v>415</v>
      </c>
      <c r="DI183">
        <v>36</v>
      </c>
      <c r="DJ183">
        <v>0.19</v>
      </c>
      <c r="DK183">
        <v>0.09</v>
      </c>
      <c r="DL183">
        <v>-29.980552500000002</v>
      </c>
      <c r="DM183">
        <v>-0.44233283302061349</v>
      </c>
      <c r="DN183">
        <v>6.4896089972740281E-2</v>
      </c>
      <c r="DO183">
        <v>0</v>
      </c>
      <c r="DP183">
        <v>1.90763875</v>
      </c>
      <c r="DQ183">
        <v>-1.369227016886003E-2</v>
      </c>
      <c r="DR183">
        <v>1.700384055882656E-3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3.29575</v>
      </c>
      <c r="EB183">
        <v>2.6251799999999998</v>
      </c>
      <c r="EC183">
        <v>0.19530600000000001</v>
      </c>
      <c r="ED183">
        <v>0.19677700000000001</v>
      </c>
      <c r="EE183">
        <v>0.142646</v>
      </c>
      <c r="EF183">
        <v>0.135794</v>
      </c>
      <c r="EG183">
        <v>24337.7</v>
      </c>
      <c r="EH183">
        <v>24726.400000000001</v>
      </c>
      <c r="EI183">
        <v>28148.7</v>
      </c>
      <c r="EJ183">
        <v>29642.3</v>
      </c>
      <c r="EK183">
        <v>33206.9</v>
      </c>
      <c r="EL183">
        <v>35559</v>
      </c>
      <c r="EM183">
        <v>39725.9</v>
      </c>
      <c r="EN183">
        <v>42358.2</v>
      </c>
      <c r="EO183">
        <v>1.88245</v>
      </c>
      <c r="EP183">
        <v>2.1665199999999998</v>
      </c>
      <c r="EQ183">
        <v>0.117645</v>
      </c>
      <c r="ER183">
        <v>0</v>
      </c>
      <c r="ES183">
        <v>31.4785</v>
      </c>
      <c r="ET183">
        <v>999.9</v>
      </c>
      <c r="EU183">
        <v>72.5</v>
      </c>
      <c r="EV183">
        <v>34.9</v>
      </c>
      <c r="EW183">
        <v>40.431699999999999</v>
      </c>
      <c r="EX183">
        <v>56.888500000000001</v>
      </c>
      <c r="EY183">
        <v>-2.3637800000000002</v>
      </c>
      <c r="EZ183">
        <v>2</v>
      </c>
      <c r="FA183">
        <v>0.54291199999999995</v>
      </c>
      <c r="FB183">
        <v>0.58854799999999996</v>
      </c>
      <c r="FC183">
        <v>20.271799999999999</v>
      </c>
      <c r="FD183">
        <v>5.2168400000000004</v>
      </c>
      <c r="FE183">
        <v>12.007099999999999</v>
      </c>
      <c r="FF183">
        <v>4.9866000000000001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1.8621799999999999</v>
      </c>
      <c r="FN183">
        <v>1.8642300000000001</v>
      </c>
      <c r="FO183">
        <v>1.8603099999999999</v>
      </c>
      <c r="FP183">
        <v>1.861</v>
      </c>
      <c r="FQ183">
        <v>1.8601700000000001</v>
      </c>
      <c r="FR183">
        <v>1.8618300000000001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-4.33</v>
      </c>
      <c r="GH183">
        <v>0.1082</v>
      </c>
      <c r="GI183">
        <v>-2.6620400630577619</v>
      </c>
      <c r="GJ183">
        <v>-2.8314441237569559E-3</v>
      </c>
      <c r="GK183">
        <v>1.746196064066972E-6</v>
      </c>
      <c r="GL183">
        <v>-5.0840809965914505E-10</v>
      </c>
      <c r="GM183">
        <v>-0.19967665937034859</v>
      </c>
      <c r="GN183">
        <v>5.1166531179064507E-3</v>
      </c>
      <c r="GO183">
        <v>1.8935886849813399E-4</v>
      </c>
      <c r="GP183">
        <v>-2.4822471333493459E-6</v>
      </c>
      <c r="GQ183">
        <v>4</v>
      </c>
      <c r="GR183">
        <v>2082</v>
      </c>
      <c r="GS183">
        <v>4</v>
      </c>
      <c r="GT183">
        <v>36</v>
      </c>
      <c r="GU183">
        <v>19.3</v>
      </c>
      <c r="GV183">
        <v>19.3</v>
      </c>
      <c r="GW183">
        <v>3.0261200000000001</v>
      </c>
      <c r="GX183">
        <v>2.5390600000000001</v>
      </c>
      <c r="GY183">
        <v>2.04834</v>
      </c>
      <c r="GZ183">
        <v>2.6196299999999999</v>
      </c>
      <c r="HA183">
        <v>2.1972700000000001</v>
      </c>
      <c r="HB183">
        <v>2.3010299999999999</v>
      </c>
      <c r="HC183">
        <v>39.968899999999998</v>
      </c>
      <c r="HD183">
        <v>14.8675</v>
      </c>
      <c r="HE183">
        <v>18</v>
      </c>
      <c r="HF183">
        <v>467.96199999999999</v>
      </c>
      <c r="HG183">
        <v>743.87400000000002</v>
      </c>
      <c r="HH183">
        <v>31.000299999999999</v>
      </c>
      <c r="HI183">
        <v>34.195799999999998</v>
      </c>
      <c r="HJ183">
        <v>29.9998</v>
      </c>
      <c r="HK183">
        <v>34.172600000000003</v>
      </c>
      <c r="HL183">
        <v>34.173999999999999</v>
      </c>
      <c r="HM183">
        <v>60.539299999999997</v>
      </c>
      <c r="HN183">
        <v>22.5367</v>
      </c>
      <c r="HO183">
        <v>100</v>
      </c>
      <c r="HP183">
        <v>31</v>
      </c>
      <c r="HQ183">
        <v>1123.2</v>
      </c>
      <c r="HR183">
        <v>33.513100000000001</v>
      </c>
      <c r="HS183">
        <v>99.177700000000002</v>
      </c>
      <c r="HT183">
        <v>98.235500000000002</v>
      </c>
    </row>
    <row r="184" spans="1:228" x14ac:dyDescent="0.2">
      <c r="A184">
        <v>169</v>
      </c>
      <c r="B184">
        <v>1669667126.5</v>
      </c>
      <c r="C184">
        <v>671</v>
      </c>
      <c r="D184" t="s">
        <v>697</v>
      </c>
      <c r="E184" t="s">
        <v>698</v>
      </c>
      <c r="F184">
        <v>4</v>
      </c>
      <c r="G184">
        <v>1669667124.5</v>
      </c>
      <c r="H184">
        <f t="shared" si="68"/>
        <v>4.7636327163690373E-3</v>
      </c>
      <c r="I184">
        <f t="shared" si="69"/>
        <v>4.7636327163690373</v>
      </c>
      <c r="J184">
        <f t="shared" si="70"/>
        <v>43.713491371532086</v>
      </c>
      <c r="K184">
        <f t="shared" si="71"/>
        <v>1084.775714285714</v>
      </c>
      <c r="L184">
        <f t="shared" si="72"/>
        <v>819.76099551681466</v>
      </c>
      <c r="M184">
        <f t="shared" si="73"/>
        <v>82.656075476075429</v>
      </c>
      <c r="N184">
        <f t="shared" si="74"/>
        <v>109.37737194740008</v>
      </c>
      <c r="O184">
        <f t="shared" si="75"/>
        <v>0.30270833014140586</v>
      </c>
      <c r="P184">
        <f t="shared" si="76"/>
        <v>3.6666272845130368</v>
      </c>
      <c r="Q184">
        <f t="shared" si="77"/>
        <v>0.28947828751865678</v>
      </c>
      <c r="R184">
        <f t="shared" si="78"/>
        <v>0.18206440867074208</v>
      </c>
      <c r="S184">
        <f t="shared" si="79"/>
        <v>226.11577466288398</v>
      </c>
      <c r="T184">
        <f t="shared" si="80"/>
        <v>33.292675600442678</v>
      </c>
      <c r="U184">
        <f t="shared" si="81"/>
        <v>33.389542857142857</v>
      </c>
      <c r="V184">
        <f t="shared" si="82"/>
        <v>5.1637444881696908</v>
      </c>
      <c r="W184">
        <f t="shared" si="83"/>
        <v>69.936050178029845</v>
      </c>
      <c r="X184">
        <f t="shared" si="84"/>
        <v>3.5764159187443885</v>
      </c>
      <c r="Y184">
        <f t="shared" si="85"/>
        <v>5.1138374409767664</v>
      </c>
      <c r="Z184">
        <f t="shared" si="86"/>
        <v>1.5873285694253023</v>
      </c>
      <c r="AA184">
        <f t="shared" si="87"/>
        <v>-210.07620279187455</v>
      </c>
      <c r="AB184">
        <f t="shared" si="88"/>
        <v>-34.242994263321854</v>
      </c>
      <c r="AC184">
        <f t="shared" si="89"/>
        <v>-2.1452092313652678</v>
      </c>
      <c r="AD184">
        <f t="shared" si="90"/>
        <v>-20.348631623677697</v>
      </c>
      <c r="AE184">
        <f t="shared" si="91"/>
        <v>67.119812053998189</v>
      </c>
      <c r="AF184">
        <f t="shared" si="92"/>
        <v>4.764082152110241</v>
      </c>
      <c r="AG184">
        <f t="shared" si="93"/>
        <v>43.713491371532086</v>
      </c>
      <c r="AH184">
        <v>1152.7078223777869</v>
      </c>
      <c r="AI184">
        <v>1127.265393939394</v>
      </c>
      <c r="AJ184">
        <v>1.73020434927963</v>
      </c>
      <c r="AK184">
        <v>63.211260208648952</v>
      </c>
      <c r="AL184">
        <f t="shared" si="94"/>
        <v>4.7636327163690373</v>
      </c>
      <c r="AM184">
        <v>33.560875987639228</v>
      </c>
      <c r="AN184">
        <v>35.469292121212113</v>
      </c>
      <c r="AO184">
        <v>2.3943963241161121E-5</v>
      </c>
      <c r="AP184">
        <v>91.751103356154943</v>
      </c>
      <c r="AQ184">
        <v>188</v>
      </c>
      <c r="AR184">
        <v>29</v>
      </c>
      <c r="AS184">
        <f t="shared" si="95"/>
        <v>1</v>
      </c>
      <c r="AT184">
        <f t="shared" si="96"/>
        <v>0</v>
      </c>
      <c r="AU184">
        <f t="shared" si="97"/>
        <v>47054.345240311952</v>
      </c>
      <c r="AV184">
        <f t="shared" si="98"/>
        <v>1200.005714285714</v>
      </c>
      <c r="AW184">
        <f t="shared" si="99"/>
        <v>1025.9295993071935</v>
      </c>
      <c r="AX184">
        <f t="shared" si="100"/>
        <v>0.85493726162617756</v>
      </c>
      <c r="AY184">
        <f t="shared" si="101"/>
        <v>0.18842891493852271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1669667124.5</v>
      </c>
      <c r="BF184">
        <v>1084.775714285714</v>
      </c>
      <c r="BG184">
        <v>1114.802857142857</v>
      </c>
      <c r="BH184">
        <v>35.469942857142861</v>
      </c>
      <c r="BI184">
        <v>33.561214285714293</v>
      </c>
      <c r="BJ184">
        <v>1089.1057142857139</v>
      </c>
      <c r="BK184">
        <v>35.361671428571427</v>
      </c>
      <c r="BL184">
        <v>650.00185714285715</v>
      </c>
      <c r="BM184">
        <v>100.7295714285714</v>
      </c>
      <c r="BN184">
        <v>9.9909271428571422E-2</v>
      </c>
      <c r="BO184">
        <v>33.216314285714283</v>
      </c>
      <c r="BP184">
        <v>33.389542857142857</v>
      </c>
      <c r="BQ184">
        <v>999.89999999999986</v>
      </c>
      <c r="BR184">
        <v>0</v>
      </c>
      <c r="BS184">
        <v>0</v>
      </c>
      <c r="BT184">
        <v>8990.6257142857139</v>
      </c>
      <c r="BU184">
        <v>0</v>
      </c>
      <c r="BV184">
        <v>30.493271428571429</v>
      </c>
      <c r="BW184">
        <v>-30.028728571428569</v>
      </c>
      <c r="BX184">
        <v>1124.6671428571431</v>
      </c>
      <c r="BY184">
        <v>1153.515714285714</v>
      </c>
      <c r="BZ184">
        <v>1.908714285714286</v>
      </c>
      <c r="CA184">
        <v>1114.802857142857</v>
      </c>
      <c r="CB184">
        <v>33.561214285714293</v>
      </c>
      <c r="CC184">
        <v>3.5728757142857139</v>
      </c>
      <c r="CD184">
        <v>3.3806099999999999</v>
      </c>
      <c r="CE184">
        <v>26.97005714285714</v>
      </c>
      <c r="CF184">
        <v>26.031771428571432</v>
      </c>
      <c r="CG184">
        <v>1200.005714285714</v>
      </c>
      <c r="CH184">
        <v>0.50000999999999995</v>
      </c>
      <c r="CI184">
        <v>0.49998999999999999</v>
      </c>
      <c r="CJ184">
        <v>0</v>
      </c>
      <c r="CK184">
        <v>831.60957142857137</v>
      </c>
      <c r="CL184">
        <v>4.9990899999999998</v>
      </c>
      <c r="CM184">
        <v>8727.0500000000011</v>
      </c>
      <c r="CN184">
        <v>9557.9228571428575</v>
      </c>
      <c r="CO184">
        <v>43.811999999999998</v>
      </c>
      <c r="CP184">
        <v>45.436999999999998</v>
      </c>
      <c r="CQ184">
        <v>44.561999999999998</v>
      </c>
      <c r="CR184">
        <v>44.561999999999998</v>
      </c>
      <c r="CS184">
        <v>45.125</v>
      </c>
      <c r="CT184">
        <v>597.51285714285711</v>
      </c>
      <c r="CU184">
        <v>597.49285714285713</v>
      </c>
      <c r="CV184">
        <v>0</v>
      </c>
      <c r="CW184">
        <v>1669667141.8</v>
      </c>
      <c r="CX184">
        <v>0</v>
      </c>
      <c r="CY184">
        <v>1669665965.5999999</v>
      </c>
      <c r="CZ184" t="s">
        <v>356</v>
      </c>
      <c r="DA184">
        <v>1669665965.5999999</v>
      </c>
      <c r="DB184">
        <v>1669665963.5999999</v>
      </c>
      <c r="DC184">
        <v>15</v>
      </c>
      <c r="DD184">
        <v>-5.5E-2</v>
      </c>
      <c r="DE184">
        <v>-1.2999999999999999E-2</v>
      </c>
      <c r="DF184">
        <v>-3.5779999999999998</v>
      </c>
      <c r="DG184">
        <v>0.11</v>
      </c>
      <c r="DH184">
        <v>415</v>
      </c>
      <c r="DI184">
        <v>36</v>
      </c>
      <c r="DJ184">
        <v>0.19</v>
      </c>
      <c r="DK184">
        <v>0.09</v>
      </c>
      <c r="DL184">
        <v>-29.98905365853658</v>
      </c>
      <c r="DM184">
        <v>-0.40794146341465559</v>
      </c>
      <c r="DN184">
        <v>6.3800535579833756E-2</v>
      </c>
      <c r="DO184">
        <v>0</v>
      </c>
      <c r="DP184">
        <v>1.907303658536585</v>
      </c>
      <c r="DQ184">
        <v>5.0592334495000869E-4</v>
      </c>
      <c r="DR184">
        <v>1.2790578775545829E-3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3.2956400000000001</v>
      </c>
      <c r="EB184">
        <v>2.6250100000000001</v>
      </c>
      <c r="EC184">
        <v>0.19606599999999999</v>
      </c>
      <c r="ED184">
        <v>0.19753999999999999</v>
      </c>
      <c r="EE184">
        <v>0.14264199999999999</v>
      </c>
      <c r="EF184">
        <v>0.135796</v>
      </c>
      <c r="EG184">
        <v>24315.1</v>
      </c>
      <c r="EH184">
        <v>24703.599999999999</v>
      </c>
      <c r="EI184">
        <v>28149.200000000001</v>
      </c>
      <c r="EJ184">
        <v>29643.200000000001</v>
      </c>
      <c r="EK184">
        <v>33207.5</v>
      </c>
      <c r="EL184">
        <v>35560</v>
      </c>
      <c r="EM184">
        <v>39726.5</v>
      </c>
      <c r="EN184">
        <v>42359.5</v>
      </c>
      <c r="EO184">
        <v>1.8823000000000001</v>
      </c>
      <c r="EP184">
        <v>2.1667700000000001</v>
      </c>
      <c r="EQ184">
        <v>0.117552</v>
      </c>
      <c r="ER184">
        <v>0</v>
      </c>
      <c r="ES184">
        <v>31.485700000000001</v>
      </c>
      <c r="ET184">
        <v>999.9</v>
      </c>
      <c r="EU184">
        <v>72.5</v>
      </c>
      <c r="EV184">
        <v>34.9</v>
      </c>
      <c r="EW184">
        <v>40.4285</v>
      </c>
      <c r="EX184">
        <v>56.738500000000002</v>
      </c>
      <c r="EY184">
        <v>-2.5040100000000001</v>
      </c>
      <c r="EZ184">
        <v>2</v>
      </c>
      <c r="FA184">
        <v>0.54267299999999996</v>
      </c>
      <c r="FB184">
        <v>0.59043299999999999</v>
      </c>
      <c r="FC184">
        <v>20.271799999999999</v>
      </c>
      <c r="FD184">
        <v>5.2172900000000002</v>
      </c>
      <c r="FE184">
        <v>12.0062</v>
      </c>
      <c r="FF184">
        <v>4.9862000000000002</v>
      </c>
      <c r="FG184">
        <v>3.2845</v>
      </c>
      <c r="FH184">
        <v>9999</v>
      </c>
      <c r="FI184">
        <v>9999</v>
      </c>
      <c r="FJ184">
        <v>9999</v>
      </c>
      <c r="FK184">
        <v>999.9</v>
      </c>
      <c r="FL184">
        <v>1.86582</v>
      </c>
      <c r="FM184">
        <v>1.8621799999999999</v>
      </c>
      <c r="FN184">
        <v>1.8642799999999999</v>
      </c>
      <c r="FO184">
        <v>1.86032</v>
      </c>
      <c r="FP184">
        <v>1.8609899999999999</v>
      </c>
      <c r="FQ184">
        <v>1.8601399999999999</v>
      </c>
      <c r="FR184">
        <v>1.8618600000000001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-4.33</v>
      </c>
      <c r="GH184">
        <v>0.10829999999999999</v>
      </c>
      <c r="GI184">
        <v>-2.6620400630577619</v>
      </c>
      <c r="GJ184">
        <v>-2.8314441237569559E-3</v>
      </c>
      <c r="GK184">
        <v>1.746196064066972E-6</v>
      </c>
      <c r="GL184">
        <v>-5.0840809965914505E-10</v>
      </c>
      <c r="GM184">
        <v>-0.19967665937034859</v>
      </c>
      <c r="GN184">
        <v>5.1166531179064507E-3</v>
      </c>
      <c r="GO184">
        <v>1.8935886849813399E-4</v>
      </c>
      <c r="GP184">
        <v>-2.4822471333493459E-6</v>
      </c>
      <c r="GQ184">
        <v>4</v>
      </c>
      <c r="GR184">
        <v>2082</v>
      </c>
      <c r="GS184">
        <v>4</v>
      </c>
      <c r="GT184">
        <v>36</v>
      </c>
      <c r="GU184">
        <v>19.3</v>
      </c>
      <c r="GV184">
        <v>19.399999999999999</v>
      </c>
      <c r="GW184">
        <v>3.0407700000000002</v>
      </c>
      <c r="GX184">
        <v>2.52441</v>
      </c>
      <c r="GY184">
        <v>2.04834</v>
      </c>
      <c r="GZ184">
        <v>2.6184099999999999</v>
      </c>
      <c r="HA184">
        <v>2.1972700000000001</v>
      </c>
      <c r="HB184">
        <v>2.34985</v>
      </c>
      <c r="HC184">
        <v>39.968899999999998</v>
      </c>
      <c r="HD184">
        <v>14.9026</v>
      </c>
      <c r="HE184">
        <v>18</v>
      </c>
      <c r="HF184">
        <v>467.84899999999999</v>
      </c>
      <c r="HG184">
        <v>744.07799999999997</v>
      </c>
      <c r="HH184">
        <v>31.000499999999999</v>
      </c>
      <c r="HI184">
        <v>34.1935</v>
      </c>
      <c r="HJ184">
        <v>29.9999</v>
      </c>
      <c r="HK184">
        <v>34.169499999999999</v>
      </c>
      <c r="HL184">
        <v>34.170900000000003</v>
      </c>
      <c r="HM184">
        <v>60.8324</v>
      </c>
      <c r="HN184">
        <v>22.5367</v>
      </c>
      <c r="HO184">
        <v>100</v>
      </c>
      <c r="HP184">
        <v>31</v>
      </c>
      <c r="HQ184">
        <v>1130</v>
      </c>
      <c r="HR184">
        <v>33.513100000000001</v>
      </c>
      <c r="HS184">
        <v>99.179199999999994</v>
      </c>
      <c r="HT184">
        <v>98.238399999999999</v>
      </c>
    </row>
    <row r="185" spans="1:228" x14ac:dyDescent="0.2">
      <c r="A185">
        <v>170</v>
      </c>
      <c r="B185">
        <v>1669667130.5</v>
      </c>
      <c r="C185">
        <v>675</v>
      </c>
      <c r="D185" t="s">
        <v>699</v>
      </c>
      <c r="E185" t="s">
        <v>700</v>
      </c>
      <c r="F185">
        <v>4</v>
      </c>
      <c r="G185">
        <v>1669667128.1875</v>
      </c>
      <c r="H185">
        <f t="shared" si="68"/>
        <v>4.765310664776457E-3</v>
      </c>
      <c r="I185">
        <f t="shared" si="69"/>
        <v>4.7653106647764574</v>
      </c>
      <c r="J185">
        <f t="shared" si="70"/>
        <v>44.639651813939913</v>
      </c>
      <c r="K185">
        <f t="shared" si="71"/>
        <v>1090.8724999999999</v>
      </c>
      <c r="L185">
        <f t="shared" si="72"/>
        <v>820.47389942043264</v>
      </c>
      <c r="M185">
        <f t="shared" si="73"/>
        <v>82.728545178574421</v>
      </c>
      <c r="N185">
        <f t="shared" si="74"/>
        <v>109.99288943141606</v>
      </c>
      <c r="O185">
        <f t="shared" si="75"/>
        <v>0.30248657052326472</v>
      </c>
      <c r="P185">
        <f t="shared" si="76"/>
        <v>3.6636146978188289</v>
      </c>
      <c r="Q185">
        <f t="shared" si="77"/>
        <v>0.28926509730148076</v>
      </c>
      <c r="R185">
        <f t="shared" si="78"/>
        <v>0.18193042197377923</v>
      </c>
      <c r="S185">
        <f t="shared" si="79"/>
        <v>226.11453485901032</v>
      </c>
      <c r="T185">
        <f t="shared" si="80"/>
        <v>33.29543680278487</v>
      </c>
      <c r="U185">
        <f t="shared" si="81"/>
        <v>33.395600000000002</v>
      </c>
      <c r="V185">
        <f t="shared" si="82"/>
        <v>5.1654971865430461</v>
      </c>
      <c r="W185">
        <f t="shared" si="83"/>
        <v>69.924554054379854</v>
      </c>
      <c r="X185">
        <f t="shared" si="84"/>
        <v>3.5764420576078835</v>
      </c>
      <c r="Y185">
        <f t="shared" si="85"/>
        <v>5.1147155759141611</v>
      </c>
      <c r="Z185">
        <f t="shared" si="86"/>
        <v>1.5890551289351627</v>
      </c>
      <c r="AA185">
        <f t="shared" si="87"/>
        <v>-210.15020031664176</v>
      </c>
      <c r="AB185">
        <f t="shared" si="88"/>
        <v>-34.806692402638269</v>
      </c>
      <c r="AC185">
        <f t="shared" si="89"/>
        <v>-2.1824135296653582</v>
      </c>
      <c r="AD185">
        <f t="shared" si="90"/>
        <v>-21.024771389935061</v>
      </c>
      <c r="AE185">
        <f t="shared" si="91"/>
        <v>67.278121025920072</v>
      </c>
      <c r="AF185">
        <f t="shared" si="92"/>
        <v>4.7621512588133763</v>
      </c>
      <c r="AG185">
        <f t="shared" si="93"/>
        <v>44.639651813939913</v>
      </c>
      <c r="AH185">
        <v>1159.6431425996161</v>
      </c>
      <c r="AI185">
        <v>1134.0229696969691</v>
      </c>
      <c r="AJ185">
        <v>1.672716773203428</v>
      </c>
      <c r="AK185">
        <v>63.211260208648952</v>
      </c>
      <c r="AL185">
        <f t="shared" si="94"/>
        <v>4.7653106647764574</v>
      </c>
      <c r="AM185">
        <v>33.562163949730767</v>
      </c>
      <c r="AN185">
        <v>35.471380000000003</v>
      </c>
      <c r="AO185">
        <v>1.0653766638494E-5</v>
      </c>
      <c r="AP185">
        <v>91.751103356154943</v>
      </c>
      <c r="AQ185">
        <v>188</v>
      </c>
      <c r="AR185">
        <v>29</v>
      </c>
      <c r="AS185">
        <f t="shared" si="95"/>
        <v>1</v>
      </c>
      <c r="AT185">
        <f t="shared" si="96"/>
        <v>0</v>
      </c>
      <c r="AU185">
        <f t="shared" si="97"/>
        <v>47000.148170921588</v>
      </c>
      <c r="AV185">
        <f t="shared" si="98"/>
        <v>1200.00125</v>
      </c>
      <c r="AW185">
        <f t="shared" si="99"/>
        <v>1025.9255760927513</v>
      </c>
      <c r="AX185">
        <f t="shared" si="100"/>
        <v>0.85493708951782454</v>
      </c>
      <c r="AY185">
        <f t="shared" si="101"/>
        <v>0.18842858276940155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1669667128.1875</v>
      </c>
      <c r="BF185">
        <v>1090.8724999999999</v>
      </c>
      <c r="BG185">
        <v>1120.9775</v>
      </c>
      <c r="BH185">
        <v>35.469949999999997</v>
      </c>
      <c r="BI185">
        <v>33.561937499999999</v>
      </c>
      <c r="BJ185">
        <v>1095.2112500000001</v>
      </c>
      <c r="BK185">
        <v>35.361687500000002</v>
      </c>
      <c r="BL185">
        <v>649.98225000000002</v>
      </c>
      <c r="BM185">
        <v>100.730125</v>
      </c>
      <c r="BN185">
        <v>0.100072325</v>
      </c>
      <c r="BO185">
        <v>33.219374999999999</v>
      </c>
      <c r="BP185">
        <v>33.395600000000002</v>
      </c>
      <c r="BQ185">
        <v>999.9</v>
      </c>
      <c r="BR185">
        <v>0</v>
      </c>
      <c r="BS185">
        <v>0</v>
      </c>
      <c r="BT185">
        <v>8980.15625</v>
      </c>
      <c r="BU185">
        <v>0</v>
      </c>
      <c r="BV185">
        <v>32.724487500000002</v>
      </c>
      <c r="BW185">
        <v>-30.103149999999999</v>
      </c>
      <c r="BX185">
        <v>1130.99</v>
      </c>
      <c r="BY185">
        <v>1159.90625</v>
      </c>
      <c r="BZ185">
        <v>1.9080225</v>
      </c>
      <c r="CA185">
        <v>1120.9775</v>
      </c>
      <c r="CB185">
        <v>33.561937499999999</v>
      </c>
      <c r="CC185">
        <v>3.57289375</v>
      </c>
      <c r="CD185">
        <v>3.3806962500000002</v>
      </c>
      <c r="CE185">
        <v>26.970162500000001</v>
      </c>
      <c r="CF185">
        <v>26.032237500000001</v>
      </c>
      <c r="CG185">
        <v>1200.00125</v>
      </c>
      <c r="CH185">
        <v>0.50001349999999989</v>
      </c>
      <c r="CI185">
        <v>0.4999865</v>
      </c>
      <c r="CJ185">
        <v>0</v>
      </c>
      <c r="CK185">
        <v>831.36324999999999</v>
      </c>
      <c r="CL185">
        <v>4.9990899999999998</v>
      </c>
      <c r="CM185">
        <v>8725.58</v>
      </c>
      <c r="CN185">
        <v>9557.901249999999</v>
      </c>
      <c r="CO185">
        <v>43.811999999999998</v>
      </c>
      <c r="CP185">
        <v>45.436999999999998</v>
      </c>
      <c r="CQ185">
        <v>44.561999999999998</v>
      </c>
      <c r="CR185">
        <v>44.561999999999998</v>
      </c>
      <c r="CS185">
        <v>45.125</v>
      </c>
      <c r="CT185">
        <v>597.51749999999993</v>
      </c>
      <c r="CU185">
        <v>597.4837500000001</v>
      </c>
      <c r="CV185">
        <v>0</v>
      </c>
      <c r="CW185">
        <v>1669667146</v>
      </c>
      <c r="CX185">
        <v>0</v>
      </c>
      <c r="CY185">
        <v>1669665965.5999999</v>
      </c>
      <c r="CZ185" t="s">
        <v>356</v>
      </c>
      <c r="DA185">
        <v>1669665965.5999999</v>
      </c>
      <c r="DB185">
        <v>1669665963.5999999</v>
      </c>
      <c r="DC185">
        <v>15</v>
      </c>
      <c r="DD185">
        <v>-5.5E-2</v>
      </c>
      <c r="DE185">
        <v>-1.2999999999999999E-2</v>
      </c>
      <c r="DF185">
        <v>-3.5779999999999998</v>
      </c>
      <c r="DG185">
        <v>0.11</v>
      </c>
      <c r="DH185">
        <v>415</v>
      </c>
      <c r="DI185">
        <v>36</v>
      </c>
      <c r="DJ185">
        <v>0.19</v>
      </c>
      <c r="DK185">
        <v>0.09</v>
      </c>
      <c r="DL185">
        <v>-30.026095121951229</v>
      </c>
      <c r="DM185">
        <v>-0.28151080139374263</v>
      </c>
      <c r="DN185">
        <v>5.1950975723692262E-2</v>
      </c>
      <c r="DO185">
        <v>0</v>
      </c>
      <c r="DP185">
        <v>1.9071946341463411</v>
      </c>
      <c r="DQ185">
        <v>5.5565853658572214E-3</v>
      </c>
      <c r="DR185">
        <v>1.1866577322329111E-3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3.2957700000000001</v>
      </c>
      <c r="EB185">
        <v>2.6252200000000001</v>
      </c>
      <c r="EC185">
        <v>0.196801</v>
      </c>
      <c r="ED185">
        <v>0.19828100000000001</v>
      </c>
      <c r="EE185">
        <v>0.142653</v>
      </c>
      <c r="EF185">
        <v>0.135796</v>
      </c>
      <c r="EG185">
        <v>24291.8</v>
      </c>
      <c r="EH185">
        <v>24680.5</v>
      </c>
      <c r="EI185">
        <v>28148.1</v>
      </c>
      <c r="EJ185">
        <v>29642.9</v>
      </c>
      <c r="EK185">
        <v>33206.400000000001</v>
      </c>
      <c r="EL185">
        <v>35559.800000000003</v>
      </c>
      <c r="EM185">
        <v>39725.599999999999</v>
      </c>
      <c r="EN185">
        <v>42359.1</v>
      </c>
      <c r="EO185">
        <v>1.8829499999999999</v>
      </c>
      <c r="EP185">
        <v>2.1666500000000002</v>
      </c>
      <c r="EQ185">
        <v>0.11785</v>
      </c>
      <c r="ER185">
        <v>0</v>
      </c>
      <c r="ES185">
        <v>31.492999999999999</v>
      </c>
      <c r="ET185">
        <v>999.9</v>
      </c>
      <c r="EU185">
        <v>72.5</v>
      </c>
      <c r="EV185">
        <v>34.9</v>
      </c>
      <c r="EW185">
        <v>40.432099999999998</v>
      </c>
      <c r="EX185">
        <v>57.278500000000001</v>
      </c>
      <c r="EY185">
        <v>-2.3557700000000001</v>
      </c>
      <c r="EZ185">
        <v>2</v>
      </c>
      <c r="FA185">
        <v>0.54262200000000005</v>
      </c>
      <c r="FB185">
        <v>0.59205600000000003</v>
      </c>
      <c r="FC185">
        <v>20.271699999999999</v>
      </c>
      <c r="FD185">
        <v>5.2175900000000004</v>
      </c>
      <c r="FE185">
        <v>12.005599999999999</v>
      </c>
      <c r="FF185">
        <v>4.9862500000000001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1.8658300000000001</v>
      </c>
      <c r="FM185">
        <v>1.8621799999999999</v>
      </c>
      <c r="FN185">
        <v>1.8642700000000001</v>
      </c>
      <c r="FO185">
        <v>1.86032</v>
      </c>
      <c r="FP185">
        <v>1.8610199999999999</v>
      </c>
      <c r="FQ185">
        <v>1.86016</v>
      </c>
      <c r="FR185">
        <v>1.8618600000000001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-4.34</v>
      </c>
      <c r="GH185">
        <v>0.10829999999999999</v>
      </c>
      <c r="GI185">
        <v>-2.6620400630577619</v>
      </c>
      <c r="GJ185">
        <v>-2.8314441237569559E-3</v>
      </c>
      <c r="GK185">
        <v>1.746196064066972E-6</v>
      </c>
      <c r="GL185">
        <v>-5.0840809965914505E-10</v>
      </c>
      <c r="GM185">
        <v>-0.19967665937034859</v>
      </c>
      <c r="GN185">
        <v>5.1166531179064507E-3</v>
      </c>
      <c r="GO185">
        <v>1.8935886849813399E-4</v>
      </c>
      <c r="GP185">
        <v>-2.4822471333493459E-6</v>
      </c>
      <c r="GQ185">
        <v>4</v>
      </c>
      <c r="GR185">
        <v>2082</v>
      </c>
      <c r="GS185">
        <v>4</v>
      </c>
      <c r="GT185">
        <v>36</v>
      </c>
      <c r="GU185">
        <v>19.399999999999999</v>
      </c>
      <c r="GV185">
        <v>19.399999999999999</v>
      </c>
      <c r="GW185">
        <v>3.0554199999999998</v>
      </c>
      <c r="GX185">
        <v>2.5341800000000001</v>
      </c>
      <c r="GY185">
        <v>2.04834</v>
      </c>
      <c r="GZ185">
        <v>2.6184099999999999</v>
      </c>
      <c r="HA185">
        <v>2.1972700000000001</v>
      </c>
      <c r="HB185">
        <v>2.3144499999999999</v>
      </c>
      <c r="HC185">
        <v>39.968899999999998</v>
      </c>
      <c r="HD185">
        <v>14.8588</v>
      </c>
      <c r="HE185">
        <v>18</v>
      </c>
      <c r="HF185">
        <v>468.22800000000001</v>
      </c>
      <c r="HG185">
        <v>743.93</v>
      </c>
      <c r="HH185">
        <v>31.000399999999999</v>
      </c>
      <c r="HI185">
        <v>34.191499999999998</v>
      </c>
      <c r="HJ185">
        <v>29.9999</v>
      </c>
      <c r="HK185">
        <v>34.166800000000002</v>
      </c>
      <c r="HL185">
        <v>34.168599999999998</v>
      </c>
      <c r="HM185">
        <v>61.121299999999998</v>
      </c>
      <c r="HN185">
        <v>22.5367</v>
      </c>
      <c r="HO185">
        <v>100</v>
      </c>
      <c r="HP185">
        <v>31</v>
      </c>
      <c r="HQ185">
        <v>1136.68</v>
      </c>
      <c r="HR185">
        <v>33.513100000000001</v>
      </c>
      <c r="HS185">
        <v>99.176299999999998</v>
      </c>
      <c r="HT185">
        <v>98.2376</v>
      </c>
    </row>
    <row r="186" spans="1:228" x14ac:dyDescent="0.2">
      <c r="A186">
        <v>171</v>
      </c>
      <c r="B186">
        <v>1669667134.5</v>
      </c>
      <c r="C186">
        <v>679</v>
      </c>
      <c r="D186" t="s">
        <v>701</v>
      </c>
      <c r="E186" t="s">
        <v>702</v>
      </c>
      <c r="F186">
        <v>4</v>
      </c>
      <c r="G186">
        <v>1669667132.5</v>
      </c>
      <c r="H186">
        <f t="shared" si="68"/>
        <v>4.7586563330156454E-3</v>
      </c>
      <c r="I186">
        <f t="shared" si="69"/>
        <v>4.7586563330156455</v>
      </c>
      <c r="J186">
        <f t="shared" si="70"/>
        <v>43.489455394363681</v>
      </c>
      <c r="K186">
        <f t="shared" si="71"/>
        <v>1098.05</v>
      </c>
      <c r="L186">
        <f t="shared" si="72"/>
        <v>832.96314157298957</v>
      </c>
      <c r="M186">
        <f t="shared" si="73"/>
        <v>83.986888782631013</v>
      </c>
      <c r="N186">
        <f t="shared" si="74"/>
        <v>110.71534696434935</v>
      </c>
      <c r="O186">
        <f t="shared" si="75"/>
        <v>0.30155638202233592</v>
      </c>
      <c r="P186">
        <f t="shared" si="76"/>
        <v>3.6623051634266059</v>
      </c>
      <c r="Q186">
        <f t="shared" si="77"/>
        <v>0.2884097215878717</v>
      </c>
      <c r="R186">
        <f t="shared" si="78"/>
        <v>0.18138948734512469</v>
      </c>
      <c r="S186">
        <f t="shared" si="79"/>
        <v>226.11287537660419</v>
      </c>
      <c r="T186">
        <f t="shared" si="80"/>
        <v>33.29947800638454</v>
      </c>
      <c r="U186">
        <f t="shared" si="81"/>
        <v>33.403942857142859</v>
      </c>
      <c r="V186">
        <f t="shared" si="82"/>
        <v>5.1679121277958791</v>
      </c>
      <c r="W186">
        <f t="shared" si="83"/>
        <v>69.913594575291299</v>
      </c>
      <c r="X186">
        <f t="shared" si="84"/>
        <v>3.5764081221012574</v>
      </c>
      <c r="Y186">
        <f t="shared" si="85"/>
        <v>5.1154688066421103</v>
      </c>
      <c r="Z186">
        <f t="shared" si="86"/>
        <v>1.5915040056946217</v>
      </c>
      <c r="AA186">
        <f t="shared" si="87"/>
        <v>-209.85674428598998</v>
      </c>
      <c r="AB186">
        <f t="shared" si="88"/>
        <v>-35.923197255463776</v>
      </c>
      <c r="AC186">
        <f t="shared" si="89"/>
        <v>-2.2533459071642592</v>
      </c>
      <c r="AD186">
        <f t="shared" si="90"/>
        <v>-21.920412072013818</v>
      </c>
      <c r="AE186">
        <f t="shared" si="91"/>
        <v>67.607677305129769</v>
      </c>
      <c r="AF186">
        <f t="shared" si="92"/>
        <v>4.7602735511817942</v>
      </c>
      <c r="AG186">
        <f t="shared" si="93"/>
        <v>43.489455394363681</v>
      </c>
      <c r="AH186">
        <v>1166.7019553657719</v>
      </c>
      <c r="AI186">
        <v>1141.1251515151509</v>
      </c>
      <c r="AJ186">
        <v>1.790225217604688</v>
      </c>
      <c r="AK186">
        <v>63.211260208648952</v>
      </c>
      <c r="AL186">
        <f t="shared" si="94"/>
        <v>4.7586563330156455</v>
      </c>
      <c r="AM186">
        <v>33.562311519974017</v>
      </c>
      <c r="AN186">
        <v>35.468945454545462</v>
      </c>
      <c r="AO186">
        <v>-1.428854479633957E-5</v>
      </c>
      <c r="AP186">
        <v>91.751103356154943</v>
      </c>
      <c r="AQ186">
        <v>188</v>
      </c>
      <c r="AR186">
        <v>29</v>
      </c>
      <c r="AS186">
        <f t="shared" si="95"/>
        <v>1</v>
      </c>
      <c r="AT186">
        <f t="shared" si="96"/>
        <v>0</v>
      </c>
      <c r="AU186">
        <f t="shared" si="97"/>
        <v>46976.38494601749</v>
      </c>
      <c r="AV186">
        <f t="shared" si="98"/>
        <v>1199.994285714286</v>
      </c>
      <c r="AW186">
        <f t="shared" si="99"/>
        <v>1025.9194421640439</v>
      </c>
      <c r="AX186">
        <f t="shared" si="100"/>
        <v>0.85493693959832007</v>
      </c>
      <c r="AY186">
        <f t="shared" si="101"/>
        <v>0.18842829342475786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1669667132.5</v>
      </c>
      <c r="BF186">
        <v>1098.05</v>
      </c>
      <c r="BG186">
        <v>1128.3042857142859</v>
      </c>
      <c r="BH186">
        <v>35.470014285714292</v>
      </c>
      <c r="BI186">
        <v>33.562814285714289</v>
      </c>
      <c r="BJ186">
        <v>1102.3914285714291</v>
      </c>
      <c r="BK186">
        <v>35.361757142857137</v>
      </c>
      <c r="BL186">
        <v>650.00271428571432</v>
      </c>
      <c r="BM186">
        <v>100.7291428571429</v>
      </c>
      <c r="BN186">
        <v>9.9914985714285712E-2</v>
      </c>
      <c r="BO186">
        <v>33.221999999999987</v>
      </c>
      <c r="BP186">
        <v>33.403942857142859</v>
      </c>
      <c r="BQ186">
        <v>999.89999999999986</v>
      </c>
      <c r="BR186">
        <v>0</v>
      </c>
      <c r="BS186">
        <v>0</v>
      </c>
      <c r="BT186">
        <v>8975.7157142857141</v>
      </c>
      <c r="BU186">
        <v>0</v>
      </c>
      <c r="BV186">
        <v>35.540442857142857</v>
      </c>
      <c r="BW186">
        <v>-30.25608571428571</v>
      </c>
      <c r="BX186">
        <v>1138.431428571429</v>
      </c>
      <c r="BY186">
        <v>1167.491428571429</v>
      </c>
      <c r="BZ186">
        <v>1.907215714285714</v>
      </c>
      <c r="CA186">
        <v>1128.3042857142859</v>
      </c>
      <c r="CB186">
        <v>33.562814285714289</v>
      </c>
      <c r="CC186">
        <v>3.572867142857143</v>
      </c>
      <c r="CD186">
        <v>3.3807557142857152</v>
      </c>
      <c r="CE186">
        <v>26.97005714285714</v>
      </c>
      <c r="CF186">
        <v>26.032514285714289</v>
      </c>
      <c r="CG186">
        <v>1199.994285714286</v>
      </c>
      <c r="CH186">
        <v>0.50001999999999991</v>
      </c>
      <c r="CI186">
        <v>0.49997999999999998</v>
      </c>
      <c r="CJ186">
        <v>0</v>
      </c>
      <c r="CK186">
        <v>831.24585714285706</v>
      </c>
      <c r="CL186">
        <v>4.9990899999999998</v>
      </c>
      <c r="CM186">
        <v>8723.7257142857143</v>
      </c>
      <c r="CN186">
        <v>9557.880000000001</v>
      </c>
      <c r="CO186">
        <v>43.811999999999998</v>
      </c>
      <c r="CP186">
        <v>45.436999999999998</v>
      </c>
      <c r="CQ186">
        <v>44.561999999999998</v>
      </c>
      <c r="CR186">
        <v>44.561999999999998</v>
      </c>
      <c r="CS186">
        <v>45.125</v>
      </c>
      <c r="CT186">
        <v>597.51999999999987</v>
      </c>
      <c r="CU186">
        <v>597.47428571428577</v>
      </c>
      <c r="CV186">
        <v>0</v>
      </c>
      <c r="CW186">
        <v>1669667149.5999999</v>
      </c>
      <c r="CX186">
        <v>0</v>
      </c>
      <c r="CY186">
        <v>1669665965.5999999</v>
      </c>
      <c r="CZ186" t="s">
        <v>356</v>
      </c>
      <c r="DA186">
        <v>1669665965.5999999</v>
      </c>
      <c r="DB186">
        <v>1669665963.5999999</v>
      </c>
      <c r="DC186">
        <v>15</v>
      </c>
      <c r="DD186">
        <v>-5.5E-2</v>
      </c>
      <c r="DE186">
        <v>-1.2999999999999999E-2</v>
      </c>
      <c r="DF186">
        <v>-3.5779999999999998</v>
      </c>
      <c r="DG186">
        <v>0.11</v>
      </c>
      <c r="DH186">
        <v>415</v>
      </c>
      <c r="DI186">
        <v>36</v>
      </c>
      <c r="DJ186">
        <v>0.19</v>
      </c>
      <c r="DK186">
        <v>0.09</v>
      </c>
      <c r="DL186">
        <v>-30.080895121951219</v>
      </c>
      <c r="DM186">
        <v>-0.74521672473864442</v>
      </c>
      <c r="DN186">
        <v>0.10136488291513859</v>
      </c>
      <c r="DO186">
        <v>0</v>
      </c>
      <c r="DP186">
        <v>1.9074060975609759</v>
      </c>
      <c r="DQ186">
        <v>6.3232055749132829E-3</v>
      </c>
      <c r="DR186">
        <v>1.3596428477393209E-3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3.29556</v>
      </c>
      <c r="EB186">
        <v>2.6249799999999999</v>
      </c>
      <c r="EC186">
        <v>0.197577</v>
      </c>
      <c r="ED186">
        <v>0.19903199999999999</v>
      </c>
      <c r="EE186">
        <v>0.142649</v>
      </c>
      <c r="EF186">
        <v>0.13580400000000001</v>
      </c>
      <c r="EG186">
        <v>24269</v>
      </c>
      <c r="EH186">
        <v>24657.4</v>
      </c>
      <c r="EI186">
        <v>28148.9</v>
      </c>
      <c r="EJ186">
        <v>29643.1</v>
      </c>
      <c r="EK186">
        <v>33206.5</v>
      </c>
      <c r="EL186">
        <v>35560</v>
      </c>
      <c r="EM186">
        <v>39725.5</v>
      </c>
      <c r="EN186">
        <v>42359.8</v>
      </c>
      <c r="EO186">
        <v>1.88323</v>
      </c>
      <c r="EP186">
        <v>2.1669</v>
      </c>
      <c r="EQ186">
        <v>0.117421</v>
      </c>
      <c r="ER186">
        <v>0</v>
      </c>
      <c r="ES186">
        <v>31.5001</v>
      </c>
      <c r="ET186">
        <v>999.9</v>
      </c>
      <c r="EU186">
        <v>72.5</v>
      </c>
      <c r="EV186">
        <v>34.9</v>
      </c>
      <c r="EW186">
        <v>40.429099999999998</v>
      </c>
      <c r="EX186">
        <v>57.218499999999999</v>
      </c>
      <c r="EY186">
        <v>-2.4278900000000001</v>
      </c>
      <c r="EZ186">
        <v>2</v>
      </c>
      <c r="FA186">
        <v>0.54241600000000001</v>
      </c>
      <c r="FB186">
        <v>0.592835</v>
      </c>
      <c r="FC186">
        <v>20.271999999999998</v>
      </c>
      <c r="FD186">
        <v>5.2174399999999999</v>
      </c>
      <c r="FE186">
        <v>12.0062</v>
      </c>
      <c r="FF186">
        <v>4.9859999999999998</v>
      </c>
      <c r="FG186">
        <v>3.28443</v>
      </c>
      <c r="FH186">
        <v>9999</v>
      </c>
      <c r="FI186">
        <v>9999</v>
      </c>
      <c r="FJ186">
        <v>9999</v>
      </c>
      <c r="FK186">
        <v>999.9</v>
      </c>
      <c r="FL186">
        <v>1.8658300000000001</v>
      </c>
      <c r="FM186">
        <v>1.8621799999999999</v>
      </c>
      <c r="FN186">
        <v>1.86425</v>
      </c>
      <c r="FO186">
        <v>1.8603000000000001</v>
      </c>
      <c r="FP186">
        <v>1.8610100000000001</v>
      </c>
      <c r="FQ186">
        <v>1.8601399999999999</v>
      </c>
      <c r="FR186">
        <v>1.86182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-4.34</v>
      </c>
      <c r="GH186">
        <v>0.10829999999999999</v>
      </c>
      <c r="GI186">
        <v>-2.6620400630577619</v>
      </c>
      <c r="GJ186">
        <v>-2.8314441237569559E-3</v>
      </c>
      <c r="GK186">
        <v>1.746196064066972E-6</v>
      </c>
      <c r="GL186">
        <v>-5.0840809965914505E-10</v>
      </c>
      <c r="GM186">
        <v>-0.19967665937034859</v>
      </c>
      <c r="GN186">
        <v>5.1166531179064507E-3</v>
      </c>
      <c r="GO186">
        <v>1.8935886849813399E-4</v>
      </c>
      <c r="GP186">
        <v>-2.4822471333493459E-6</v>
      </c>
      <c r="GQ186">
        <v>4</v>
      </c>
      <c r="GR186">
        <v>2082</v>
      </c>
      <c r="GS186">
        <v>4</v>
      </c>
      <c r="GT186">
        <v>36</v>
      </c>
      <c r="GU186">
        <v>19.5</v>
      </c>
      <c r="GV186">
        <v>19.5</v>
      </c>
      <c r="GW186">
        <v>3.0688499999999999</v>
      </c>
      <c r="GX186">
        <v>2.5293000000000001</v>
      </c>
      <c r="GY186">
        <v>2.04834</v>
      </c>
      <c r="GZ186">
        <v>2.6196299999999999</v>
      </c>
      <c r="HA186">
        <v>2.1972700000000001</v>
      </c>
      <c r="HB186">
        <v>2.36206</v>
      </c>
      <c r="HC186">
        <v>39.968899999999998</v>
      </c>
      <c r="HD186">
        <v>14.893800000000001</v>
      </c>
      <c r="HE186">
        <v>18</v>
      </c>
      <c r="HF186">
        <v>468.37900000000002</v>
      </c>
      <c r="HG186">
        <v>744.13300000000004</v>
      </c>
      <c r="HH186">
        <v>31.000399999999999</v>
      </c>
      <c r="HI186">
        <v>34.188899999999997</v>
      </c>
      <c r="HJ186">
        <v>29.9998</v>
      </c>
      <c r="HK186">
        <v>34.164099999999998</v>
      </c>
      <c r="HL186">
        <v>34.165500000000002</v>
      </c>
      <c r="HM186">
        <v>61.412799999999997</v>
      </c>
      <c r="HN186">
        <v>22.5367</v>
      </c>
      <c r="HO186">
        <v>100</v>
      </c>
      <c r="HP186">
        <v>31</v>
      </c>
      <c r="HQ186">
        <v>1143.3499999999999</v>
      </c>
      <c r="HR186">
        <v>33.513100000000001</v>
      </c>
      <c r="HS186">
        <v>99.177300000000002</v>
      </c>
      <c r="HT186">
        <v>98.238600000000005</v>
      </c>
    </row>
    <row r="187" spans="1:228" x14ac:dyDescent="0.2">
      <c r="A187">
        <v>172</v>
      </c>
      <c r="B187">
        <v>1669667138.5</v>
      </c>
      <c r="C187">
        <v>683</v>
      </c>
      <c r="D187" t="s">
        <v>703</v>
      </c>
      <c r="E187" t="s">
        <v>704</v>
      </c>
      <c r="F187">
        <v>4</v>
      </c>
      <c r="G187">
        <v>1669667136.1875</v>
      </c>
      <c r="H187">
        <f t="shared" si="68"/>
        <v>4.7457571150901316E-3</v>
      </c>
      <c r="I187">
        <f t="shared" si="69"/>
        <v>4.7457571150901314</v>
      </c>
      <c r="J187">
        <f t="shared" si="70"/>
        <v>44.114881324050224</v>
      </c>
      <c r="K187">
        <f t="shared" si="71"/>
        <v>1104.2762499999999</v>
      </c>
      <c r="L187">
        <f t="shared" si="72"/>
        <v>834.84687659655356</v>
      </c>
      <c r="M187">
        <f t="shared" si="73"/>
        <v>84.177472984465226</v>
      </c>
      <c r="N187">
        <f t="shared" si="74"/>
        <v>111.343992302774</v>
      </c>
      <c r="O187">
        <f t="shared" si="75"/>
        <v>0.3005571963591403</v>
      </c>
      <c r="P187">
        <f t="shared" si="76"/>
        <v>3.6631372083728331</v>
      </c>
      <c r="Q187">
        <f t="shared" si="77"/>
        <v>0.28749831262492725</v>
      </c>
      <c r="R187">
        <f t="shared" si="78"/>
        <v>0.18081244964572887</v>
      </c>
      <c r="S187">
        <f t="shared" si="79"/>
        <v>226.11323023373544</v>
      </c>
      <c r="T187">
        <f t="shared" si="80"/>
        <v>33.300711335153125</v>
      </c>
      <c r="U187">
        <f t="shared" si="81"/>
        <v>33.405749999999998</v>
      </c>
      <c r="V187">
        <f t="shared" si="82"/>
        <v>5.1684353566172359</v>
      </c>
      <c r="W187">
        <f t="shared" si="83"/>
        <v>69.915332386454338</v>
      </c>
      <c r="X187">
        <f t="shared" si="84"/>
        <v>3.5762036062959801</v>
      </c>
      <c r="Y187">
        <f t="shared" si="85"/>
        <v>5.1150491376178424</v>
      </c>
      <c r="Z187">
        <f t="shared" si="86"/>
        <v>1.5922317503212557</v>
      </c>
      <c r="AA187">
        <f t="shared" si="87"/>
        <v>-209.28788877547481</v>
      </c>
      <c r="AB187">
        <f t="shared" si="88"/>
        <v>-36.577070836692315</v>
      </c>
      <c r="AC187">
        <f t="shared" si="89"/>
        <v>-2.2938440182685813</v>
      </c>
      <c r="AD187">
        <f t="shared" si="90"/>
        <v>-22.045573396700263</v>
      </c>
      <c r="AE187">
        <f t="shared" si="91"/>
        <v>67.400099010718819</v>
      </c>
      <c r="AF187">
        <f t="shared" si="92"/>
        <v>4.7495405217426825</v>
      </c>
      <c r="AG187">
        <f t="shared" si="93"/>
        <v>44.114881324050224</v>
      </c>
      <c r="AH187">
        <v>1173.595517432562</v>
      </c>
      <c r="AI187">
        <v>1148.006848484848</v>
      </c>
      <c r="AJ187">
        <v>1.72265106677768</v>
      </c>
      <c r="AK187">
        <v>63.211260208648952</v>
      </c>
      <c r="AL187">
        <f t="shared" si="94"/>
        <v>4.7457571150901314</v>
      </c>
      <c r="AM187">
        <v>33.564552865857387</v>
      </c>
      <c r="AN187">
        <v>35.466238181818177</v>
      </c>
      <c r="AO187">
        <v>-1.5386374997082741E-5</v>
      </c>
      <c r="AP187">
        <v>91.751103356154943</v>
      </c>
      <c r="AQ187">
        <v>188</v>
      </c>
      <c r="AR187">
        <v>29</v>
      </c>
      <c r="AS187">
        <f t="shared" si="95"/>
        <v>1</v>
      </c>
      <c r="AT187">
        <f t="shared" si="96"/>
        <v>0</v>
      </c>
      <c r="AU187">
        <f t="shared" si="97"/>
        <v>46991.4533565819</v>
      </c>
      <c r="AV187">
        <f t="shared" si="98"/>
        <v>1199.9962499999999</v>
      </c>
      <c r="AW187">
        <f t="shared" si="99"/>
        <v>1025.9211135926091</v>
      </c>
      <c r="AX187">
        <f t="shared" si="100"/>
        <v>0.85493693300508999</v>
      </c>
      <c r="AY187">
        <f t="shared" si="101"/>
        <v>0.1884282806998234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1669667136.1875</v>
      </c>
      <c r="BF187">
        <v>1104.2762499999999</v>
      </c>
      <c r="BG187">
        <v>1134.4549999999999</v>
      </c>
      <c r="BH187">
        <v>35.467712499999998</v>
      </c>
      <c r="BI187">
        <v>33.564599999999999</v>
      </c>
      <c r="BJ187">
        <v>1108.62625</v>
      </c>
      <c r="BK187">
        <v>35.359462499999999</v>
      </c>
      <c r="BL187">
        <v>649.93162499999994</v>
      </c>
      <c r="BM187">
        <v>100.73</v>
      </c>
      <c r="BN187">
        <v>9.9835199999999999E-2</v>
      </c>
      <c r="BO187">
        <v>33.220537499999999</v>
      </c>
      <c r="BP187">
        <v>33.405749999999998</v>
      </c>
      <c r="BQ187">
        <v>999.9</v>
      </c>
      <c r="BR187">
        <v>0</v>
      </c>
      <c r="BS187">
        <v>0</v>
      </c>
      <c r="BT187">
        <v>8978.5162500000006</v>
      </c>
      <c r="BU187">
        <v>0</v>
      </c>
      <c r="BV187">
        <v>37.899712500000007</v>
      </c>
      <c r="BW187">
        <v>-30.175725</v>
      </c>
      <c r="BX187">
        <v>1144.8824999999999</v>
      </c>
      <c r="BY187">
        <v>1173.8525</v>
      </c>
      <c r="BZ187">
        <v>1.903135</v>
      </c>
      <c r="CA187">
        <v>1134.4549999999999</v>
      </c>
      <c r="CB187">
        <v>33.564599999999999</v>
      </c>
      <c r="CC187">
        <v>3.57265875</v>
      </c>
      <c r="CD187">
        <v>3.3809575000000001</v>
      </c>
      <c r="CE187">
        <v>26.969049999999999</v>
      </c>
      <c r="CF187">
        <v>26.033525000000001</v>
      </c>
      <c r="CG187">
        <v>1199.9962499999999</v>
      </c>
      <c r="CH187">
        <v>0.50002024999999994</v>
      </c>
      <c r="CI187">
        <v>0.49997974999999989</v>
      </c>
      <c r="CJ187">
        <v>0</v>
      </c>
      <c r="CK187">
        <v>831.26937500000008</v>
      </c>
      <c r="CL187">
        <v>4.9990899999999998</v>
      </c>
      <c r="CM187">
        <v>8722.49</v>
      </c>
      <c r="CN187">
        <v>9557.8850000000002</v>
      </c>
      <c r="CO187">
        <v>43.811999999999998</v>
      </c>
      <c r="CP187">
        <v>45.421499999999988</v>
      </c>
      <c r="CQ187">
        <v>44.561999999999998</v>
      </c>
      <c r="CR187">
        <v>44.561999999999998</v>
      </c>
      <c r="CS187">
        <v>45.125</v>
      </c>
      <c r="CT187">
        <v>597.52125000000001</v>
      </c>
      <c r="CU187">
        <v>597.47500000000002</v>
      </c>
      <c r="CV187">
        <v>0</v>
      </c>
      <c r="CW187">
        <v>1669667153.8</v>
      </c>
      <c r="CX187">
        <v>0</v>
      </c>
      <c r="CY187">
        <v>1669665965.5999999</v>
      </c>
      <c r="CZ187" t="s">
        <v>356</v>
      </c>
      <c r="DA187">
        <v>1669665965.5999999</v>
      </c>
      <c r="DB187">
        <v>1669665963.5999999</v>
      </c>
      <c r="DC187">
        <v>15</v>
      </c>
      <c r="DD187">
        <v>-5.5E-2</v>
      </c>
      <c r="DE187">
        <v>-1.2999999999999999E-2</v>
      </c>
      <c r="DF187">
        <v>-3.5779999999999998</v>
      </c>
      <c r="DG187">
        <v>0.11</v>
      </c>
      <c r="DH187">
        <v>415</v>
      </c>
      <c r="DI187">
        <v>36</v>
      </c>
      <c r="DJ187">
        <v>0.19</v>
      </c>
      <c r="DK187">
        <v>0.09</v>
      </c>
      <c r="DL187">
        <v>-30.109963414634151</v>
      </c>
      <c r="DM187">
        <v>-0.72695121951221053</v>
      </c>
      <c r="DN187">
        <v>0.1003829272144678</v>
      </c>
      <c r="DO187">
        <v>0</v>
      </c>
      <c r="DP187">
        <v>1.906924146341463</v>
      </c>
      <c r="DQ187">
        <v>-9.1465505226506899E-3</v>
      </c>
      <c r="DR187">
        <v>2.0400047532342508E-3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3.2955399999999999</v>
      </c>
      <c r="EB187">
        <v>2.6250499999999999</v>
      </c>
      <c r="EC187">
        <v>0.19832</v>
      </c>
      <c r="ED187">
        <v>0.19977200000000001</v>
      </c>
      <c r="EE187">
        <v>0.14263500000000001</v>
      </c>
      <c r="EF187">
        <v>0.13580500000000001</v>
      </c>
      <c r="EG187">
        <v>24246.2</v>
      </c>
      <c r="EH187">
        <v>24634.799999999999</v>
      </c>
      <c r="EI187">
        <v>28148.7</v>
      </c>
      <c r="EJ187">
        <v>29643.3</v>
      </c>
      <c r="EK187">
        <v>33207.1</v>
      </c>
      <c r="EL187">
        <v>35560</v>
      </c>
      <c r="EM187">
        <v>39725.5</v>
      </c>
      <c r="EN187">
        <v>42359.7</v>
      </c>
      <c r="EO187">
        <v>1.88242</v>
      </c>
      <c r="EP187">
        <v>2.1668799999999999</v>
      </c>
      <c r="EQ187">
        <v>0.117272</v>
      </c>
      <c r="ER187">
        <v>0</v>
      </c>
      <c r="ES187">
        <v>31.506</v>
      </c>
      <c r="ET187">
        <v>999.9</v>
      </c>
      <c r="EU187">
        <v>72.5</v>
      </c>
      <c r="EV187">
        <v>34.9</v>
      </c>
      <c r="EW187">
        <v>40.428800000000003</v>
      </c>
      <c r="EX187">
        <v>57.338500000000003</v>
      </c>
      <c r="EY187">
        <v>-2.1995200000000001</v>
      </c>
      <c r="EZ187">
        <v>2</v>
      </c>
      <c r="FA187">
        <v>0.54200499999999996</v>
      </c>
      <c r="FB187">
        <v>0.59287599999999996</v>
      </c>
      <c r="FC187">
        <v>20.271999999999998</v>
      </c>
      <c r="FD187">
        <v>5.2174399999999999</v>
      </c>
      <c r="FE187">
        <v>12.0061</v>
      </c>
      <c r="FF187">
        <v>4.9858500000000001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1.86429</v>
      </c>
      <c r="FO187">
        <v>1.8603099999999999</v>
      </c>
      <c r="FP187">
        <v>1.8610199999999999</v>
      </c>
      <c r="FQ187">
        <v>1.8601700000000001</v>
      </c>
      <c r="FR187">
        <v>1.8618399999999999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-4.3600000000000003</v>
      </c>
      <c r="GH187">
        <v>0.10829999999999999</v>
      </c>
      <c r="GI187">
        <v>-2.6620400630577619</v>
      </c>
      <c r="GJ187">
        <v>-2.8314441237569559E-3</v>
      </c>
      <c r="GK187">
        <v>1.746196064066972E-6</v>
      </c>
      <c r="GL187">
        <v>-5.0840809965914505E-10</v>
      </c>
      <c r="GM187">
        <v>-0.19967665937034859</v>
      </c>
      <c r="GN187">
        <v>5.1166531179064507E-3</v>
      </c>
      <c r="GO187">
        <v>1.8935886849813399E-4</v>
      </c>
      <c r="GP187">
        <v>-2.4822471333493459E-6</v>
      </c>
      <c r="GQ187">
        <v>4</v>
      </c>
      <c r="GR187">
        <v>2082</v>
      </c>
      <c r="GS187">
        <v>4</v>
      </c>
      <c r="GT187">
        <v>36</v>
      </c>
      <c r="GU187">
        <v>19.5</v>
      </c>
      <c r="GV187">
        <v>19.600000000000001</v>
      </c>
      <c r="GW187">
        <v>3.0834999999999999</v>
      </c>
      <c r="GX187">
        <v>2.5427200000000001</v>
      </c>
      <c r="GY187">
        <v>2.04834</v>
      </c>
      <c r="GZ187">
        <v>2.6184099999999999</v>
      </c>
      <c r="HA187">
        <v>2.1972700000000001</v>
      </c>
      <c r="HB187">
        <v>2.3059099999999999</v>
      </c>
      <c r="HC187">
        <v>39.968899999999998</v>
      </c>
      <c r="HD187">
        <v>14.85</v>
      </c>
      <c r="HE187">
        <v>18</v>
      </c>
      <c r="HF187">
        <v>467.86500000000001</v>
      </c>
      <c r="HG187">
        <v>744.08</v>
      </c>
      <c r="HH187">
        <v>31.0002</v>
      </c>
      <c r="HI187">
        <v>34.186599999999999</v>
      </c>
      <c r="HJ187">
        <v>29.9998</v>
      </c>
      <c r="HK187">
        <v>34.161000000000001</v>
      </c>
      <c r="HL187">
        <v>34.163200000000003</v>
      </c>
      <c r="HM187">
        <v>61.6999</v>
      </c>
      <c r="HN187">
        <v>22.5367</v>
      </c>
      <c r="HO187">
        <v>100</v>
      </c>
      <c r="HP187">
        <v>31</v>
      </c>
      <c r="HQ187">
        <v>1150.03</v>
      </c>
      <c r="HR187">
        <v>33.513100000000001</v>
      </c>
      <c r="HS187">
        <v>99.176900000000003</v>
      </c>
      <c r="HT187">
        <v>98.238900000000001</v>
      </c>
    </row>
    <row r="188" spans="1:228" x14ac:dyDescent="0.2">
      <c r="A188">
        <v>173</v>
      </c>
      <c r="B188">
        <v>1669667142.5</v>
      </c>
      <c r="C188">
        <v>687</v>
      </c>
      <c r="D188" t="s">
        <v>705</v>
      </c>
      <c r="E188" t="s">
        <v>706</v>
      </c>
      <c r="F188">
        <v>4</v>
      </c>
      <c r="G188">
        <v>1669667140.5</v>
      </c>
      <c r="H188">
        <f t="shared" si="68"/>
        <v>4.7148663055834273E-3</v>
      </c>
      <c r="I188">
        <f t="shared" si="69"/>
        <v>4.7148663055834277</v>
      </c>
      <c r="J188">
        <f t="shared" si="70"/>
        <v>44.250352991545775</v>
      </c>
      <c r="K188">
        <f t="shared" si="71"/>
        <v>1111.421428571429</v>
      </c>
      <c r="L188">
        <f t="shared" si="72"/>
        <v>839.51106827880346</v>
      </c>
      <c r="M188">
        <f t="shared" si="73"/>
        <v>84.647250633334167</v>
      </c>
      <c r="N188">
        <f t="shared" si="74"/>
        <v>112.06376160879906</v>
      </c>
      <c r="O188">
        <f t="shared" si="75"/>
        <v>0.29849774482486946</v>
      </c>
      <c r="P188">
        <f t="shared" si="76"/>
        <v>3.6817300663720873</v>
      </c>
      <c r="Q188">
        <f t="shared" si="77"/>
        <v>0.28567514916542808</v>
      </c>
      <c r="R188">
        <f t="shared" si="78"/>
        <v>0.17965312497070041</v>
      </c>
      <c r="S188">
        <f t="shared" si="79"/>
        <v>226.11378737647925</v>
      </c>
      <c r="T188">
        <f t="shared" si="80"/>
        <v>33.296713514725099</v>
      </c>
      <c r="U188">
        <f t="shared" si="81"/>
        <v>33.40212857142857</v>
      </c>
      <c r="V188">
        <f t="shared" si="82"/>
        <v>5.1673868772278491</v>
      </c>
      <c r="W188">
        <f t="shared" si="83"/>
        <v>69.939528066674356</v>
      </c>
      <c r="X188">
        <f t="shared" si="84"/>
        <v>3.575418732806471</v>
      </c>
      <c r="Y188">
        <f t="shared" si="85"/>
        <v>5.1121573617110672</v>
      </c>
      <c r="Z188">
        <f t="shared" si="86"/>
        <v>1.591968144421378</v>
      </c>
      <c r="AA188">
        <f t="shared" si="87"/>
        <v>-207.92560407622915</v>
      </c>
      <c r="AB188">
        <f t="shared" si="88"/>
        <v>-38.044752860933933</v>
      </c>
      <c r="AC188">
        <f t="shared" si="89"/>
        <v>-2.3736781441634389</v>
      </c>
      <c r="AD188">
        <f t="shared" si="90"/>
        <v>-22.23024770484728</v>
      </c>
      <c r="AE188">
        <f t="shared" si="91"/>
        <v>67.594796777194219</v>
      </c>
      <c r="AF188">
        <f t="shared" si="92"/>
        <v>4.7299057584769422</v>
      </c>
      <c r="AG188">
        <f t="shared" si="93"/>
        <v>44.250352991545775</v>
      </c>
      <c r="AH188">
        <v>1180.5241771822671</v>
      </c>
      <c r="AI188">
        <v>1154.8698181818179</v>
      </c>
      <c r="AJ188">
        <v>1.725253783164326</v>
      </c>
      <c r="AK188">
        <v>63.211260208648952</v>
      </c>
      <c r="AL188">
        <f t="shared" si="94"/>
        <v>4.7148663055834277</v>
      </c>
      <c r="AM188">
        <v>33.564643995971217</v>
      </c>
      <c r="AN188">
        <v>35.453893939393943</v>
      </c>
      <c r="AO188">
        <v>-3.6935488200432938E-5</v>
      </c>
      <c r="AP188">
        <v>91.751103356154943</v>
      </c>
      <c r="AQ188">
        <v>189</v>
      </c>
      <c r="AR188">
        <v>29</v>
      </c>
      <c r="AS188">
        <f t="shared" si="95"/>
        <v>1</v>
      </c>
      <c r="AT188">
        <f t="shared" si="96"/>
        <v>0</v>
      </c>
      <c r="AU188">
        <f t="shared" si="97"/>
        <v>47324.719626925886</v>
      </c>
      <c r="AV188">
        <f t="shared" si="98"/>
        <v>1200</v>
      </c>
      <c r="AW188">
        <f t="shared" si="99"/>
        <v>1025.924242163979</v>
      </c>
      <c r="AX188">
        <f t="shared" si="100"/>
        <v>0.85493686846998251</v>
      </c>
      <c r="AY188">
        <f t="shared" si="101"/>
        <v>0.18842815614706604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1669667140.5</v>
      </c>
      <c r="BF188">
        <v>1111.421428571429</v>
      </c>
      <c r="BG188">
        <v>1141.6828571428571</v>
      </c>
      <c r="BH188">
        <v>35.460142857142863</v>
      </c>
      <c r="BI188">
        <v>33.565085714285708</v>
      </c>
      <c r="BJ188">
        <v>1115.775714285714</v>
      </c>
      <c r="BK188">
        <v>35.351957142857152</v>
      </c>
      <c r="BL188">
        <v>650.00114285714278</v>
      </c>
      <c r="BM188">
        <v>100.7294285714286</v>
      </c>
      <c r="BN188">
        <v>9.979671428571428E-2</v>
      </c>
      <c r="BO188">
        <v>33.210457142857138</v>
      </c>
      <c r="BP188">
        <v>33.40212857142857</v>
      </c>
      <c r="BQ188">
        <v>999.89999999999986</v>
      </c>
      <c r="BR188">
        <v>0</v>
      </c>
      <c r="BS188">
        <v>0</v>
      </c>
      <c r="BT188">
        <v>9042.9457142857154</v>
      </c>
      <c r="BU188">
        <v>0</v>
      </c>
      <c r="BV188">
        <v>39.714499999999987</v>
      </c>
      <c r="BW188">
        <v>-30.25911428571429</v>
      </c>
      <c r="BX188">
        <v>1152.28</v>
      </c>
      <c r="BY188">
        <v>1181.3328571428569</v>
      </c>
      <c r="BZ188">
        <v>1.8950628571428569</v>
      </c>
      <c r="CA188">
        <v>1141.6828571428571</v>
      </c>
      <c r="CB188">
        <v>33.565085714285708</v>
      </c>
      <c r="CC188">
        <v>3.5718742857142858</v>
      </c>
      <c r="CD188">
        <v>3.380988571428571</v>
      </c>
      <c r="CE188">
        <v>26.965314285714289</v>
      </c>
      <c r="CF188">
        <v>26.033657142857141</v>
      </c>
      <c r="CG188">
        <v>1200</v>
      </c>
      <c r="CH188">
        <v>0.50002199999999986</v>
      </c>
      <c r="CI188">
        <v>0.49997799999999998</v>
      </c>
      <c r="CJ188">
        <v>0</v>
      </c>
      <c r="CK188">
        <v>831.00542857142852</v>
      </c>
      <c r="CL188">
        <v>4.9990899999999998</v>
      </c>
      <c r="CM188">
        <v>8721.4385714285709</v>
      </c>
      <c r="CN188">
        <v>9557.9371428571449</v>
      </c>
      <c r="CO188">
        <v>43.811999999999998</v>
      </c>
      <c r="CP188">
        <v>45.419285714285706</v>
      </c>
      <c r="CQ188">
        <v>44.544285714285706</v>
      </c>
      <c r="CR188">
        <v>44.561999999999998</v>
      </c>
      <c r="CS188">
        <v>45.125</v>
      </c>
      <c r="CT188">
        <v>597.52571428571423</v>
      </c>
      <c r="CU188">
        <v>597.47428571428577</v>
      </c>
      <c r="CV188">
        <v>0</v>
      </c>
      <c r="CW188">
        <v>1669667158</v>
      </c>
      <c r="CX188">
        <v>0</v>
      </c>
      <c r="CY188">
        <v>1669665965.5999999</v>
      </c>
      <c r="CZ188" t="s">
        <v>356</v>
      </c>
      <c r="DA188">
        <v>1669665965.5999999</v>
      </c>
      <c r="DB188">
        <v>1669665963.5999999</v>
      </c>
      <c r="DC188">
        <v>15</v>
      </c>
      <c r="DD188">
        <v>-5.5E-2</v>
      </c>
      <c r="DE188">
        <v>-1.2999999999999999E-2</v>
      </c>
      <c r="DF188">
        <v>-3.5779999999999998</v>
      </c>
      <c r="DG188">
        <v>0.11</v>
      </c>
      <c r="DH188">
        <v>415</v>
      </c>
      <c r="DI188">
        <v>36</v>
      </c>
      <c r="DJ188">
        <v>0.19</v>
      </c>
      <c r="DK188">
        <v>0.09</v>
      </c>
      <c r="DL188">
        <v>-30.14863658536585</v>
      </c>
      <c r="DM188">
        <v>-0.8858153310104625</v>
      </c>
      <c r="DN188">
        <v>0.1067991110680498</v>
      </c>
      <c r="DO188">
        <v>0</v>
      </c>
      <c r="DP188">
        <v>1.905079756097561</v>
      </c>
      <c r="DQ188">
        <v>-3.815623693380174E-2</v>
      </c>
      <c r="DR188">
        <v>4.609678835331369E-3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3.2959200000000002</v>
      </c>
      <c r="EB188">
        <v>2.6255899999999999</v>
      </c>
      <c r="EC188">
        <v>0.199071</v>
      </c>
      <c r="ED188">
        <v>0.200514</v>
      </c>
      <c r="EE188">
        <v>0.14260300000000001</v>
      </c>
      <c r="EF188">
        <v>0.13581099999999999</v>
      </c>
      <c r="EG188">
        <v>24223.9</v>
      </c>
      <c r="EH188">
        <v>24611.7</v>
      </c>
      <c r="EI188">
        <v>28149.3</v>
      </c>
      <c r="EJ188">
        <v>29643.1</v>
      </c>
      <c r="EK188">
        <v>33209.4</v>
      </c>
      <c r="EL188">
        <v>35559.599999999999</v>
      </c>
      <c r="EM188">
        <v>39726.6</v>
      </c>
      <c r="EN188">
        <v>42359.4</v>
      </c>
      <c r="EO188">
        <v>1.8814200000000001</v>
      </c>
      <c r="EP188">
        <v>2.1667999999999998</v>
      </c>
      <c r="EQ188">
        <v>0.11669499999999999</v>
      </c>
      <c r="ER188">
        <v>0</v>
      </c>
      <c r="ES188">
        <v>31.505500000000001</v>
      </c>
      <c r="ET188">
        <v>999.9</v>
      </c>
      <c r="EU188">
        <v>72.5</v>
      </c>
      <c r="EV188">
        <v>34.9</v>
      </c>
      <c r="EW188">
        <v>40.430900000000001</v>
      </c>
      <c r="EX188">
        <v>56.978499999999997</v>
      </c>
      <c r="EY188">
        <v>-2.4519199999999999</v>
      </c>
      <c r="EZ188">
        <v>2</v>
      </c>
      <c r="FA188">
        <v>0.54200499999999996</v>
      </c>
      <c r="FB188">
        <v>0.59094000000000002</v>
      </c>
      <c r="FC188">
        <v>20.271999999999998</v>
      </c>
      <c r="FD188">
        <v>5.2181899999999999</v>
      </c>
      <c r="FE188">
        <v>12.0061</v>
      </c>
      <c r="FF188">
        <v>4.9863499999999998</v>
      </c>
      <c r="FG188">
        <v>3.28443</v>
      </c>
      <c r="FH188">
        <v>9999</v>
      </c>
      <c r="FI188">
        <v>9999</v>
      </c>
      <c r="FJ188">
        <v>9999</v>
      </c>
      <c r="FK188">
        <v>999.9</v>
      </c>
      <c r="FL188">
        <v>1.8658300000000001</v>
      </c>
      <c r="FM188">
        <v>1.8621799999999999</v>
      </c>
      <c r="FN188">
        <v>1.86426</v>
      </c>
      <c r="FO188">
        <v>1.8603099999999999</v>
      </c>
      <c r="FP188">
        <v>1.8610100000000001</v>
      </c>
      <c r="FQ188">
        <v>1.8601399999999999</v>
      </c>
      <c r="FR188">
        <v>1.8618399999999999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-4.3499999999999996</v>
      </c>
      <c r="GH188">
        <v>0.1082</v>
      </c>
      <c r="GI188">
        <v>-2.6620400630577619</v>
      </c>
      <c r="GJ188">
        <v>-2.8314441237569559E-3</v>
      </c>
      <c r="GK188">
        <v>1.746196064066972E-6</v>
      </c>
      <c r="GL188">
        <v>-5.0840809965914505E-10</v>
      </c>
      <c r="GM188">
        <v>-0.19967665937034859</v>
      </c>
      <c r="GN188">
        <v>5.1166531179064507E-3</v>
      </c>
      <c r="GO188">
        <v>1.8935886849813399E-4</v>
      </c>
      <c r="GP188">
        <v>-2.4822471333493459E-6</v>
      </c>
      <c r="GQ188">
        <v>4</v>
      </c>
      <c r="GR188">
        <v>2082</v>
      </c>
      <c r="GS188">
        <v>4</v>
      </c>
      <c r="GT188">
        <v>36</v>
      </c>
      <c r="GU188">
        <v>19.600000000000001</v>
      </c>
      <c r="GV188">
        <v>19.600000000000001</v>
      </c>
      <c r="GW188">
        <v>3.0981399999999999</v>
      </c>
      <c r="GX188">
        <v>2.52319</v>
      </c>
      <c r="GY188">
        <v>2.04834</v>
      </c>
      <c r="GZ188">
        <v>2.6184099999999999</v>
      </c>
      <c r="HA188">
        <v>2.1972700000000001</v>
      </c>
      <c r="HB188">
        <v>2.36084</v>
      </c>
      <c r="HC188">
        <v>39.968899999999998</v>
      </c>
      <c r="HD188">
        <v>14.885</v>
      </c>
      <c r="HE188">
        <v>18</v>
      </c>
      <c r="HF188">
        <v>467.23099999999999</v>
      </c>
      <c r="HG188">
        <v>743.96100000000001</v>
      </c>
      <c r="HH188">
        <v>30.9998</v>
      </c>
      <c r="HI188">
        <v>34.184199999999997</v>
      </c>
      <c r="HJ188">
        <v>29.9999</v>
      </c>
      <c r="HK188">
        <v>34.157899999999998</v>
      </c>
      <c r="HL188">
        <v>34.159399999999998</v>
      </c>
      <c r="HM188">
        <v>61.987900000000003</v>
      </c>
      <c r="HN188">
        <v>22.5367</v>
      </c>
      <c r="HO188">
        <v>100</v>
      </c>
      <c r="HP188">
        <v>31</v>
      </c>
      <c r="HQ188">
        <v>1156.71</v>
      </c>
      <c r="HR188">
        <v>33.513100000000001</v>
      </c>
      <c r="HS188">
        <v>99.179500000000004</v>
      </c>
      <c r="HT188">
        <v>98.238299999999995</v>
      </c>
    </row>
    <row r="189" spans="1:228" x14ac:dyDescent="0.2">
      <c r="A189">
        <v>174</v>
      </c>
      <c r="B189">
        <v>1669667146.5</v>
      </c>
      <c r="C189">
        <v>691</v>
      </c>
      <c r="D189" t="s">
        <v>707</v>
      </c>
      <c r="E189" t="s">
        <v>708</v>
      </c>
      <c r="F189">
        <v>4</v>
      </c>
      <c r="G189">
        <v>1669667144.1875</v>
      </c>
      <c r="H189">
        <f t="shared" si="68"/>
        <v>4.688774552888313E-3</v>
      </c>
      <c r="I189">
        <f t="shared" si="69"/>
        <v>4.6887745528883134</v>
      </c>
      <c r="J189">
        <f t="shared" si="70"/>
        <v>44.136839677223016</v>
      </c>
      <c r="K189">
        <f t="shared" si="71"/>
        <v>1117.6637499999999</v>
      </c>
      <c r="L189">
        <f t="shared" si="72"/>
        <v>844.99308057730696</v>
      </c>
      <c r="M189">
        <f t="shared" si="73"/>
        <v>85.199428764629189</v>
      </c>
      <c r="N189">
        <f t="shared" si="74"/>
        <v>112.69241753538999</v>
      </c>
      <c r="O189">
        <f t="shared" si="75"/>
        <v>0.29696599652593092</v>
      </c>
      <c r="P189">
        <f t="shared" si="76"/>
        <v>3.6695731406750758</v>
      </c>
      <c r="Q189">
        <f t="shared" si="77"/>
        <v>0.28423153749451141</v>
      </c>
      <c r="R189">
        <f t="shared" si="78"/>
        <v>0.17874334442367573</v>
      </c>
      <c r="S189">
        <f t="shared" si="79"/>
        <v>226.11556948354459</v>
      </c>
      <c r="T189">
        <f t="shared" si="80"/>
        <v>33.29120827154609</v>
      </c>
      <c r="U189">
        <f t="shared" si="81"/>
        <v>33.395325</v>
      </c>
      <c r="V189">
        <f t="shared" si="82"/>
        <v>5.1654176011706241</v>
      </c>
      <c r="W189">
        <f t="shared" si="83"/>
        <v>69.9599232070303</v>
      </c>
      <c r="X189">
        <f t="shared" si="84"/>
        <v>3.5742032805753996</v>
      </c>
      <c r="Y189">
        <f t="shared" si="85"/>
        <v>5.1089296796372503</v>
      </c>
      <c r="Z189">
        <f t="shared" si="86"/>
        <v>1.5912143205952245</v>
      </c>
      <c r="AA189">
        <f t="shared" si="87"/>
        <v>-206.7749577823746</v>
      </c>
      <c r="AB189">
        <f t="shared" si="88"/>
        <v>-38.800198576770065</v>
      </c>
      <c r="AC189">
        <f t="shared" si="89"/>
        <v>-2.4286168192287736</v>
      </c>
      <c r="AD189">
        <f t="shared" si="90"/>
        <v>-21.888203694828853</v>
      </c>
      <c r="AE189">
        <f t="shared" si="91"/>
        <v>67.624274391799517</v>
      </c>
      <c r="AF189">
        <f t="shared" si="92"/>
        <v>4.6942576641720706</v>
      </c>
      <c r="AG189">
        <f t="shared" si="93"/>
        <v>44.136839677223016</v>
      </c>
      <c r="AH189">
        <v>1187.571829292775</v>
      </c>
      <c r="AI189">
        <v>1161.89903030303</v>
      </c>
      <c r="AJ189">
        <v>1.743644920268467</v>
      </c>
      <c r="AK189">
        <v>63.211260208648952</v>
      </c>
      <c r="AL189">
        <f t="shared" si="94"/>
        <v>4.6887745528883134</v>
      </c>
      <c r="AM189">
        <v>33.567606217489264</v>
      </c>
      <c r="AN189">
        <v>35.446419393939387</v>
      </c>
      <c r="AO189">
        <v>-8.6177114917493854E-5</v>
      </c>
      <c r="AP189">
        <v>91.751103356154943</v>
      </c>
      <c r="AQ189">
        <v>188</v>
      </c>
      <c r="AR189">
        <v>29</v>
      </c>
      <c r="AS189">
        <f t="shared" si="95"/>
        <v>1</v>
      </c>
      <c r="AT189">
        <f t="shared" si="96"/>
        <v>0</v>
      </c>
      <c r="AU189">
        <f t="shared" si="97"/>
        <v>47109.51633892658</v>
      </c>
      <c r="AV189">
        <f t="shared" si="98"/>
        <v>1200.01</v>
      </c>
      <c r="AW189">
        <f t="shared" si="99"/>
        <v>1025.9327385925103</v>
      </c>
      <c r="AX189">
        <f t="shared" si="100"/>
        <v>0.85493682435355556</v>
      </c>
      <c r="AY189">
        <f t="shared" si="101"/>
        <v>0.18842807100236214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1669667144.1875</v>
      </c>
      <c r="BF189">
        <v>1117.6637499999999</v>
      </c>
      <c r="BG189">
        <v>1147.92875</v>
      </c>
      <c r="BH189">
        <v>35.448324999999997</v>
      </c>
      <c r="BI189">
        <v>33.567800000000013</v>
      </c>
      <c r="BJ189">
        <v>1122.0237500000001</v>
      </c>
      <c r="BK189">
        <v>35.340224999999997</v>
      </c>
      <c r="BL189">
        <v>650.09537499999999</v>
      </c>
      <c r="BM189">
        <v>100.72825</v>
      </c>
      <c r="BN189">
        <v>0.100302</v>
      </c>
      <c r="BO189">
        <v>33.199199999999998</v>
      </c>
      <c r="BP189">
        <v>33.395325</v>
      </c>
      <c r="BQ189">
        <v>999.9</v>
      </c>
      <c r="BR189">
        <v>0</v>
      </c>
      <c r="BS189">
        <v>0</v>
      </c>
      <c r="BT189">
        <v>9000.9375</v>
      </c>
      <c r="BU189">
        <v>0</v>
      </c>
      <c r="BV189">
        <v>40.946762499999998</v>
      </c>
      <c r="BW189">
        <v>-30.264412499999999</v>
      </c>
      <c r="BX189">
        <v>1158.74</v>
      </c>
      <c r="BY189">
        <v>1187.8</v>
      </c>
      <c r="BZ189">
        <v>1.880525</v>
      </c>
      <c r="CA189">
        <v>1147.92875</v>
      </c>
      <c r="CB189">
        <v>33.567800000000013</v>
      </c>
      <c r="CC189">
        <v>3.5706437499999999</v>
      </c>
      <c r="CD189">
        <v>3.3812199999999999</v>
      </c>
      <c r="CE189">
        <v>26.9594375</v>
      </c>
      <c r="CF189">
        <v>26.034849999999999</v>
      </c>
      <c r="CG189">
        <v>1200.01</v>
      </c>
      <c r="CH189">
        <v>0.50002400000000002</v>
      </c>
      <c r="CI189">
        <v>0.49997599999999998</v>
      </c>
      <c r="CJ189">
        <v>0</v>
      </c>
      <c r="CK189">
        <v>830.96012500000006</v>
      </c>
      <c r="CL189">
        <v>4.9990899999999998</v>
      </c>
      <c r="CM189">
        <v>8720.4512500000001</v>
      </c>
      <c r="CN189">
        <v>9558.02</v>
      </c>
      <c r="CO189">
        <v>43.780999999999999</v>
      </c>
      <c r="CP189">
        <v>45.382750000000001</v>
      </c>
      <c r="CQ189">
        <v>44.554250000000003</v>
      </c>
      <c r="CR189">
        <v>44.561999999999998</v>
      </c>
      <c r="CS189">
        <v>45.125</v>
      </c>
      <c r="CT189">
        <v>597.53250000000003</v>
      </c>
      <c r="CU189">
        <v>597.47749999999996</v>
      </c>
      <c r="CV189">
        <v>0</v>
      </c>
      <c r="CW189">
        <v>1669667162.2</v>
      </c>
      <c r="CX189">
        <v>0</v>
      </c>
      <c r="CY189">
        <v>1669665965.5999999</v>
      </c>
      <c r="CZ189" t="s">
        <v>356</v>
      </c>
      <c r="DA189">
        <v>1669665965.5999999</v>
      </c>
      <c r="DB189">
        <v>1669665963.5999999</v>
      </c>
      <c r="DC189">
        <v>15</v>
      </c>
      <c r="DD189">
        <v>-5.5E-2</v>
      </c>
      <c r="DE189">
        <v>-1.2999999999999999E-2</v>
      </c>
      <c r="DF189">
        <v>-3.5779999999999998</v>
      </c>
      <c r="DG189">
        <v>0.11</v>
      </c>
      <c r="DH189">
        <v>415</v>
      </c>
      <c r="DI189">
        <v>36</v>
      </c>
      <c r="DJ189">
        <v>0.19</v>
      </c>
      <c r="DK189">
        <v>0.09</v>
      </c>
      <c r="DL189">
        <v>-30.203746341463411</v>
      </c>
      <c r="DM189">
        <v>-0.54599581881532977</v>
      </c>
      <c r="DN189">
        <v>7.7687356844240676E-2</v>
      </c>
      <c r="DO189">
        <v>0</v>
      </c>
      <c r="DP189">
        <v>1.899825365853659</v>
      </c>
      <c r="DQ189">
        <v>-9.1125993031354768E-2</v>
      </c>
      <c r="DR189">
        <v>1.01246547902755E-2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3.2958599999999998</v>
      </c>
      <c r="EB189">
        <v>2.62547</v>
      </c>
      <c r="EC189">
        <v>0.199824</v>
      </c>
      <c r="ED189">
        <v>0.20124400000000001</v>
      </c>
      <c r="EE189">
        <v>0.14258499999999999</v>
      </c>
      <c r="EF189">
        <v>0.13581399999999999</v>
      </c>
      <c r="EG189">
        <v>24201.599999999999</v>
      </c>
      <c r="EH189">
        <v>24589.3</v>
      </c>
      <c r="EI189">
        <v>28149.8</v>
      </c>
      <c r="EJ189">
        <v>29643.3</v>
      </c>
      <c r="EK189">
        <v>33210.699999999997</v>
      </c>
      <c r="EL189">
        <v>35559.699999999997</v>
      </c>
      <c r="EM189">
        <v>39727.300000000003</v>
      </c>
      <c r="EN189">
        <v>42359.7</v>
      </c>
      <c r="EO189">
        <v>1.88412</v>
      </c>
      <c r="EP189">
        <v>2.1668799999999999</v>
      </c>
      <c r="EQ189">
        <v>0.11675099999999999</v>
      </c>
      <c r="ER189">
        <v>0</v>
      </c>
      <c r="ES189">
        <v>31.501200000000001</v>
      </c>
      <c r="ET189">
        <v>999.9</v>
      </c>
      <c r="EU189">
        <v>72.5</v>
      </c>
      <c r="EV189">
        <v>34.9</v>
      </c>
      <c r="EW189">
        <v>40.429600000000001</v>
      </c>
      <c r="EX189">
        <v>56.888500000000001</v>
      </c>
      <c r="EY189">
        <v>-2.3958400000000002</v>
      </c>
      <c r="EZ189">
        <v>2</v>
      </c>
      <c r="FA189">
        <v>0.54149599999999998</v>
      </c>
      <c r="FB189">
        <v>0.58872000000000002</v>
      </c>
      <c r="FC189">
        <v>20.272200000000002</v>
      </c>
      <c r="FD189">
        <v>5.2186399999999997</v>
      </c>
      <c r="FE189">
        <v>12.0061</v>
      </c>
      <c r="FF189">
        <v>4.9860499999999996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1.86582</v>
      </c>
      <c r="FM189">
        <v>1.8621799999999999</v>
      </c>
      <c r="FN189">
        <v>1.86425</v>
      </c>
      <c r="FO189">
        <v>1.8603099999999999</v>
      </c>
      <c r="FP189">
        <v>1.8610100000000001</v>
      </c>
      <c r="FQ189">
        <v>1.86012</v>
      </c>
      <c r="FR189">
        <v>1.8618300000000001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-4.3600000000000003</v>
      </c>
      <c r="GH189">
        <v>0.1081</v>
      </c>
      <c r="GI189">
        <v>-2.6620400630577619</v>
      </c>
      <c r="GJ189">
        <v>-2.8314441237569559E-3</v>
      </c>
      <c r="GK189">
        <v>1.746196064066972E-6</v>
      </c>
      <c r="GL189">
        <v>-5.0840809965914505E-10</v>
      </c>
      <c r="GM189">
        <v>-0.19967665937034859</v>
      </c>
      <c r="GN189">
        <v>5.1166531179064507E-3</v>
      </c>
      <c r="GO189">
        <v>1.8935886849813399E-4</v>
      </c>
      <c r="GP189">
        <v>-2.4822471333493459E-6</v>
      </c>
      <c r="GQ189">
        <v>4</v>
      </c>
      <c r="GR189">
        <v>2082</v>
      </c>
      <c r="GS189">
        <v>4</v>
      </c>
      <c r="GT189">
        <v>36</v>
      </c>
      <c r="GU189">
        <v>19.7</v>
      </c>
      <c r="GV189">
        <v>19.7</v>
      </c>
      <c r="GW189">
        <v>3.1127899999999999</v>
      </c>
      <c r="GX189">
        <v>2.5341800000000001</v>
      </c>
      <c r="GY189">
        <v>2.04834</v>
      </c>
      <c r="GZ189">
        <v>2.6184099999999999</v>
      </c>
      <c r="HA189">
        <v>2.1972700000000001</v>
      </c>
      <c r="HB189">
        <v>2.33643</v>
      </c>
      <c r="HC189">
        <v>39.968899999999998</v>
      </c>
      <c r="HD189">
        <v>14.8238</v>
      </c>
      <c r="HE189">
        <v>18</v>
      </c>
      <c r="HF189">
        <v>468.86700000000002</v>
      </c>
      <c r="HG189">
        <v>743.99599999999998</v>
      </c>
      <c r="HH189">
        <v>30.999600000000001</v>
      </c>
      <c r="HI189">
        <v>34.181100000000001</v>
      </c>
      <c r="HJ189">
        <v>29.9998</v>
      </c>
      <c r="HK189">
        <v>34.154800000000002</v>
      </c>
      <c r="HL189">
        <v>34.156300000000002</v>
      </c>
      <c r="HM189">
        <v>62.275199999999998</v>
      </c>
      <c r="HN189">
        <v>22.5367</v>
      </c>
      <c r="HO189">
        <v>100</v>
      </c>
      <c r="HP189">
        <v>31</v>
      </c>
      <c r="HQ189">
        <v>1163.3900000000001</v>
      </c>
      <c r="HR189">
        <v>33.513100000000001</v>
      </c>
      <c r="HS189">
        <v>99.181299999999993</v>
      </c>
      <c r="HT189">
        <v>98.239000000000004</v>
      </c>
    </row>
    <row r="190" spans="1:228" x14ac:dyDescent="0.2">
      <c r="A190">
        <v>175</v>
      </c>
      <c r="B190">
        <v>1669667150.5</v>
      </c>
      <c r="C190">
        <v>695</v>
      </c>
      <c r="D190" t="s">
        <v>709</v>
      </c>
      <c r="E190" t="s">
        <v>710</v>
      </c>
      <c r="F190">
        <v>4</v>
      </c>
      <c r="G190">
        <v>1669667148.5</v>
      </c>
      <c r="H190">
        <f t="shared" si="68"/>
        <v>4.6765092029342932E-3</v>
      </c>
      <c r="I190">
        <f t="shared" si="69"/>
        <v>4.6765092029342936</v>
      </c>
      <c r="J190">
        <f t="shared" si="70"/>
        <v>44.46465704603682</v>
      </c>
      <c r="K190">
        <f t="shared" si="71"/>
        <v>1124.8342857142859</v>
      </c>
      <c r="L190">
        <f t="shared" si="72"/>
        <v>849.81569697866769</v>
      </c>
      <c r="M190">
        <f t="shared" si="73"/>
        <v>85.685585672173104</v>
      </c>
      <c r="N190">
        <f t="shared" si="74"/>
        <v>113.41527921669879</v>
      </c>
      <c r="O190">
        <f t="shared" si="75"/>
        <v>0.29650242662971654</v>
      </c>
      <c r="P190">
        <f t="shared" si="76"/>
        <v>3.6656389533241591</v>
      </c>
      <c r="Q190">
        <f t="shared" si="77"/>
        <v>0.28379378255062016</v>
      </c>
      <c r="R190">
        <f t="shared" si="78"/>
        <v>0.17846754170329626</v>
      </c>
      <c r="S190">
        <f t="shared" si="79"/>
        <v>226.11384994775119</v>
      </c>
      <c r="T190">
        <f t="shared" si="80"/>
        <v>33.290369014494175</v>
      </c>
      <c r="U190">
        <f t="shared" si="81"/>
        <v>33.388042857142857</v>
      </c>
      <c r="V190">
        <f t="shared" si="82"/>
        <v>5.1633105272267006</v>
      </c>
      <c r="W190">
        <f t="shared" si="83"/>
        <v>69.965607480966412</v>
      </c>
      <c r="X190">
        <f t="shared" si="84"/>
        <v>3.5737918126930617</v>
      </c>
      <c r="Y190">
        <f t="shared" si="85"/>
        <v>5.107926510414825</v>
      </c>
      <c r="Z190">
        <f t="shared" si="86"/>
        <v>1.5895187145336389</v>
      </c>
      <c r="AA190">
        <f t="shared" si="87"/>
        <v>-206.23405584940232</v>
      </c>
      <c r="AB190">
        <f t="shared" si="88"/>
        <v>-38.011166121652401</v>
      </c>
      <c r="AC190">
        <f t="shared" si="89"/>
        <v>-2.3816567552104191</v>
      </c>
      <c r="AD190">
        <f t="shared" si="90"/>
        <v>-20.513028778513963</v>
      </c>
      <c r="AE190">
        <f t="shared" si="91"/>
        <v>67.475476121652406</v>
      </c>
      <c r="AF190">
        <f t="shared" si="92"/>
        <v>4.6845419534931159</v>
      </c>
      <c r="AG190">
        <f t="shared" si="93"/>
        <v>44.46465704603682</v>
      </c>
      <c r="AH190">
        <v>1194.3713992709729</v>
      </c>
      <c r="AI190">
        <v>1168.7197575757571</v>
      </c>
      <c r="AJ190">
        <v>1.701125471762601</v>
      </c>
      <c r="AK190">
        <v>63.211260208648952</v>
      </c>
      <c r="AL190">
        <f t="shared" si="94"/>
        <v>4.6765092029342936</v>
      </c>
      <c r="AM190">
        <v>33.56797475811689</v>
      </c>
      <c r="AN190">
        <v>35.441592727272699</v>
      </c>
      <c r="AO190">
        <v>-1.5764847530677309E-5</v>
      </c>
      <c r="AP190">
        <v>91.751103356154943</v>
      </c>
      <c r="AQ190">
        <v>187</v>
      </c>
      <c r="AR190">
        <v>29</v>
      </c>
      <c r="AS190">
        <f t="shared" si="95"/>
        <v>1</v>
      </c>
      <c r="AT190">
        <f t="shared" si="96"/>
        <v>0</v>
      </c>
      <c r="AU190">
        <f t="shared" si="97"/>
        <v>47039.874873746761</v>
      </c>
      <c r="AV190">
        <f t="shared" si="98"/>
        <v>1200.001428571429</v>
      </c>
      <c r="AW190">
        <f t="shared" si="99"/>
        <v>1025.9253564496123</v>
      </c>
      <c r="AX190">
        <f t="shared" si="100"/>
        <v>0.85493677925946332</v>
      </c>
      <c r="AY190">
        <f t="shared" si="101"/>
        <v>0.18842798397076407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1669667148.5</v>
      </c>
      <c r="BF190">
        <v>1124.8342857142859</v>
      </c>
      <c r="BG190">
        <v>1155.048571428571</v>
      </c>
      <c r="BH190">
        <v>35.444285714285719</v>
      </c>
      <c r="BI190">
        <v>33.567542857142847</v>
      </c>
      <c r="BJ190">
        <v>1129.201428571429</v>
      </c>
      <c r="BK190">
        <v>35.336228571428578</v>
      </c>
      <c r="BL190">
        <v>650.06000000000006</v>
      </c>
      <c r="BM190">
        <v>100.7282857142857</v>
      </c>
      <c r="BN190">
        <v>0.100148</v>
      </c>
      <c r="BO190">
        <v>33.195700000000002</v>
      </c>
      <c r="BP190">
        <v>33.388042857142857</v>
      </c>
      <c r="BQ190">
        <v>999.89999999999986</v>
      </c>
      <c r="BR190">
        <v>0</v>
      </c>
      <c r="BS190">
        <v>0</v>
      </c>
      <c r="BT190">
        <v>8987.3214285714294</v>
      </c>
      <c r="BU190">
        <v>0</v>
      </c>
      <c r="BV190">
        <v>41.658042857142853</v>
      </c>
      <c r="BW190">
        <v>-30.213642857142851</v>
      </c>
      <c r="BX190">
        <v>1166.17</v>
      </c>
      <c r="BY190">
        <v>1195.168571428572</v>
      </c>
      <c r="BZ190">
        <v>1.876728571428572</v>
      </c>
      <c r="CA190">
        <v>1155.048571428571</v>
      </c>
      <c r="CB190">
        <v>33.567542857142847</v>
      </c>
      <c r="CC190">
        <v>3.5702385714285709</v>
      </c>
      <c r="CD190">
        <v>3.3812000000000002</v>
      </c>
      <c r="CE190">
        <v>26.9575</v>
      </c>
      <c r="CF190">
        <v>26.03472857142857</v>
      </c>
      <c r="CG190">
        <v>1200.001428571429</v>
      </c>
      <c r="CH190">
        <v>0.50002399999999991</v>
      </c>
      <c r="CI190">
        <v>0.49997600000000009</v>
      </c>
      <c r="CJ190">
        <v>0</v>
      </c>
      <c r="CK190">
        <v>830.85699999999997</v>
      </c>
      <c r="CL190">
        <v>4.9990899999999998</v>
      </c>
      <c r="CM190">
        <v>8717.4600000000009</v>
      </c>
      <c r="CN190">
        <v>9557.9628571428566</v>
      </c>
      <c r="CO190">
        <v>43.758857142857153</v>
      </c>
      <c r="CP190">
        <v>45.375</v>
      </c>
      <c r="CQ190">
        <v>44.544285714285706</v>
      </c>
      <c r="CR190">
        <v>44.561999999999998</v>
      </c>
      <c r="CS190">
        <v>45.107000000000014</v>
      </c>
      <c r="CT190">
        <v>597.52999999999986</v>
      </c>
      <c r="CU190">
        <v>597.47142857142865</v>
      </c>
      <c r="CV190">
        <v>0</v>
      </c>
      <c r="CW190">
        <v>1669667165.8</v>
      </c>
      <c r="CX190">
        <v>0</v>
      </c>
      <c r="CY190">
        <v>1669665965.5999999</v>
      </c>
      <c r="CZ190" t="s">
        <v>356</v>
      </c>
      <c r="DA190">
        <v>1669665965.5999999</v>
      </c>
      <c r="DB190">
        <v>1669665963.5999999</v>
      </c>
      <c r="DC190">
        <v>15</v>
      </c>
      <c r="DD190">
        <v>-5.5E-2</v>
      </c>
      <c r="DE190">
        <v>-1.2999999999999999E-2</v>
      </c>
      <c r="DF190">
        <v>-3.5779999999999998</v>
      </c>
      <c r="DG190">
        <v>0.11</v>
      </c>
      <c r="DH190">
        <v>415</v>
      </c>
      <c r="DI190">
        <v>36</v>
      </c>
      <c r="DJ190">
        <v>0.19</v>
      </c>
      <c r="DK190">
        <v>0.09</v>
      </c>
      <c r="DL190">
        <v>-30.232062499999991</v>
      </c>
      <c r="DM190">
        <v>-7.1651031893907383E-3</v>
      </c>
      <c r="DN190">
        <v>4.6443663117264923E-2</v>
      </c>
      <c r="DO190">
        <v>1</v>
      </c>
      <c r="DP190">
        <v>1.89270275</v>
      </c>
      <c r="DQ190">
        <v>-0.12571575984990821</v>
      </c>
      <c r="DR190">
        <v>1.245347240481545E-2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3.29583</v>
      </c>
      <c r="EB190">
        <v>2.6252800000000001</v>
      </c>
      <c r="EC190">
        <v>0.20055899999999999</v>
      </c>
      <c r="ED190">
        <v>0.20197699999999999</v>
      </c>
      <c r="EE190">
        <v>0.14257300000000001</v>
      </c>
      <c r="EF190">
        <v>0.13581599999999999</v>
      </c>
      <c r="EG190">
        <v>24178.799999999999</v>
      </c>
      <c r="EH190">
        <v>24566.799999999999</v>
      </c>
      <c r="EI190">
        <v>28149.3</v>
      </c>
      <c r="EJ190">
        <v>29643.5</v>
      </c>
      <c r="EK190">
        <v>33210.5</v>
      </c>
      <c r="EL190">
        <v>35560</v>
      </c>
      <c r="EM190">
        <v>39726.400000000001</v>
      </c>
      <c r="EN190">
        <v>42360</v>
      </c>
      <c r="EO190">
        <v>1.88557</v>
      </c>
      <c r="EP190">
        <v>2.16683</v>
      </c>
      <c r="EQ190">
        <v>0.116117</v>
      </c>
      <c r="ER190">
        <v>0</v>
      </c>
      <c r="ES190">
        <v>31.497299999999999</v>
      </c>
      <c r="ET190">
        <v>999.9</v>
      </c>
      <c r="EU190">
        <v>72.5</v>
      </c>
      <c r="EV190">
        <v>34.9</v>
      </c>
      <c r="EW190">
        <v>40.429600000000001</v>
      </c>
      <c r="EX190">
        <v>56.528500000000001</v>
      </c>
      <c r="EY190">
        <v>-2.4679500000000001</v>
      </c>
      <c r="EZ190">
        <v>2</v>
      </c>
      <c r="FA190">
        <v>0.541377</v>
      </c>
      <c r="FB190">
        <v>0.58688200000000001</v>
      </c>
      <c r="FC190">
        <v>20.272200000000002</v>
      </c>
      <c r="FD190">
        <v>5.2193899999999998</v>
      </c>
      <c r="FE190">
        <v>12.0055</v>
      </c>
      <c r="FF190">
        <v>4.9863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1.8642799999999999</v>
      </c>
      <c r="FO190">
        <v>1.86033</v>
      </c>
      <c r="FP190">
        <v>1.86103</v>
      </c>
      <c r="FQ190">
        <v>1.8601399999999999</v>
      </c>
      <c r="FR190">
        <v>1.8618399999999999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-4.37</v>
      </c>
      <c r="GH190">
        <v>0.1081</v>
      </c>
      <c r="GI190">
        <v>-2.6620400630577619</v>
      </c>
      <c r="GJ190">
        <v>-2.8314441237569559E-3</v>
      </c>
      <c r="GK190">
        <v>1.746196064066972E-6</v>
      </c>
      <c r="GL190">
        <v>-5.0840809965914505E-10</v>
      </c>
      <c r="GM190">
        <v>-0.19967665937034859</v>
      </c>
      <c r="GN190">
        <v>5.1166531179064507E-3</v>
      </c>
      <c r="GO190">
        <v>1.8935886849813399E-4</v>
      </c>
      <c r="GP190">
        <v>-2.4822471333493459E-6</v>
      </c>
      <c r="GQ190">
        <v>4</v>
      </c>
      <c r="GR190">
        <v>2082</v>
      </c>
      <c r="GS190">
        <v>4</v>
      </c>
      <c r="GT190">
        <v>36</v>
      </c>
      <c r="GU190">
        <v>19.7</v>
      </c>
      <c r="GV190">
        <v>19.8</v>
      </c>
      <c r="GW190">
        <v>3.12622</v>
      </c>
      <c r="GX190">
        <v>2.5305200000000001</v>
      </c>
      <c r="GY190">
        <v>2.04834</v>
      </c>
      <c r="GZ190">
        <v>2.6171899999999999</v>
      </c>
      <c r="HA190">
        <v>2.1972700000000001</v>
      </c>
      <c r="HB190">
        <v>2.34497</v>
      </c>
      <c r="HC190">
        <v>39.968899999999998</v>
      </c>
      <c r="HD190">
        <v>14.893800000000001</v>
      </c>
      <c r="HE190">
        <v>18</v>
      </c>
      <c r="HF190">
        <v>469.73899999999998</v>
      </c>
      <c r="HG190">
        <v>743.91099999999994</v>
      </c>
      <c r="HH190">
        <v>30.999500000000001</v>
      </c>
      <c r="HI190">
        <v>34.178800000000003</v>
      </c>
      <c r="HJ190">
        <v>29.9998</v>
      </c>
      <c r="HK190">
        <v>34.151800000000001</v>
      </c>
      <c r="HL190">
        <v>34.153199999999998</v>
      </c>
      <c r="HM190">
        <v>62.562800000000003</v>
      </c>
      <c r="HN190">
        <v>22.5367</v>
      </c>
      <c r="HO190">
        <v>100</v>
      </c>
      <c r="HP190">
        <v>31</v>
      </c>
      <c r="HQ190">
        <v>1170.07</v>
      </c>
      <c r="HR190">
        <v>33.513100000000001</v>
      </c>
      <c r="HS190">
        <v>99.179199999999994</v>
      </c>
      <c r="HT190">
        <v>98.239599999999996</v>
      </c>
    </row>
    <row r="191" spans="1:228" x14ac:dyDescent="0.2">
      <c r="A191">
        <v>176</v>
      </c>
      <c r="B191">
        <v>1669667154.5</v>
      </c>
      <c r="C191">
        <v>699</v>
      </c>
      <c r="D191" t="s">
        <v>711</v>
      </c>
      <c r="E191" t="s">
        <v>712</v>
      </c>
      <c r="F191">
        <v>4</v>
      </c>
      <c r="G191">
        <v>1669667152.1875</v>
      </c>
      <c r="H191">
        <f t="shared" si="68"/>
        <v>4.6730695301877715E-3</v>
      </c>
      <c r="I191">
        <f t="shared" si="69"/>
        <v>4.6730695301877718</v>
      </c>
      <c r="J191">
        <f t="shared" si="70"/>
        <v>44.226286031754967</v>
      </c>
      <c r="K191">
        <f t="shared" si="71"/>
        <v>1130.9087500000001</v>
      </c>
      <c r="L191">
        <f t="shared" si="72"/>
        <v>857.41882699606356</v>
      </c>
      <c r="M191">
        <f t="shared" si="73"/>
        <v>86.453001674070507</v>
      </c>
      <c r="N191">
        <f t="shared" si="74"/>
        <v>114.02881879735054</v>
      </c>
      <c r="O191">
        <f t="shared" si="75"/>
        <v>0.29686191123420458</v>
      </c>
      <c r="P191">
        <f t="shared" si="76"/>
        <v>3.6779102134224337</v>
      </c>
      <c r="Q191">
        <f t="shared" si="77"/>
        <v>0.28416369187803436</v>
      </c>
      <c r="R191">
        <f t="shared" si="78"/>
        <v>0.17869792789073874</v>
      </c>
      <c r="S191">
        <f t="shared" si="79"/>
        <v>226.11187085859765</v>
      </c>
      <c r="T191">
        <f t="shared" si="80"/>
        <v>33.28879500438677</v>
      </c>
      <c r="U191">
        <f t="shared" si="81"/>
        <v>33.375599999999991</v>
      </c>
      <c r="V191">
        <f t="shared" si="82"/>
        <v>5.1597119408123868</v>
      </c>
      <c r="W191">
        <f t="shared" si="83"/>
        <v>69.965378207361155</v>
      </c>
      <c r="X191">
        <f t="shared" si="84"/>
        <v>3.5733815924016747</v>
      </c>
      <c r="Y191">
        <f t="shared" si="85"/>
        <v>5.107356929896099</v>
      </c>
      <c r="Z191">
        <f t="shared" si="86"/>
        <v>1.5863303484107121</v>
      </c>
      <c r="AA191">
        <f t="shared" si="87"/>
        <v>-206.08236628128071</v>
      </c>
      <c r="AB191">
        <f t="shared" si="88"/>
        <v>-36.065289274301065</v>
      </c>
      <c r="AC191">
        <f t="shared" si="89"/>
        <v>-2.2520356724943444</v>
      </c>
      <c r="AD191">
        <f t="shared" si="90"/>
        <v>-18.287820369478467</v>
      </c>
      <c r="AE191">
        <f t="shared" si="91"/>
        <v>67.687346686033692</v>
      </c>
      <c r="AF191">
        <f t="shared" si="92"/>
        <v>4.6710197736207242</v>
      </c>
      <c r="AG191">
        <f t="shared" si="93"/>
        <v>44.226286031754967</v>
      </c>
      <c r="AH191">
        <v>1201.2968006456549</v>
      </c>
      <c r="AI191">
        <v>1175.6079393939399</v>
      </c>
      <c r="AJ191">
        <v>1.7366339161641671</v>
      </c>
      <c r="AK191">
        <v>63.211260208648952</v>
      </c>
      <c r="AL191">
        <f t="shared" si="94"/>
        <v>4.6730695301877718</v>
      </c>
      <c r="AM191">
        <v>33.56773497623815</v>
      </c>
      <c r="AN191">
        <v>35.440227878787873</v>
      </c>
      <c r="AO191">
        <v>-2.190361209656501E-5</v>
      </c>
      <c r="AP191">
        <v>91.751103356154943</v>
      </c>
      <c r="AQ191">
        <v>188</v>
      </c>
      <c r="AR191">
        <v>29</v>
      </c>
      <c r="AS191">
        <f t="shared" si="95"/>
        <v>1</v>
      </c>
      <c r="AT191">
        <f t="shared" si="96"/>
        <v>0</v>
      </c>
      <c r="AU191">
        <f t="shared" si="97"/>
        <v>47259.132184326147</v>
      </c>
      <c r="AV191">
        <f t="shared" si="98"/>
        <v>1199.99</v>
      </c>
      <c r="AW191">
        <f t="shared" si="99"/>
        <v>1025.9156760925378</v>
      </c>
      <c r="AX191">
        <f t="shared" si="100"/>
        <v>0.85493685455090263</v>
      </c>
      <c r="AY191">
        <f t="shared" si="101"/>
        <v>0.18842812928324207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1669667152.1875</v>
      </c>
      <c r="BF191">
        <v>1130.9087500000001</v>
      </c>
      <c r="BG191">
        <v>1161.22</v>
      </c>
      <c r="BH191">
        <v>35.439887499999998</v>
      </c>
      <c r="BI191">
        <v>33.568337499999998</v>
      </c>
      <c r="BJ191">
        <v>1135.2787499999999</v>
      </c>
      <c r="BK191">
        <v>35.331887500000001</v>
      </c>
      <c r="BL191">
        <v>649.9849999999999</v>
      </c>
      <c r="BM191">
        <v>100.729625</v>
      </c>
      <c r="BN191">
        <v>9.974677500000001E-2</v>
      </c>
      <c r="BO191">
        <v>33.193712499999997</v>
      </c>
      <c r="BP191">
        <v>33.375599999999991</v>
      </c>
      <c r="BQ191">
        <v>999.9</v>
      </c>
      <c r="BR191">
        <v>0</v>
      </c>
      <c r="BS191">
        <v>0</v>
      </c>
      <c r="BT191">
        <v>9029.6875</v>
      </c>
      <c r="BU191">
        <v>0</v>
      </c>
      <c r="BV191">
        <v>42.341299999999997</v>
      </c>
      <c r="BW191">
        <v>-30.312349999999999</v>
      </c>
      <c r="BX191">
        <v>1172.46</v>
      </c>
      <c r="BY191">
        <v>1201.55375</v>
      </c>
      <c r="BZ191">
        <v>1.87153875</v>
      </c>
      <c r="CA191">
        <v>1161.22</v>
      </c>
      <c r="CB191">
        <v>33.568337499999998</v>
      </c>
      <c r="CC191">
        <v>3.5698425</v>
      </c>
      <c r="CD191">
        <v>3.38132375</v>
      </c>
      <c r="CE191">
        <v>26.955625000000001</v>
      </c>
      <c r="CF191">
        <v>26.035350000000001</v>
      </c>
      <c r="CG191">
        <v>1199.99</v>
      </c>
      <c r="CH191">
        <v>0.50002400000000002</v>
      </c>
      <c r="CI191">
        <v>0.49997599999999998</v>
      </c>
      <c r="CJ191">
        <v>0</v>
      </c>
      <c r="CK191">
        <v>830.80774999999994</v>
      </c>
      <c r="CL191">
        <v>4.9990899999999998</v>
      </c>
      <c r="CM191">
        <v>8717.598750000001</v>
      </c>
      <c r="CN191">
        <v>9557.8549999999996</v>
      </c>
      <c r="CO191">
        <v>43.780999999999999</v>
      </c>
      <c r="CP191">
        <v>45.375</v>
      </c>
      <c r="CQ191">
        <v>44.507750000000001</v>
      </c>
      <c r="CR191">
        <v>44.561999999999998</v>
      </c>
      <c r="CS191">
        <v>45.069875000000003</v>
      </c>
      <c r="CT191">
        <v>597.52125000000001</v>
      </c>
      <c r="CU191">
        <v>597.46875</v>
      </c>
      <c r="CV191">
        <v>0</v>
      </c>
      <c r="CW191">
        <v>1669667170</v>
      </c>
      <c r="CX191">
        <v>0</v>
      </c>
      <c r="CY191">
        <v>1669665965.5999999</v>
      </c>
      <c r="CZ191" t="s">
        <v>356</v>
      </c>
      <c r="DA191">
        <v>1669665965.5999999</v>
      </c>
      <c r="DB191">
        <v>1669665963.5999999</v>
      </c>
      <c r="DC191">
        <v>15</v>
      </c>
      <c r="DD191">
        <v>-5.5E-2</v>
      </c>
      <c r="DE191">
        <v>-1.2999999999999999E-2</v>
      </c>
      <c r="DF191">
        <v>-3.5779999999999998</v>
      </c>
      <c r="DG191">
        <v>0.11</v>
      </c>
      <c r="DH191">
        <v>415</v>
      </c>
      <c r="DI191">
        <v>36</v>
      </c>
      <c r="DJ191">
        <v>0.19</v>
      </c>
      <c r="DK191">
        <v>0.09</v>
      </c>
      <c r="DL191">
        <v>-30.244277499999999</v>
      </c>
      <c r="DM191">
        <v>-0.37096097560970132</v>
      </c>
      <c r="DN191">
        <v>5.5510879507984702E-2</v>
      </c>
      <c r="DO191">
        <v>0</v>
      </c>
      <c r="DP191">
        <v>1.8854627500000001</v>
      </c>
      <c r="DQ191">
        <v>-0.1226527204502858</v>
      </c>
      <c r="DR191">
        <v>1.2212490529679029E-2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385</v>
      </c>
      <c r="EA191">
        <v>3.2954699999999999</v>
      </c>
      <c r="EB191">
        <v>2.6253700000000002</v>
      </c>
      <c r="EC191">
        <v>0.20129900000000001</v>
      </c>
      <c r="ED191">
        <v>0.202709</v>
      </c>
      <c r="EE191">
        <v>0.14257500000000001</v>
      </c>
      <c r="EF191">
        <v>0.135822</v>
      </c>
      <c r="EG191">
        <v>24156.7</v>
      </c>
      <c r="EH191">
        <v>24544.5</v>
      </c>
      <c r="EI191">
        <v>28149.599999999999</v>
      </c>
      <c r="EJ191">
        <v>29643.8</v>
      </c>
      <c r="EK191">
        <v>33211.1</v>
      </c>
      <c r="EL191">
        <v>35559.800000000003</v>
      </c>
      <c r="EM191">
        <v>39727.199999999997</v>
      </c>
      <c r="EN191">
        <v>42360.1</v>
      </c>
      <c r="EO191">
        <v>1.88358</v>
      </c>
      <c r="EP191">
        <v>2.16717</v>
      </c>
      <c r="EQ191">
        <v>0.11609899999999999</v>
      </c>
      <c r="ER191">
        <v>0</v>
      </c>
      <c r="ES191">
        <v>31.493600000000001</v>
      </c>
      <c r="ET191">
        <v>999.9</v>
      </c>
      <c r="EU191">
        <v>72.5</v>
      </c>
      <c r="EV191">
        <v>34.9</v>
      </c>
      <c r="EW191">
        <v>40.426600000000001</v>
      </c>
      <c r="EX191">
        <v>57.218499999999999</v>
      </c>
      <c r="EY191">
        <v>-2.3557700000000001</v>
      </c>
      <c r="EZ191">
        <v>2</v>
      </c>
      <c r="FA191">
        <v>0.541296</v>
      </c>
      <c r="FB191">
        <v>0.5857</v>
      </c>
      <c r="FC191">
        <v>20.272099999999998</v>
      </c>
      <c r="FD191">
        <v>5.2190899999999996</v>
      </c>
      <c r="FE191">
        <v>12.0044</v>
      </c>
      <c r="FF191">
        <v>4.9863499999999998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1.8642700000000001</v>
      </c>
      <c r="FO191">
        <v>1.8603099999999999</v>
      </c>
      <c r="FP191">
        <v>1.8610199999999999</v>
      </c>
      <c r="FQ191">
        <v>1.8601300000000001</v>
      </c>
      <c r="FR191">
        <v>1.8618399999999999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-4.37</v>
      </c>
      <c r="GH191">
        <v>0.1081</v>
      </c>
      <c r="GI191">
        <v>-2.6620400630577619</v>
      </c>
      <c r="GJ191">
        <v>-2.8314441237569559E-3</v>
      </c>
      <c r="GK191">
        <v>1.746196064066972E-6</v>
      </c>
      <c r="GL191">
        <v>-5.0840809965914505E-10</v>
      </c>
      <c r="GM191">
        <v>-0.19967665937034859</v>
      </c>
      <c r="GN191">
        <v>5.1166531179064507E-3</v>
      </c>
      <c r="GO191">
        <v>1.8935886849813399E-4</v>
      </c>
      <c r="GP191">
        <v>-2.4822471333493459E-6</v>
      </c>
      <c r="GQ191">
        <v>4</v>
      </c>
      <c r="GR191">
        <v>2082</v>
      </c>
      <c r="GS191">
        <v>4</v>
      </c>
      <c r="GT191">
        <v>36</v>
      </c>
      <c r="GU191">
        <v>19.8</v>
      </c>
      <c r="GV191">
        <v>19.8</v>
      </c>
      <c r="GW191">
        <v>3.14209</v>
      </c>
      <c r="GX191">
        <v>2.5268600000000001</v>
      </c>
      <c r="GY191">
        <v>2.04834</v>
      </c>
      <c r="GZ191">
        <v>2.6184099999999999</v>
      </c>
      <c r="HA191">
        <v>2.1972700000000001</v>
      </c>
      <c r="HB191">
        <v>2.3339799999999999</v>
      </c>
      <c r="HC191">
        <v>39.968899999999998</v>
      </c>
      <c r="HD191">
        <v>14.885</v>
      </c>
      <c r="HE191">
        <v>18</v>
      </c>
      <c r="HF191">
        <v>468.48500000000001</v>
      </c>
      <c r="HG191">
        <v>744.21</v>
      </c>
      <c r="HH191">
        <v>30.999600000000001</v>
      </c>
      <c r="HI191">
        <v>34.175699999999999</v>
      </c>
      <c r="HJ191">
        <v>29.9998</v>
      </c>
      <c r="HK191">
        <v>34.148699999999998</v>
      </c>
      <c r="HL191">
        <v>34.150100000000002</v>
      </c>
      <c r="HM191">
        <v>62.850099999999998</v>
      </c>
      <c r="HN191">
        <v>22.5367</v>
      </c>
      <c r="HO191">
        <v>100</v>
      </c>
      <c r="HP191">
        <v>31</v>
      </c>
      <c r="HQ191">
        <v>1176.75</v>
      </c>
      <c r="HR191">
        <v>33.513100000000001</v>
      </c>
      <c r="HS191">
        <v>99.180800000000005</v>
      </c>
      <c r="HT191">
        <v>98.24</v>
      </c>
    </row>
    <row r="192" spans="1:228" x14ac:dyDescent="0.2">
      <c r="A192">
        <v>177</v>
      </c>
      <c r="B192">
        <v>1669667158.5</v>
      </c>
      <c r="C192">
        <v>703</v>
      </c>
      <c r="D192" t="s">
        <v>713</v>
      </c>
      <c r="E192" t="s">
        <v>714</v>
      </c>
      <c r="F192">
        <v>4</v>
      </c>
      <c r="G192">
        <v>1669667156.5</v>
      </c>
      <c r="H192">
        <f t="shared" si="68"/>
        <v>4.6687513389885599E-3</v>
      </c>
      <c r="I192">
        <f t="shared" si="69"/>
        <v>4.6687513389885602</v>
      </c>
      <c r="J192">
        <f t="shared" si="70"/>
        <v>44.790594474111167</v>
      </c>
      <c r="K192">
        <f t="shared" si="71"/>
        <v>1138.0642857142859</v>
      </c>
      <c r="L192">
        <f t="shared" si="72"/>
        <v>861.1489930915053</v>
      </c>
      <c r="M192">
        <f t="shared" si="73"/>
        <v>86.829357845354409</v>
      </c>
      <c r="N192">
        <f t="shared" si="74"/>
        <v>114.75063189768264</v>
      </c>
      <c r="O192">
        <f t="shared" si="75"/>
        <v>0.29671024898868281</v>
      </c>
      <c r="P192">
        <f t="shared" si="76"/>
        <v>3.6732049748242646</v>
      </c>
      <c r="Q192">
        <f t="shared" si="77"/>
        <v>0.28400920104154925</v>
      </c>
      <c r="R192">
        <f t="shared" si="78"/>
        <v>0.17860158188394931</v>
      </c>
      <c r="S192">
        <f t="shared" si="79"/>
        <v>226.11148723371502</v>
      </c>
      <c r="T192">
        <f t="shared" si="80"/>
        <v>33.28864333404438</v>
      </c>
      <c r="U192">
        <f t="shared" si="81"/>
        <v>33.373828571428568</v>
      </c>
      <c r="V192">
        <f t="shared" si="82"/>
        <v>5.1591998051604104</v>
      </c>
      <c r="W192">
        <f t="shared" si="83"/>
        <v>69.971603056803716</v>
      </c>
      <c r="X192">
        <f t="shared" si="84"/>
        <v>3.5734649924237605</v>
      </c>
      <c r="Y192">
        <f t="shared" si="85"/>
        <v>5.1070217578447972</v>
      </c>
      <c r="Z192">
        <f t="shared" si="86"/>
        <v>1.58573481273665</v>
      </c>
      <c r="AA192">
        <f t="shared" si="87"/>
        <v>-205.8919340493955</v>
      </c>
      <c r="AB192">
        <f t="shared" si="88"/>
        <v>-35.899978565552644</v>
      </c>
      <c r="AC192">
        <f t="shared" si="89"/>
        <v>-2.2445523459708734</v>
      </c>
      <c r="AD192">
        <f t="shared" si="90"/>
        <v>-17.924977727203995</v>
      </c>
      <c r="AE192">
        <f t="shared" si="91"/>
        <v>67.808071445446174</v>
      </c>
      <c r="AF192">
        <f t="shared" si="92"/>
        <v>4.6703237148363161</v>
      </c>
      <c r="AG192">
        <f t="shared" si="93"/>
        <v>44.790594474111167</v>
      </c>
      <c r="AH192">
        <v>1208.226054423068</v>
      </c>
      <c r="AI192">
        <v>1182.428666666666</v>
      </c>
      <c r="AJ192">
        <v>1.701923756701031</v>
      </c>
      <c r="AK192">
        <v>63.211260208648952</v>
      </c>
      <c r="AL192">
        <f t="shared" si="94"/>
        <v>4.6687513389885602</v>
      </c>
      <c r="AM192">
        <v>33.569445544467918</v>
      </c>
      <c r="AN192">
        <v>35.440024848484853</v>
      </c>
      <c r="AO192">
        <v>3.6572083487568088E-6</v>
      </c>
      <c r="AP192">
        <v>91.751103356154943</v>
      </c>
      <c r="AQ192">
        <v>187</v>
      </c>
      <c r="AR192">
        <v>29</v>
      </c>
      <c r="AS192">
        <f t="shared" si="95"/>
        <v>1</v>
      </c>
      <c r="AT192">
        <f t="shared" si="96"/>
        <v>0</v>
      </c>
      <c r="AU192">
        <f t="shared" si="97"/>
        <v>47175.347981142288</v>
      </c>
      <c r="AV192">
        <f t="shared" si="98"/>
        <v>1199.987142857143</v>
      </c>
      <c r="AW192">
        <f t="shared" si="99"/>
        <v>1025.9133135925986</v>
      </c>
      <c r="AX192">
        <f t="shared" si="100"/>
        <v>0.8549369213656085</v>
      </c>
      <c r="AY192">
        <f t="shared" si="101"/>
        <v>0.18842825823562454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1669667156.5</v>
      </c>
      <c r="BF192">
        <v>1138.0642857142859</v>
      </c>
      <c r="BG192">
        <v>1168.4385714285711</v>
      </c>
      <c r="BH192">
        <v>35.44061428571429</v>
      </c>
      <c r="BI192">
        <v>33.569385714285723</v>
      </c>
      <c r="BJ192">
        <v>1142.441428571429</v>
      </c>
      <c r="BK192">
        <v>35.332600000000014</v>
      </c>
      <c r="BL192">
        <v>649.99928571428575</v>
      </c>
      <c r="BM192">
        <v>100.7295714285714</v>
      </c>
      <c r="BN192">
        <v>0.1000858571428571</v>
      </c>
      <c r="BO192">
        <v>33.192542857142847</v>
      </c>
      <c r="BP192">
        <v>33.373828571428568</v>
      </c>
      <c r="BQ192">
        <v>999.89999999999986</v>
      </c>
      <c r="BR192">
        <v>0</v>
      </c>
      <c r="BS192">
        <v>0</v>
      </c>
      <c r="BT192">
        <v>9013.3928571428569</v>
      </c>
      <c r="BU192">
        <v>0</v>
      </c>
      <c r="BV192">
        <v>44.804385714285708</v>
      </c>
      <c r="BW192">
        <v>-30.372428571428571</v>
      </c>
      <c r="BX192">
        <v>1179.8800000000001</v>
      </c>
      <c r="BY192">
        <v>1209.0214285714289</v>
      </c>
      <c r="BZ192">
        <v>1.871215714285714</v>
      </c>
      <c r="CA192">
        <v>1168.4385714285711</v>
      </c>
      <c r="CB192">
        <v>33.569385714285723</v>
      </c>
      <c r="CC192">
        <v>3.5699142857142858</v>
      </c>
      <c r="CD192">
        <v>3.3814271428571439</v>
      </c>
      <c r="CE192">
        <v>26.95598571428572</v>
      </c>
      <c r="CF192">
        <v>26.035871428571429</v>
      </c>
      <c r="CG192">
        <v>1199.987142857143</v>
      </c>
      <c r="CH192">
        <v>0.50002000000000002</v>
      </c>
      <c r="CI192">
        <v>0.49997999999999998</v>
      </c>
      <c r="CJ192">
        <v>0</v>
      </c>
      <c r="CK192">
        <v>830.37414285714283</v>
      </c>
      <c r="CL192">
        <v>4.9990899999999998</v>
      </c>
      <c r="CM192">
        <v>8715.5942857142854</v>
      </c>
      <c r="CN192">
        <v>9557.8285714285721</v>
      </c>
      <c r="CO192">
        <v>43.75</v>
      </c>
      <c r="CP192">
        <v>45.375</v>
      </c>
      <c r="CQ192">
        <v>44.535428571428568</v>
      </c>
      <c r="CR192">
        <v>44.561999999999998</v>
      </c>
      <c r="CS192">
        <v>45.061999999999998</v>
      </c>
      <c r="CT192">
        <v>597.51714285714286</v>
      </c>
      <c r="CU192">
        <v>597.47</v>
      </c>
      <c r="CV192">
        <v>0</v>
      </c>
      <c r="CW192">
        <v>1669667173.5999999</v>
      </c>
      <c r="CX192">
        <v>0</v>
      </c>
      <c r="CY192">
        <v>1669665965.5999999</v>
      </c>
      <c r="CZ192" t="s">
        <v>356</v>
      </c>
      <c r="DA192">
        <v>1669665965.5999999</v>
      </c>
      <c r="DB192">
        <v>1669665963.5999999</v>
      </c>
      <c r="DC192">
        <v>15</v>
      </c>
      <c r="DD192">
        <v>-5.5E-2</v>
      </c>
      <c r="DE192">
        <v>-1.2999999999999999E-2</v>
      </c>
      <c r="DF192">
        <v>-3.5779999999999998</v>
      </c>
      <c r="DG192">
        <v>0.11</v>
      </c>
      <c r="DH192">
        <v>415</v>
      </c>
      <c r="DI192">
        <v>36</v>
      </c>
      <c r="DJ192">
        <v>0.19</v>
      </c>
      <c r="DK192">
        <v>0.09</v>
      </c>
      <c r="DL192">
        <v>-30.283315000000009</v>
      </c>
      <c r="DM192">
        <v>-0.42013958724197281</v>
      </c>
      <c r="DN192">
        <v>6.0608083413023331E-2</v>
      </c>
      <c r="DO192">
        <v>0</v>
      </c>
      <c r="DP192">
        <v>1.879094</v>
      </c>
      <c r="DQ192">
        <v>-8.6766078799249136E-2</v>
      </c>
      <c r="DR192">
        <v>9.2857540889256761E-3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3.2958099999999999</v>
      </c>
      <c r="EB192">
        <v>2.62547</v>
      </c>
      <c r="EC192">
        <v>0.202038</v>
      </c>
      <c r="ED192">
        <v>0.20344400000000001</v>
      </c>
      <c r="EE192">
        <v>0.142571</v>
      </c>
      <c r="EF192">
        <v>0.135824</v>
      </c>
      <c r="EG192">
        <v>24134.400000000001</v>
      </c>
      <c r="EH192">
        <v>24521.599999999999</v>
      </c>
      <c r="EI192">
        <v>28149.8</v>
      </c>
      <c r="EJ192">
        <v>29643.5</v>
      </c>
      <c r="EK192">
        <v>33211.199999999997</v>
      </c>
      <c r="EL192">
        <v>35559.599999999999</v>
      </c>
      <c r="EM192">
        <v>39727</v>
      </c>
      <c r="EN192">
        <v>42359.9</v>
      </c>
      <c r="EO192">
        <v>1.8849800000000001</v>
      </c>
      <c r="EP192">
        <v>2.1669200000000002</v>
      </c>
      <c r="EQ192">
        <v>0.115838</v>
      </c>
      <c r="ER192">
        <v>0</v>
      </c>
      <c r="ES192">
        <v>31.490500000000001</v>
      </c>
      <c r="ET192">
        <v>999.9</v>
      </c>
      <c r="EU192">
        <v>72.5</v>
      </c>
      <c r="EV192">
        <v>34.9</v>
      </c>
      <c r="EW192">
        <v>40.429600000000001</v>
      </c>
      <c r="EX192">
        <v>57.038499999999999</v>
      </c>
      <c r="EY192">
        <v>-2.3317299999999999</v>
      </c>
      <c r="EZ192">
        <v>2</v>
      </c>
      <c r="FA192">
        <v>0.540744</v>
      </c>
      <c r="FB192">
        <v>0.58729299999999995</v>
      </c>
      <c r="FC192">
        <v>20.272099999999998</v>
      </c>
      <c r="FD192">
        <v>5.2192400000000001</v>
      </c>
      <c r="FE192">
        <v>12.0062</v>
      </c>
      <c r="FF192">
        <v>4.9865000000000004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1.86426</v>
      </c>
      <c r="FO192">
        <v>1.8603400000000001</v>
      </c>
      <c r="FP192">
        <v>1.86103</v>
      </c>
      <c r="FQ192">
        <v>1.8601300000000001</v>
      </c>
      <c r="FR192">
        <v>1.8618600000000001</v>
      </c>
      <c r="FS192">
        <v>1.85839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-4.38</v>
      </c>
      <c r="GH192">
        <v>0.108</v>
      </c>
      <c r="GI192">
        <v>-2.6620400630577619</v>
      </c>
      <c r="GJ192">
        <v>-2.8314441237569559E-3</v>
      </c>
      <c r="GK192">
        <v>1.746196064066972E-6</v>
      </c>
      <c r="GL192">
        <v>-5.0840809965914505E-10</v>
      </c>
      <c r="GM192">
        <v>-0.19967665937034859</v>
      </c>
      <c r="GN192">
        <v>5.1166531179064507E-3</v>
      </c>
      <c r="GO192">
        <v>1.8935886849813399E-4</v>
      </c>
      <c r="GP192">
        <v>-2.4822471333493459E-6</v>
      </c>
      <c r="GQ192">
        <v>4</v>
      </c>
      <c r="GR192">
        <v>2082</v>
      </c>
      <c r="GS192">
        <v>4</v>
      </c>
      <c r="GT192">
        <v>36</v>
      </c>
      <c r="GU192">
        <v>19.899999999999999</v>
      </c>
      <c r="GV192">
        <v>19.899999999999999</v>
      </c>
      <c r="GW192">
        <v>3.1555200000000001</v>
      </c>
      <c r="GX192">
        <v>2.5366200000000001</v>
      </c>
      <c r="GY192">
        <v>2.04834</v>
      </c>
      <c r="GZ192">
        <v>2.6184099999999999</v>
      </c>
      <c r="HA192">
        <v>2.1972700000000001</v>
      </c>
      <c r="HB192">
        <v>2.3010299999999999</v>
      </c>
      <c r="HC192">
        <v>39.968899999999998</v>
      </c>
      <c r="HD192">
        <v>14.8588</v>
      </c>
      <c r="HE192">
        <v>18</v>
      </c>
      <c r="HF192">
        <v>469.32499999999999</v>
      </c>
      <c r="HG192">
        <v>743.93200000000002</v>
      </c>
      <c r="HH192">
        <v>31.0001</v>
      </c>
      <c r="HI192">
        <v>34.172600000000003</v>
      </c>
      <c r="HJ192">
        <v>29.9998</v>
      </c>
      <c r="HK192">
        <v>34.145600000000002</v>
      </c>
      <c r="HL192">
        <v>34.147100000000002</v>
      </c>
      <c r="HM192">
        <v>63.135899999999999</v>
      </c>
      <c r="HN192">
        <v>22.5367</v>
      </c>
      <c r="HO192">
        <v>100</v>
      </c>
      <c r="HP192">
        <v>31</v>
      </c>
      <c r="HQ192">
        <v>1183.43</v>
      </c>
      <c r="HR192">
        <v>33.513100000000001</v>
      </c>
      <c r="HS192">
        <v>99.180800000000005</v>
      </c>
      <c r="HT192">
        <v>98.239400000000003</v>
      </c>
    </row>
    <row r="193" spans="1:228" x14ac:dyDescent="0.2">
      <c r="A193">
        <v>178</v>
      </c>
      <c r="B193">
        <v>1669667162.5</v>
      </c>
      <c r="C193">
        <v>707</v>
      </c>
      <c r="D193" t="s">
        <v>715</v>
      </c>
      <c r="E193" t="s">
        <v>716</v>
      </c>
      <c r="F193">
        <v>4</v>
      </c>
      <c r="G193">
        <v>1669667160.1875</v>
      </c>
      <c r="H193">
        <f t="shared" si="68"/>
        <v>4.6667077146266452E-3</v>
      </c>
      <c r="I193">
        <f t="shared" si="69"/>
        <v>4.6667077146266456</v>
      </c>
      <c r="J193">
        <f t="shared" si="70"/>
        <v>44.214968010796916</v>
      </c>
      <c r="K193">
        <f t="shared" si="71"/>
        <v>1144.2225000000001</v>
      </c>
      <c r="L193">
        <f t="shared" si="72"/>
        <v>870.45650487466128</v>
      </c>
      <c r="M193">
        <f t="shared" si="73"/>
        <v>87.768206889783144</v>
      </c>
      <c r="N193">
        <f t="shared" si="74"/>
        <v>115.37205655371085</v>
      </c>
      <c r="O193">
        <f t="shared" si="75"/>
        <v>0.2968264579449349</v>
      </c>
      <c r="P193">
        <f t="shared" si="76"/>
        <v>3.6781940441437988</v>
      </c>
      <c r="Q193">
        <f t="shared" si="77"/>
        <v>0.28413213630077289</v>
      </c>
      <c r="R193">
        <f t="shared" si="78"/>
        <v>0.17867787785577272</v>
      </c>
      <c r="S193">
        <f t="shared" si="79"/>
        <v>226.11299360909186</v>
      </c>
      <c r="T193">
        <f t="shared" si="80"/>
        <v>33.286962840140525</v>
      </c>
      <c r="U193">
        <f t="shared" si="81"/>
        <v>33.368924999999997</v>
      </c>
      <c r="V193">
        <f t="shared" si="82"/>
        <v>5.1577823699486318</v>
      </c>
      <c r="W193">
        <f t="shared" si="83"/>
        <v>69.978316864581288</v>
      </c>
      <c r="X193">
        <f t="shared" si="84"/>
        <v>3.5734082724800964</v>
      </c>
      <c r="Y193">
        <f t="shared" si="85"/>
        <v>5.1064507301528641</v>
      </c>
      <c r="Z193">
        <f t="shared" si="86"/>
        <v>1.5843740974685354</v>
      </c>
      <c r="AA193">
        <f t="shared" si="87"/>
        <v>-205.80181021503506</v>
      </c>
      <c r="AB193">
        <f t="shared" si="88"/>
        <v>-35.37154796979511</v>
      </c>
      <c r="AC193">
        <f t="shared" si="89"/>
        <v>-2.2084393293459397</v>
      </c>
      <c r="AD193">
        <f t="shared" si="90"/>
        <v>-17.268803905084248</v>
      </c>
      <c r="AE193">
        <f t="shared" si="91"/>
        <v>67.808240569765331</v>
      </c>
      <c r="AF193">
        <f t="shared" si="92"/>
        <v>4.6635362625768284</v>
      </c>
      <c r="AG193">
        <f t="shared" si="93"/>
        <v>44.214968010796916</v>
      </c>
      <c r="AH193">
        <v>1215.1608881793111</v>
      </c>
      <c r="AI193">
        <v>1189.4333333333341</v>
      </c>
      <c r="AJ193">
        <v>1.748190505536535</v>
      </c>
      <c r="AK193">
        <v>63.211260208648952</v>
      </c>
      <c r="AL193">
        <f t="shared" si="94"/>
        <v>4.6667077146266456</v>
      </c>
      <c r="AM193">
        <v>33.57110746723815</v>
      </c>
      <c r="AN193">
        <v>35.440835757575748</v>
      </c>
      <c r="AO193">
        <v>2.7868592592768342E-6</v>
      </c>
      <c r="AP193">
        <v>91.751103356154943</v>
      </c>
      <c r="AQ193">
        <v>187</v>
      </c>
      <c r="AR193">
        <v>29</v>
      </c>
      <c r="AS193">
        <f t="shared" si="95"/>
        <v>1</v>
      </c>
      <c r="AT193">
        <f t="shared" si="96"/>
        <v>0</v>
      </c>
      <c r="AU193">
        <f t="shared" si="97"/>
        <v>47264.689553340148</v>
      </c>
      <c r="AV193">
        <f t="shared" si="98"/>
        <v>1199.9925000000001</v>
      </c>
      <c r="AW193">
        <f t="shared" si="99"/>
        <v>1025.9181510927938</v>
      </c>
      <c r="AX193">
        <f t="shared" si="100"/>
        <v>0.85493713593442766</v>
      </c>
      <c r="AY193">
        <f t="shared" si="101"/>
        <v>0.1884286723534454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1669667160.1875</v>
      </c>
      <c r="BF193">
        <v>1144.2225000000001</v>
      </c>
      <c r="BG193">
        <v>1174.605</v>
      </c>
      <c r="BH193">
        <v>35.439900000000002</v>
      </c>
      <c r="BI193">
        <v>33.571424999999998</v>
      </c>
      <c r="BJ193">
        <v>1148.60375</v>
      </c>
      <c r="BK193">
        <v>35.331887500000001</v>
      </c>
      <c r="BL193">
        <v>650.01162500000009</v>
      </c>
      <c r="BM193">
        <v>100.730125</v>
      </c>
      <c r="BN193">
        <v>9.9964037499999991E-2</v>
      </c>
      <c r="BO193">
        <v>33.190549999999988</v>
      </c>
      <c r="BP193">
        <v>33.368924999999997</v>
      </c>
      <c r="BQ193">
        <v>999.9</v>
      </c>
      <c r="BR193">
        <v>0</v>
      </c>
      <c r="BS193">
        <v>0</v>
      </c>
      <c r="BT193">
        <v>9030.6262499999993</v>
      </c>
      <c r="BU193">
        <v>0</v>
      </c>
      <c r="BV193">
        <v>45.421737499999999</v>
      </c>
      <c r="BW193">
        <v>-30.378975000000001</v>
      </c>
      <c r="BX193">
        <v>1186.2637500000001</v>
      </c>
      <c r="BY193">
        <v>1215.405</v>
      </c>
      <c r="BZ193">
        <v>1.86847125</v>
      </c>
      <c r="CA193">
        <v>1174.605</v>
      </c>
      <c r="CB193">
        <v>33.571424999999998</v>
      </c>
      <c r="CC193">
        <v>3.5698699999999999</v>
      </c>
      <c r="CD193">
        <v>3.3816587500000002</v>
      </c>
      <c r="CE193">
        <v>26.955762499999999</v>
      </c>
      <c r="CF193">
        <v>26.037012499999999</v>
      </c>
      <c r="CG193">
        <v>1199.9925000000001</v>
      </c>
      <c r="CH193">
        <v>0.50001174999999987</v>
      </c>
      <c r="CI193">
        <v>0.49998825000000002</v>
      </c>
      <c r="CJ193">
        <v>0</v>
      </c>
      <c r="CK193">
        <v>830.01987499999996</v>
      </c>
      <c r="CL193">
        <v>4.9990899999999998</v>
      </c>
      <c r="CM193">
        <v>8711.6437499999993</v>
      </c>
      <c r="CN193">
        <v>9557.8374999999996</v>
      </c>
      <c r="CO193">
        <v>43.75</v>
      </c>
      <c r="CP193">
        <v>45.375</v>
      </c>
      <c r="CQ193">
        <v>44.5</v>
      </c>
      <c r="CR193">
        <v>44.561999999999998</v>
      </c>
      <c r="CS193">
        <v>45.061999999999998</v>
      </c>
      <c r="CT193">
        <v>597.51125000000002</v>
      </c>
      <c r="CU193">
        <v>597.48125000000005</v>
      </c>
      <c r="CV193">
        <v>0</v>
      </c>
      <c r="CW193">
        <v>1669667177.8</v>
      </c>
      <c r="CX193">
        <v>0</v>
      </c>
      <c r="CY193">
        <v>1669665965.5999999</v>
      </c>
      <c r="CZ193" t="s">
        <v>356</v>
      </c>
      <c r="DA193">
        <v>1669665965.5999999</v>
      </c>
      <c r="DB193">
        <v>1669665963.5999999</v>
      </c>
      <c r="DC193">
        <v>15</v>
      </c>
      <c r="DD193">
        <v>-5.5E-2</v>
      </c>
      <c r="DE193">
        <v>-1.2999999999999999E-2</v>
      </c>
      <c r="DF193">
        <v>-3.5779999999999998</v>
      </c>
      <c r="DG193">
        <v>0.11</v>
      </c>
      <c r="DH193">
        <v>415</v>
      </c>
      <c r="DI193">
        <v>36</v>
      </c>
      <c r="DJ193">
        <v>0.19</v>
      </c>
      <c r="DK193">
        <v>0.09</v>
      </c>
      <c r="DL193">
        <v>-30.3079775</v>
      </c>
      <c r="DM193">
        <v>-0.56484540337713962</v>
      </c>
      <c r="DN193">
        <v>6.9026279370613591E-2</v>
      </c>
      <c r="DO193">
        <v>0</v>
      </c>
      <c r="DP193">
        <v>1.873631</v>
      </c>
      <c r="DQ193">
        <v>-4.473748592870827E-2</v>
      </c>
      <c r="DR193">
        <v>4.6220037862381826E-3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3.2957700000000001</v>
      </c>
      <c r="EB193">
        <v>2.62548</v>
      </c>
      <c r="EC193">
        <v>0.20278199999999999</v>
      </c>
      <c r="ED193">
        <v>0.20416300000000001</v>
      </c>
      <c r="EE193">
        <v>0.14258100000000001</v>
      </c>
      <c r="EF193">
        <v>0.13583400000000001</v>
      </c>
      <c r="EG193">
        <v>24111.9</v>
      </c>
      <c r="EH193">
        <v>24499.8</v>
      </c>
      <c r="EI193">
        <v>28149.9</v>
      </c>
      <c r="EJ193">
        <v>29644</v>
      </c>
      <c r="EK193">
        <v>33211.1</v>
      </c>
      <c r="EL193">
        <v>35560.1</v>
      </c>
      <c r="EM193">
        <v>39727.4</v>
      </c>
      <c r="EN193">
        <v>42360.800000000003</v>
      </c>
      <c r="EO193">
        <v>1.8853</v>
      </c>
      <c r="EP193">
        <v>2.1670500000000001</v>
      </c>
      <c r="EQ193">
        <v>0.11593100000000001</v>
      </c>
      <c r="ER193">
        <v>0</v>
      </c>
      <c r="ES193">
        <v>31.490500000000001</v>
      </c>
      <c r="ET193">
        <v>999.9</v>
      </c>
      <c r="EU193">
        <v>72.5</v>
      </c>
      <c r="EV193">
        <v>34.9</v>
      </c>
      <c r="EW193">
        <v>40.431699999999999</v>
      </c>
      <c r="EX193">
        <v>56.978499999999997</v>
      </c>
      <c r="EY193">
        <v>-2.4799699999999998</v>
      </c>
      <c r="EZ193">
        <v>2</v>
      </c>
      <c r="FA193">
        <v>0.54070399999999996</v>
      </c>
      <c r="FB193">
        <v>0.58952899999999997</v>
      </c>
      <c r="FC193">
        <v>20.271999999999998</v>
      </c>
      <c r="FD193">
        <v>5.2190899999999996</v>
      </c>
      <c r="FE193">
        <v>12.0055</v>
      </c>
      <c r="FF193">
        <v>4.9865500000000003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1.8658300000000001</v>
      </c>
      <c r="FM193">
        <v>1.8621799999999999</v>
      </c>
      <c r="FN193">
        <v>1.8642700000000001</v>
      </c>
      <c r="FO193">
        <v>1.86029</v>
      </c>
      <c r="FP193">
        <v>1.86103</v>
      </c>
      <c r="FQ193">
        <v>1.86009</v>
      </c>
      <c r="FR193">
        <v>1.86185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-4.3899999999999997</v>
      </c>
      <c r="GH193">
        <v>0.1081</v>
      </c>
      <c r="GI193">
        <v>-2.6620400630577619</v>
      </c>
      <c r="GJ193">
        <v>-2.8314441237569559E-3</v>
      </c>
      <c r="GK193">
        <v>1.746196064066972E-6</v>
      </c>
      <c r="GL193">
        <v>-5.0840809965914505E-10</v>
      </c>
      <c r="GM193">
        <v>-0.19967665937034859</v>
      </c>
      <c r="GN193">
        <v>5.1166531179064507E-3</v>
      </c>
      <c r="GO193">
        <v>1.8935886849813399E-4</v>
      </c>
      <c r="GP193">
        <v>-2.4822471333493459E-6</v>
      </c>
      <c r="GQ193">
        <v>4</v>
      </c>
      <c r="GR193">
        <v>2082</v>
      </c>
      <c r="GS193">
        <v>4</v>
      </c>
      <c r="GT193">
        <v>36</v>
      </c>
      <c r="GU193">
        <v>19.899999999999999</v>
      </c>
      <c r="GV193">
        <v>20</v>
      </c>
      <c r="GW193">
        <v>3.1701700000000002</v>
      </c>
      <c r="GX193">
        <v>2.51831</v>
      </c>
      <c r="GY193">
        <v>2.04834</v>
      </c>
      <c r="GZ193">
        <v>2.6196299999999999</v>
      </c>
      <c r="HA193">
        <v>2.1972700000000001</v>
      </c>
      <c r="HB193">
        <v>2.3718300000000001</v>
      </c>
      <c r="HC193">
        <v>39.968899999999998</v>
      </c>
      <c r="HD193">
        <v>14.893800000000001</v>
      </c>
      <c r="HE193">
        <v>18</v>
      </c>
      <c r="HF193">
        <v>469.50400000000002</v>
      </c>
      <c r="HG193">
        <v>744.02499999999998</v>
      </c>
      <c r="HH193">
        <v>31.000399999999999</v>
      </c>
      <c r="HI193">
        <v>34.17</v>
      </c>
      <c r="HJ193">
        <v>29.9998</v>
      </c>
      <c r="HK193">
        <v>34.142499999999998</v>
      </c>
      <c r="HL193">
        <v>34.144799999999996</v>
      </c>
      <c r="HM193">
        <v>63.424999999999997</v>
      </c>
      <c r="HN193">
        <v>22.5367</v>
      </c>
      <c r="HO193">
        <v>100</v>
      </c>
      <c r="HP193">
        <v>31</v>
      </c>
      <c r="HQ193">
        <v>1190.1099999999999</v>
      </c>
      <c r="HR193">
        <v>33.513100000000001</v>
      </c>
      <c r="HS193">
        <v>99.1815</v>
      </c>
      <c r="HT193">
        <v>98.241299999999995</v>
      </c>
    </row>
    <row r="194" spans="1:228" x14ac:dyDescent="0.2">
      <c r="A194">
        <v>179</v>
      </c>
      <c r="B194">
        <v>1669667166.5</v>
      </c>
      <c r="C194">
        <v>711</v>
      </c>
      <c r="D194" t="s">
        <v>717</v>
      </c>
      <c r="E194" t="s">
        <v>718</v>
      </c>
      <c r="F194">
        <v>4</v>
      </c>
      <c r="G194">
        <v>1669667164.5</v>
      </c>
      <c r="H194">
        <f t="shared" si="68"/>
        <v>4.6830856764638312E-3</v>
      </c>
      <c r="I194">
        <f t="shared" si="69"/>
        <v>4.6830856764638309</v>
      </c>
      <c r="J194">
        <f t="shared" si="70"/>
        <v>44.564484604383829</v>
      </c>
      <c r="K194">
        <f t="shared" si="71"/>
        <v>1151.4657142857141</v>
      </c>
      <c r="L194">
        <f t="shared" si="72"/>
        <v>876.4525867310947</v>
      </c>
      <c r="M194">
        <f t="shared" si="73"/>
        <v>88.371532661677321</v>
      </c>
      <c r="N194">
        <f t="shared" si="74"/>
        <v>116.10073553245348</v>
      </c>
      <c r="O194">
        <f t="shared" si="75"/>
        <v>0.29794652781048381</v>
      </c>
      <c r="P194">
        <f t="shared" si="76"/>
        <v>3.6693105688107441</v>
      </c>
      <c r="Q194">
        <f t="shared" si="77"/>
        <v>0.28512891207599933</v>
      </c>
      <c r="R194">
        <f t="shared" si="78"/>
        <v>0.17931123003884716</v>
      </c>
      <c r="S194">
        <f t="shared" si="79"/>
        <v>226.1154438054902</v>
      </c>
      <c r="T194">
        <f t="shared" si="80"/>
        <v>33.285807803397674</v>
      </c>
      <c r="U194">
        <f t="shared" si="81"/>
        <v>33.370771428571423</v>
      </c>
      <c r="V194">
        <f t="shared" si="82"/>
        <v>5.1583160621567687</v>
      </c>
      <c r="W194">
        <f t="shared" si="83"/>
        <v>69.981313985958039</v>
      </c>
      <c r="X194">
        <f t="shared" si="84"/>
        <v>3.5739723906900571</v>
      </c>
      <c r="Y194">
        <f t="shared" si="85"/>
        <v>5.1070381322179594</v>
      </c>
      <c r="Z194">
        <f t="shared" si="86"/>
        <v>1.5843436714667116</v>
      </c>
      <c r="AA194">
        <f t="shared" si="87"/>
        <v>-206.52407833205496</v>
      </c>
      <c r="AB194">
        <f t="shared" si="88"/>
        <v>-35.245849084607237</v>
      </c>
      <c r="AC194">
        <f t="shared" si="89"/>
        <v>-2.2059610307944548</v>
      </c>
      <c r="AD194">
        <f t="shared" si="90"/>
        <v>-17.860444641966431</v>
      </c>
      <c r="AE194">
        <f t="shared" si="91"/>
        <v>67.605313936655591</v>
      </c>
      <c r="AF194">
        <f t="shared" si="92"/>
        <v>4.6730657314545887</v>
      </c>
      <c r="AG194">
        <f t="shared" si="93"/>
        <v>44.564484604383829</v>
      </c>
      <c r="AH194">
        <v>1222.03521692509</v>
      </c>
      <c r="AI194">
        <v>1196.327636363636</v>
      </c>
      <c r="AJ194">
        <v>1.704202387713265</v>
      </c>
      <c r="AK194">
        <v>63.211260208648952</v>
      </c>
      <c r="AL194">
        <f t="shared" si="94"/>
        <v>4.6830856764638309</v>
      </c>
      <c r="AM194">
        <v>33.573518444733473</v>
      </c>
      <c r="AN194">
        <v>35.449561818181827</v>
      </c>
      <c r="AO194">
        <v>3.195279162433311E-5</v>
      </c>
      <c r="AP194">
        <v>91.751103356154943</v>
      </c>
      <c r="AQ194">
        <v>187</v>
      </c>
      <c r="AR194">
        <v>29</v>
      </c>
      <c r="AS194">
        <f t="shared" si="95"/>
        <v>1</v>
      </c>
      <c r="AT194">
        <f t="shared" si="96"/>
        <v>0</v>
      </c>
      <c r="AU194">
        <f t="shared" si="97"/>
        <v>47105.849751772745</v>
      </c>
      <c r="AV194">
        <f t="shared" si="98"/>
        <v>1200.005714285714</v>
      </c>
      <c r="AW194">
        <f t="shared" si="99"/>
        <v>1025.9294278784921</v>
      </c>
      <c r="AX194">
        <f t="shared" si="100"/>
        <v>0.85493711876960665</v>
      </c>
      <c r="AY194">
        <f t="shared" si="101"/>
        <v>0.18842863922534081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1669667164.5</v>
      </c>
      <c r="BF194">
        <v>1151.4657142857141</v>
      </c>
      <c r="BG194">
        <v>1181.781428571428</v>
      </c>
      <c r="BH194">
        <v>35.446000000000012</v>
      </c>
      <c r="BI194">
        <v>33.573785714285712</v>
      </c>
      <c r="BJ194">
        <v>1155.8528571428569</v>
      </c>
      <c r="BK194">
        <v>35.337914285714277</v>
      </c>
      <c r="BL194">
        <v>650.03485714285728</v>
      </c>
      <c r="BM194">
        <v>100.7285714285714</v>
      </c>
      <c r="BN194">
        <v>0.1000803428571429</v>
      </c>
      <c r="BO194">
        <v>33.192600000000013</v>
      </c>
      <c r="BP194">
        <v>33.370771428571423</v>
      </c>
      <c r="BQ194">
        <v>999.89999999999986</v>
      </c>
      <c r="BR194">
        <v>0</v>
      </c>
      <c r="BS194">
        <v>0</v>
      </c>
      <c r="BT194">
        <v>9000</v>
      </c>
      <c r="BU194">
        <v>0</v>
      </c>
      <c r="BV194">
        <v>45.021228571428573</v>
      </c>
      <c r="BW194">
        <v>-30.31437142857143</v>
      </c>
      <c r="BX194">
        <v>1193.781428571428</v>
      </c>
      <c r="BY194">
        <v>1222.8357142857139</v>
      </c>
      <c r="BZ194">
        <v>1.8722114285714291</v>
      </c>
      <c r="CA194">
        <v>1181.781428571428</v>
      </c>
      <c r="CB194">
        <v>33.573785714285712</v>
      </c>
      <c r="CC194">
        <v>3.5704228571428569</v>
      </c>
      <c r="CD194">
        <v>3.381837142857143</v>
      </c>
      <c r="CE194">
        <v>26.958385714285711</v>
      </c>
      <c r="CF194">
        <v>26.03791428571429</v>
      </c>
      <c r="CG194">
        <v>1200.005714285714</v>
      </c>
      <c r="CH194">
        <v>0.50001200000000001</v>
      </c>
      <c r="CI194">
        <v>0.49998799999999999</v>
      </c>
      <c r="CJ194">
        <v>0</v>
      </c>
      <c r="CK194">
        <v>829.95857142857142</v>
      </c>
      <c r="CL194">
        <v>4.9990899999999998</v>
      </c>
      <c r="CM194">
        <v>8708.3671428571433</v>
      </c>
      <c r="CN194">
        <v>9557.9328571428578</v>
      </c>
      <c r="CO194">
        <v>43.75</v>
      </c>
      <c r="CP194">
        <v>45.375</v>
      </c>
      <c r="CQ194">
        <v>44.517714285714291</v>
      </c>
      <c r="CR194">
        <v>44.561999999999998</v>
      </c>
      <c r="CS194">
        <v>45.061999999999998</v>
      </c>
      <c r="CT194">
        <v>597.51857142857136</v>
      </c>
      <c r="CU194">
        <v>597.48714285714289</v>
      </c>
      <c r="CV194">
        <v>0</v>
      </c>
      <c r="CW194">
        <v>1669667182</v>
      </c>
      <c r="CX194">
        <v>0</v>
      </c>
      <c r="CY194">
        <v>1669665965.5999999</v>
      </c>
      <c r="CZ194" t="s">
        <v>356</v>
      </c>
      <c r="DA194">
        <v>1669665965.5999999</v>
      </c>
      <c r="DB194">
        <v>1669665963.5999999</v>
      </c>
      <c r="DC194">
        <v>15</v>
      </c>
      <c r="DD194">
        <v>-5.5E-2</v>
      </c>
      <c r="DE194">
        <v>-1.2999999999999999E-2</v>
      </c>
      <c r="DF194">
        <v>-3.5779999999999998</v>
      </c>
      <c r="DG194">
        <v>0.11</v>
      </c>
      <c r="DH194">
        <v>415</v>
      </c>
      <c r="DI194">
        <v>36</v>
      </c>
      <c r="DJ194">
        <v>0.19</v>
      </c>
      <c r="DK194">
        <v>0.09</v>
      </c>
      <c r="DL194">
        <v>-30.310639999999999</v>
      </c>
      <c r="DM194">
        <v>-0.43568555347088661</v>
      </c>
      <c r="DN194">
        <v>6.8377056824639681E-2</v>
      </c>
      <c r="DO194">
        <v>0</v>
      </c>
      <c r="DP194">
        <v>1.8720840000000001</v>
      </c>
      <c r="DQ194">
        <v>-2.6940787992495559E-2</v>
      </c>
      <c r="DR194">
        <v>3.2292683381843789E-3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3.2956599999999998</v>
      </c>
      <c r="EB194">
        <v>2.6251699999999998</v>
      </c>
      <c r="EC194">
        <v>0.20350099999999999</v>
      </c>
      <c r="ED194">
        <v>0.20488500000000001</v>
      </c>
      <c r="EE194">
        <v>0.142597</v>
      </c>
      <c r="EF194">
        <v>0.13583700000000001</v>
      </c>
      <c r="EG194">
        <v>24090.1</v>
      </c>
      <c r="EH194">
        <v>24477.599999999999</v>
      </c>
      <c r="EI194">
        <v>28149.9</v>
      </c>
      <c r="EJ194">
        <v>29644.2</v>
      </c>
      <c r="EK194">
        <v>33210.800000000003</v>
      </c>
      <c r="EL194">
        <v>35560</v>
      </c>
      <c r="EM194">
        <v>39727.699999999997</v>
      </c>
      <c r="EN194">
        <v>42360.800000000003</v>
      </c>
      <c r="EO194">
        <v>1.8860300000000001</v>
      </c>
      <c r="EP194">
        <v>2.16717</v>
      </c>
      <c r="EQ194">
        <v>0.116173</v>
      </c>
      <c r="ER194">
        <v>0</v>
      </c>
      <c r="ES194">
        <v>31.492100000000001</v>
      </c>
      <c r="ET194">
        <v>999.9</v>
      </c>
      <c r="EU194">
        <v>72.5</v>
      </c>
      <c r="EV194">
        <v>34.9</v>
      </c>
      <c r="EW194">
        <v>40.430300000000003</v>
      </c>
      <c r="EX194">
        <v>57.338500000000003</v>
      </c>
      <c r="EY194">
        <v>-2.30369</v>
      </c>
      <c r="EZ194">
        <v>2</v>
      </c>
      <c r="FA194">
        <v>0.54019300000000003</v>
      </c>
      <c r="FB194">
        <v>0.59131299999999998</v>
      </c>
      <c r="FC194">
        <v>20.271799999999999</v>
      </c>
      <c r="FD194">
        <v>5.2190899999999996</v>
      </c>
      <c r="FE194">
        <v>12.004899999999999</v>
      </c>
      <c r="FF194">
        <v>4.98665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1.86425</v>
      </c>
      <c r="FO194">
        <v>1.8603099999999999</v>
      </c>
      <c r="FP194">
        <v>1.8610100000000001</v>
      </c>
      <c r="FQ194">
        <v>1.8601300000000001</v>
      </c>
      <c r="FR194">
        <v>1.8618399999999999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-4.3899999999999997</v>
      </c>
      <c r="GH194">
        <v>0.1081</v>
      </c>
      <c r="GI194">
        <v>-2.6620400630577619</v>
      </c>
      <c r="GJ194">
        <v>-2.8314441237569559E-3</v>
      </c>
      <c r="GK194">
        <v>1.746196064066972E-6</v>
      </c>
      <c r="GL194">
        <v>-5.0840809965914505E-10</v>
      </c>
      <c r="GM194">
        <v>-0.19967665937034859</v>
      </c>
      <c r="GN194">
        <v>5.1166531179064507E-3</v>
      </c>
      <c r="GO194">
        <v>1.8935886849813399E-4</v>
      </c>
      <c r="GP194">
        <v>-2.4822471333493459E-6</v>
      </c>
      <c r="GQ194">
        <v>4</v>
      </c>
      <c r="GR194">
        <v>2082</v>
      </c>
      <c r="GS194">
        <v>4</v>
      </c>
      <c r="GT194">
        <v>36</v>
      </c>
      <c r="GU194">
        <v>20</v>
      </c>
      <c r="GV194">
        <v>20</v>
      </c>
      <c r="GW194">
        <v>3.1848100000000001</v>
      </c>
      <c r="GX194">
        <v>2.5341800000000001</v>
      </c>
      <c r="GY194">
        <v>2.04834</v>
      </c>
      <c r="GZ194">
        <v>2.6184099999999999</v>
      </c>
      <c r="HA194">
        <v>2.1972700000000001</v>
      </c>
      <c r="HB194">
        <v>2.3010299999999999</v>
      </c>
      <c r="HC194">
        <v>39.994199999999999</v>
      </c>
      <c r="HD194">
        <v>14.815</v>
      </c>
      <c r="HE194">
        <v>18</v>
      </c>
      <c r="HF194">
        <v>469.93400000000003</v>
      </c>
      <c r="HG194">
        <v>744.11</v>
      </c>
      <c r="HH194">
        <v>31.000399999999999</v>
      </c>
      <c r="HI194">
        <v>34.167200000000001</v>
      </c>
      <c r="HJ194">
        <v>29.9998</v>
      </c>
      <c r="HK194">
        <v>34.1402</v>
      </c>
      <c r="HL194">
        <v>34.142000000000003</v>
      </c>
      <c r="HM194">
        <v>63.710799999999999</v>
      </c>
      <c r="HN194">
        <v>22.5367</v>
      </c>
      <c r="HO194">
        <v>100</v>
      </c>
      <c r="HP194">
        <v>31</v>
      </c>
      <c r="HQ194">
        <v>1196.79</v>
      </c>
      <c r="HR194">
        <v>33.513100000000001</v>
      </c>
      <c r="HS194">
        <v>99.182000000000002</v>
      </c>
      <c r="HT194">
        <v>98.241600000000005</v>
      </c>
    </row>
    <row r="195" spans="1:228" x14ac:dyDescent="0.2">
      <c r="A195">
        <v>180</v>
      </c>
      <c r="B195">
        <v>1669667170.5</v>
      </c>
      <c r="C195">
        <v>715</v>
      </c>
      <c r="D195" t="s">
        <v>719</v>
      </c>
      <c r="E195" t="s">
        <v>720</v>
      </c>
      <c r="F195">
        <v>4</v>
      </c>
      <c r="G195">
        <v>1669667168.1875</v>
      </c>
      <c r="H195">
        <f t="shared" si="68"/>
        <v>4.6664298401969855E-3</v>
      </c>
      <c r="I195">
        <f t="shared" si="69"/>
        <v>4.6664298401969857</v>
      </c>
      <c r="J195">
        <f t="shared" si="70"/>
        <v>44.868821830054983</v>
      </c>
      <c r="K195">
        <f t="shared" si="71"/>
        <v>1157.5150000000001</v>
      </c>
      <c r="L195">
        <f t="shared" si="72"/>
        <v>879.53741814515365</v>
      </c>
      <c r="M195">
        <f t="shared" si="73"/>
        <v>88.6822630317684</v>
      </c>
      <c r="N195">
        <f t="shared" si="74"/>
        <v>116.71027016644388</v>
      </c>
      <c r="O195">
        <f t="shared" si="75"/>
        <v>0.29656462853779664</v>
      </c>
      <c r="P195">
        <f t="shared" si="76"/>
        <v>3.6690570102970024</v>
      </c>
      <c r="Q195">
        <f t="shared" si="77"/>
        <v>0.28386207333057983</v>
      </c>
      <c r="R195">
        <f t="shared" si="78"/>
        <v>0.17850972943208526</v>
      </c>
      <c r="S195">
        <f t="shared" si="79"/>
        <v>226.11339260903719</v>
      </c>
      <c r="T195">
        <f t="shared" si="80"/>
        <v>33.292736202604473</v>
      </c>
      <c r="U195">
        <f t="shared" si="81"/>
        <v>33.376162500000007</v>
      </c>
      <c r="V195">
        <f t="shared" si="82"/>
        <v>5.1598745737832763</v>
      </c>
      <c r="W195">
        <f t="shared" si="83"/>
        <v>69.971102352780406</v>
      </c>
      <c r="X195">
        <f t="shared" si="84"/>
        <v>3.5741401674515592</v>
      </c>
      <c r="Y195">
        <f t="shared" si="85"/>
        <v>5.1080232371235974</v>
      </c>
      <c r="Z195">
        <f t="shared" si="86"/>
        <v>1.5857344063317171</v>
      </c>
      <c r="AA195">
        <f t="shared" si="87"/>
        <v>-205.78955595268707</v>
      </c>
      <c r="AB195">
        <f t="shared" si="88"/>
        <v>-35.629842052236917</v>
      </c>
      <c r="AC195">
        <f t="shared" si="89"/>
        <v>-2.2302448558404415</v>
      </c>
      <c r="AD195">
        <f t="shared" si="90"/>
        <v>-17.536250251727246</v>
      </c>
      <c r="AE195">
        <f t="shared" si="91"/>
        <v>68.067953335315593</v>
      </c>
      <c r="AF195">
        <f t="shared" si="92"/>
        <v>4.6730656021083821</v>
      </c>
      <c r="AG195">
        <f t="shared" si="93"/>
        <v>44.868821830054983</v>
      </c>
      <c r="AH195">
        <v>1229.081536054807</v>
      </c>
      <c r="AI195">
        <v>1203.173454545454</v>
      </c>
      <c r="AJ195">
        <v>1.721704012953486</v>
      </c>
      <c r="AK195">
        <v>63.211260208648952</v>
      </c>
      <c r="AL195">
        <f t="shared" si="94"/>
        <v>4.6664298401969857</v>
      </c>
      <c r="AM195">
        <v>33.575312453700427</v>
      </c>
      <c r="AN195">
        <v>35.445129696969701</v>
      </c>
      <c r="AO195">
        <v>-1.493629577206061E-5</v>
      </c>
      <c r="AP195">
        <v>91.751103356154943</v>
      </c>
      <c r="AQ195">
        <v>187</v>
      </c>
      <c r="AR195">
        <v>29</v>
      </c>
      <c r="AS195">
        <f t="shared" si="95"/>
        <v>1</v>
      </c>
      <c r="AT195">
        <f t="shared" si="96"/>
        <v>0</v>
      </c>
      <c r="AU195">
        <f t="shared" si="97"/>
        <v>47100.796108972114</v>
      </c>
      <c r="AV195">
        <f t="shared" si="98"/>
        <v>1199.9949999999999</v>
      </c>
      <c r="AW195">
        <f t="shared" si="99"/>
        <v>1025.9202510927653</v>
      </c>
      <c r="AX195">
        <f t="shared" si="100"/>
        <v>0.85493710481524121</v>
      </c>
      <c r="AY195">
        <f t="shared" si="101"/>
        <v>0.18842861229341556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1669667168.1875</v>
      </c>
      <c r="BF195">
        <v>1157.5150000000001</v>
      </c>
      <c r="BG195">
        <v>1188.0374999999999</v>
      </c>
      <c r="BH195">
        <v>35.447787499999997</v>
      </c>
      <c r="BI195">
        <v>33.575400000000002</v>
      </c>
      <c r="BJ195">
        <v>1161.9087500000001</v>
      </c>
      <c r="BK195">
        <v>35.339700000000001</v>
      </c>
      <c r="BL195">
        <v>649.97350000000006</v>
      </c>
      <c r="BM195">
        <v>100.728375</v>
      </c>
      <c r="BN195">
        <v>9.9925425000000012E-2</v>
      </c>
      <c r="BO195">
        <v>33.196037500000003</v>
      </c>
      <c r="BP195">
        <v>33.376162500000007</v>
      </c>
      <c r="BQ195">
        <v>999.9</v>
      </c>
      <c r="BR195">
        <v>0</v>
      </c>
      <c r="BS195">
        <v>0</v>
      </c>
      <c r="BT195">
        <v>8999.14</v>
      </c>
      <c r="BU195">
        <v>0</v>
      </c>
      <c r="BV195">
        <v>44.780175</v>
      </c>
      <c r="BW195">
        <v>-30.522737500000002</v>
      </c>
      <c r="BX195">
        <v>1200.0550000000001</v>
      </c>
      <c r="BY195">
        <v>1229.3150000000001</v>
      </c>
      <c r="BZ195">
        <v>1.8723875000000001</v>
      </c>
      <c r="CA195">
        <v>1188.0374999999999</v>
      </c>
      <c r="CB195">
        <v>33.575400000000002</v>
      </c>
      <c r="CC195">
        <v>3.5706025000000001</v>
      </c>
      <c r="CD195">
        <v>3.3820012500000001</v>
      </c>
      <c r="CE195">
        <v>26.959262500000001</v>
      </c>
      <c r="CF195">
        <v>26.038724999999999</v>
      </c>
      <c r="CG195">
        <v>1199.9949999999999</v>
      </c>
      <c r="CH195">
        <v>0.50001349999999989</v>
      </c>
      <c r="CI195">
        <v>0.4999865</v>
      </c>
      <c r="CJ195">
        <v>0</v>
      </c>
      <c r="CK195">
        <v>829.74950000000001</v>
      </c>
      <c r="CL195">
        <v>4.9990899999999998</v>
      </c>
      <c r="CM195">
        <v>8706.5387499999997</v>
      </c>
      <c r="CN195">
        <v>9557.869999999999</v>
      </c>
      <c r="CO195">
        <v>43.75</v>
      </c>
      <c r="CP195">
        <v>45.375</v>
      </c>
      <c r="CQ195">
        <v>44.5</v>
      </c>
      <c r="CR195">
        <v>44.561999999999998</v>
      </c>
      <c r="CS195">
        <v>45.061999999999998</v>
      </c>
      <c r="CT195">
        <v>597.51375000000007</v>
      </c>
      <c r="CU195">
        <v>597.48125000000005</v>
      </c>
      <c r="CV195">
        <v>0</v>
      </c>
      <c r="CW195">
        <v>1669667185.5999999</v>
      </c>
      <c r="CX195">
        <v>0</v>
      </c>
      <c r="CY195">
        <v>1669665965.5999999</v>
      </c>
      <c r="CZ195" t="s">
        <v>356</v>
      </c>
      <c r="DA195">
        <v>1669665965.5999999</v>
      </c>
      <c r="DB195">
        <v>1669665963.5999999</v>
      </c>
      <c r="DC195">
        <v>15</v>
      </c>
      <c r="DD195">
        <v>-5.5E-2</v>
      </c>
      <c r="DE195">
        <v>-1.2999999999999999E-2</v>
      </c>
      <c r="DF195">
        <v>-3.5779999999999998</v>
      </c>
      <c r="DG195">
        <v>0.11</v>
      </c>
      <c r="DH195">
        <v>415</v>
      </c>
      <c r="DI195">
        <v>36</v>
      </c>
      <c r="DJ195">
        <v>0.19</v>
      </c>
      <c r="DK195">
        <v>0.09</v>
      </c>
      <c r="DL195">
        <v>-30.366655000000002</v>
      </c>
      <c r="DM195">
        <v>-0.52439999999989484</v>
      </c>
      <c r="DN195">
        <v>8.1935431743538303E-2</v>
      </c>
      <c r="DO195">
        <v>0</v>
      </c>
      <c r="DP195">
        <v>1.8713065</v>
      </c>
      <c r="DQ195">
        <v>3.3951219511990898E-4</v>
      </c>
      <c r="DR195">
        <v>2.1393288082948172E-3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3.2957700000000001</v>
      </c>
      <c r="EB195">
        <v>2.6253000000000002</v>
      </c>
      <c r="EC195">
        <v>0.204236</v>
      </c>
      <c r="ED195">
        <v>0.20561299999999999</v>
      </c>
      <c r="EE195">
        <v>0.142592</v>
      </c>
      <c r="EF195">
        <v>0.13584199999999999</v>
      </c>
      <c r="EG195">
        <v>24067.7</v>
      </c>
      <c r="EH195">
        <v>24455.4</v>
      </c>
      <c r="EI195">
        <v>28149.8</v>
      </c>
      <c r="EJ195">
        <v>29644.5</v>
      </c>
      <c r="EK195">
        <v>33210.400000000001</v>
      </c>
      <c r="EL195">
        <v>35560.1</v>
      </c>
      <c r="EM195">
        <v>39726.800000000003</v>
      </c>
      <c r="EN195">
        <v>42361.1</v>
      </c>
      <c r="EO195">
        <v>1.8855999999999999</v>
      </c>
      <c r="EP195">
        <v>2.1672500000000001</v>
      </c>
      <c r="EQ195">
        <v>0.11626599999999999</v>
      </c>
      <c r="ER195">
        <v>0</v>
      </c>
      <c r="ES195">
        <v>31.494900000000001</v>
      </c>
      <c r="ET195">
        <v>999.9</v>
      </c>
      <c r="EU195">
        <v>72.5</v>
      </c>
      <c r="EV195">
        <v>34.9</v>
      </c>
      <c r="EW195">
        <v>40.432200000000002</v>
      </c>
      <c r="EX195">
        <v>56.888500000000001</v>
      </c>
      <c r="EY195">
        <v>-2.4799699999999998</v>
      </c>
      <c r="EZ195">
        <v>2</v>
      </c>
      <c r="FA195">
        <v>0.54022899999999996</v>
      </c>
      <c r="FB195">
        <v>0.59357800000000005</v>
      </c>
      <c r="FC195">
        <v>20.271899999999999</v>
      </c>
      <c r="FD195">
        <v>5.2184900000000001</v>
      </c>
      <c r="FE195">
        <v>12.005000000000001</v>
      </c>
      <c r="FF195">
        <v>4.9862500000000001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1.86426</v>
      </c>
      <c r="FO195">
        <v>1.8603099999999999</v>
      </c>
      <c r="FP195">
        <v>1.86104</v>
      </c>
      <c r="FQ195">
        <v>1.86012</v>
      </c>
      <c r="FR195">
        <v>1.86182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-4.4000000000000004</v>
      </c>
      <c r="GH195">
        <v>0.1081</v>
      </c>
      <c r="GI195">
        <v>-2.6620400630577619</v>
      </c>
      <c r="GJ195">
        <v>-2.8314441237569559E-3</v>
      </c>
      <c r="GK195">
        <v>1.746196064066972E-6</v>
      </c>
      <c r="GL195">
        <v>-5.0840809965914505E-10</v>
      </c>
      <c r="GM195">
        <v>-0.19967665937034859</v>
      </c>
      <c r="GN195">
        <v>5.1166531179064507E-3</v>
      </c>
      <c r="GO195">
        <v>1.8935886849813399E-4</v>
      </c>
      <c r="GP195">
        <v>-2.4822471333493459E-6</v>
      </c>
      <c r="GQ195">
        <v>4</v>
      </c>
      <c r="GR195">
        <v>2082</v>
      </c>
      <c r="GS195">
        <v>4</v>
      </c>
      <c r="GT195">
        <v>36</v>
      </c>
      <c r="GU195">
        <v>20.100000000000001</v>
      </c>
      <c r="GV195">
        <v>20.100000000000001</v>
      </c>
      <c r="GW195">
        <v>3.1982400000000002</v>
      </c>
      <c r="GX195">
        <v>2.52075</v>
      </c>
      <c r="GY195">
        <v>2.04834</v>
      </c>
      <c r="GZ195">
        <v>2.6184099999999999</v>
      </c>
      <c r="HA195">
        <v>2.1972700000000001</v>
      </c>
      <c r="HB195">
        <v>2.34863</v>
      </c>
      <c r="HC195">
        <v>39.994199999999999</v>
      </c>
      <c r="HD195">
        <v>14.9551</v>
      </c>
      <c r="HE195">
        <v>18</v>
      </c>
      <c r="HF195">
        <v>469.65600000000001</v>
      </c>
      <c r="HG195">
        <v>744.15200000000004</v>
      </c>
      <c r="HH195">
        <v>31.000599999999999</v>
      </c>
      <c r="HI195">
        <v>34.164900000000003</v>
      </c>
      <c r="HJ195">
        <v>29.9999</v>
      </c>
      <c r="HK195">
        <v>34.137900000000002</v>
      </c>
      <c r="HL195">
        <v>34.139400000000002</v>
      </c>
      <c r="HM195">
        <v>63.9983</v>
      </c>
      <c r="HN195">
        <v>22.5367</v>
      </c>
      <c r="HO195">
        <v>100</v>
      </c>
      <c r="HP195">
        <v>31</v>
      </c>
      <c r="HQ195">
        <v>1203.46</v>
      </c>
      <c r="HR195">
        <v>33.513100000000001</v>
      </c>
      <c r="HS195">
        <v>99.180599999999998</v>
      </c>
      <c r="HT195">
        <v>98.242500000000007</v>
      </c>
    </row>
    <row r="196" spans="1:228" x14ac:dyDescent="0.2">
      <c r="A196">
        <v>181</v>
      </c>
      <c r="B196">
        <v>1669667174.5</v>
      </c>
      <c r="C196">
        <v>719</v>
      </c>
      <c r="D196" t="s">
        <v>721</v>
      </c>
      <c r="E196" t="s">
        <v>722</v>
      </c>
      <c r="F196">
        <v>4</v>
      </c>
      <c r="G196">
        <v>1669667172.5</v>
      </c>
      <c r="H196">
        <f t="shared" si="68"/>
        <v>4.6705255830372053E-3</v>
      </c>
      <c r="I196">
        <f t="shared" si="69"/>
        <v>4.6705255830372057</v>
      </c>
      <c r="J196">
        <f t="shared" si="70"/>
        <v>44.780408837066332</v>
      </c>
      <c r="K196">
        <f t="shared" si="71"/>
        <v>1164.668571428572</v>
      </c>
      <c r="L196">
        <f t="shared" si="72"/>
        <v>886.81836312118321</v>
      </c>
      <c r="M196">
        <f t="shared" si="73"/>
        <v>89.417242804518366</v>
      </c>
      <c r="N196">
        <f t="shared" si="74"/>
        <v>117.43267479452192</v>
      </c>
      <c r="O196">
        <f t="shared" si="75"/>
        <v>0.29641295842837467</v>
      </c>
      <c r="P196">
        <f t="shared" si="76"/>
        <v>3.6623047502416148</v>
      </c>
      <c r="Q196">
        <f t="shared" si="77"/>
        <v>0.28370077600387222</v>
      </c>
      <c r="R196">
        <f t="shared" si="78"/>
        <v>0.17840969148299426</v>
      </c>
      <c r="S196">
        <f t="shared" si="79"/>
        <v>226.11538123421846</v>
      </c>
      <c r="T196">
        <f t="shared" si="80"/>
        <v>33.292515055444539</v>
      </c>
      <c r="U196">
        <f t="shared" si="81"/>
        <v>33.383828571428573</v>
      </c>
      <c r="V196">
        <f t="shared" si="82"/>
        <v>5.1620914733965506</v>
      </c>
      <c r="W196">
        <f t="shared" si="83"/>
        <v>69.96780866416043</v>
      </c>
      <c r="X196">
        <f t="shared" si="84"/>
        <v>3.5740646702032768</v>
      </c>
      <c r="Y196">
        <f t="shared" si="85"/>
        <v>5.1081557911274382</v>
      </c>
      <c r="Z196">
        <f t="shared" si="86"/>
        <v>1.5880268031932738</v>
      </c>
      <c r="AA196">
        <f t="shared" si="87"/>
        <v>-205.97017821194075</v>
      </c>
      <c r="AB196">
        <f t="shared" si="88"/>
        <v>-36.98656033804135</v>
      </c>
      <c r="AC196">
        <f t="shared" si="89"/>
        <v>-2.319529313395829</v>
      </c>
      <c r="AD196">
        <f t="shared" si="90"/>
        <v>-19.160886629159471</v>
      </c>
      <c r="AE196">
        <f t="shared" si="91"/>
        <v>67.910219921239573</v>
      </c>
      <c r="AF196">
        <f t="shared" si="92"/>
        <v>4.6681309731548186</v>
      </c>
      <c r="AG196">
        <f t="shared" si="93"/>
        <v>44.780408837066332</v>
      </c>
      <c r="AH196">
        <v>1235.8606653343691</v>
      </c>
      <c r="AI196">
        <v>1210.033999999999</v>
      </c>
      <c r="AJ196">
        <v>1.711009453379378</v>
      </c>
      <c r="AK196">
        <v>63.211260208648952</v>
      </c>
      <c r="AL196">
        <f t="shared" si="94"/>
        <v>4.6705255830372057</v>
      </c>
      <c r="AM196">
        <v>33.576076835373847</v>
      </c>
      <c r="AN196">
        <v>35.447190909090907</v>
      </c>
      <c r="AO196">
        <v>1.562259197703859E-5</v>
      </c>
      <c r="AP196">
        <v>91.751103356154943</v>
      </c>
      <c r="AQ196">
        <v>187</v>
      </c>
      <c r="AR196">
        <v>29</v>
      </c>
      <c r="AS196">
        <f t="shared" si="95"/>
        <v>1</v>
      </c>
      <c r="AT196">
        <f t="shared" si="96"/>
        <v>0</v>
      </c>
      <c r="AU196">
        <f t="shared" si="97"/>
        <v>46980.289763567314</v>
      </c>
      <c r="AV196">
        <f t="shared" si="98"/>
        <v>1200.004285714286</v>
      </c>
      <c r="AW196">
        <f t="shared" si="99"/>
        <v>1025.9283135928597</v>
      </c>
      <c r="AX196">
        <f t="shared" si="100"/>
        <v>0.85493720798021144</v>
      </c>
      <c r="AY196">
        <f t="shared" si="101"/>
        <v>0.18842881140180795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1669667172.5</v>
      </c>
      <c r="BF196">
        <v>1164.668571428572</v>
      </c>
      <c r="BG196">
        <v>1195.1342857142861</v>
      </c>
      <c r="BH196">
        <v>35.446700000000007</v>
      </c>
      <c r="BI196">
        <v>33.576457142857137</v>
      </c>
      <c r="BJ196">
        <v>1169.0671428571429</v>
      </c>
      <c r="BK196">
        <v>35.338642857142858</v>
      </c>
      <c r="BL196">
        <v>650.03242857142857</v>
      </c>
      <c r="BM196">
        <v>100.7291428571429</v>
      </c>
      <c r="BN196">
        <v>0.1001210857142857</v>
      </c>
      <c r="BO196">
        <v>33.1965</v>
      </c>
      <c r="BP196">
        <v>33.383828571428573</v>
      </c>
      <c r="BQ196">
        <v>999.89999999999986</v>
      </c>
      <c r="BR196">
        <v>0</v>
      </c>
      <c r="BS196">
        <v>0</v>
      </c>
      <c r="BT196">
        <v>8975.7142857142862</v>
      </c>
      <c r="BU196">
        <v>0</v>
      </c>
      <c r="BV196">
        <v>44.110628571428563</v>
      </c>
      <c r="BW196">
        <v>-30.46557142857143</v>
      </c>
      <c r="BX196">
        <v>1207.47</v>
      </c>
      <c r="BY196">
        <v>1236.6557142857141</v>
      </c>
      <c r="BZ196">
        <v>1.870247142857143</v>
      </c>
      <c r="CA196">
        <v>1195.1342857142861</v>
      </c>
      <c r="CB196">
        <v>33.576457142857137</v>
      </c>
      <c r="CC196">
        <v>3.5705171428571432</v>
      </c>
      <c r="CD196">
        <v>3.3821271428571431</v>
      </c>
      <c r="CE196">
        <v>26.958828571428569</v>
      </c>
      <c r="CF196">
        <v>26.039385714285721</v>
      </c>
      <c r="CG196">
        <v>1200.004285714286</v>
      </c>
      <c r="CH196">
        <v>0.50000999999999995</v>
      </c>
      <c r="CI196">
        <v>0.49998999999999999</v>
      </c>
      <c r="CJ196">
        <v>0</v>
      </c>
      <c r="CK196">
        <v>829.38542857142852</v>
      </c>
      <c r="CL196">
        <v>4.9990899999999998</v>
      </c>
      <c r="CM196">
        <v>8705.27</v>
      </c>
      <c r="CN196">
        <v>9557.9114285714295</v>
      </c>
      <c r="CO196">
        <v>43.75</v>
      </c>
      <c r="CP196">
        <v>45.375</v>
      </c>
      <c r="CQ196">
        <v>44.517714285714291</v>
      </c>
      <c r="CR196">
        <v>44.561999999999998</v>
      </c>
      <c r="CS196">
        <v>45.061999999999998</v>
      </c>
      <c r="CT196">
        <v>597.51428571428573</v>
      </c>
      <c r="CU196">
        <v>597.4899999999999</v>
      </c>
      <c r="CV196">
        <v>0</v>
      </c>
      <c r="CW196">
        <v>1669667189.8</v>
      </c>
      <c r="CX196">
        <v>0</v>
      </c>
      <c r="CY196">
        <v>1669665965.5999999</v>
      </c>
      <c r="CZ196" t="s">
        <v>356</v>
      </c>
      <c r="DA196">
        <v>1669665965.5999999</v>
      </c>
      <c r="DB196">
        <v>1669665963.5999999</v>
      </c>
      <c r="DC196">
        <v>15</v>
      </c>
      <c r="DD196">
        <v>-5.5E-2</v>
      </c>
      <c r="DE196">
        <v>-1.2999999999999999E-2</v>
      </c>
      <c r="DF196">
        <v>-3.5779999999999998</v>
      </c>
      <c r="DG196">
        <v>0.11</v>
      </c>
      <c r="DH196">
        <v>415</v>
      </c>
      <c r="DI196">
        <v>36</v>
      </c>
      <c r="DJ196">
        <v>0.19</v>
      </c>
      <c r="DK196">
        <v>0.09</v>
      </c>
      <c r="DL196">
        <v>-30.404579999999999</v>
      </c>
      <c r="DM196">
        <v>-0.54781463414623377</v>
      </c>
      <c r="DN196">
        <v>8.6036687523405111E-2</v>
      </c>
      <c r="DO196">
        <v>0</v>
      </c>
      <c r="DP196">
        <v>1.870808</v>
      </c>
      <c r="DQ196">
        <v>3.8636397748579212E-3</v>
      </c>
      <c r="DR196">
        <v>1.8800215424297851E-3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3.29575</v>
      </c>
      <c r="EB196">
        <v>2.62521</v>
      </c>
      <c r="EC196">
        <v>0.20496200000000001</v>
      </c>
      <c r="ED196">
        <v>0.20632800000000001</v>
      </c>
      <c r="EE196">
        <v>0.142591</v>
      </c>
      <c r="EF196">
        <v>0.135848</v>
      </c>
      <c r="EG196">
        <v>24045.5</v>
      </c>
      <c r="EH196">
        <v>24433.1</v>
      </c>
      <c r="EI196">
        <v>28149.599999999999</v>
      </c>
      <c r="EJ196">
        <v>29644.2</v>
      </c>
      <c r="EK196">
        <v>33210.199999999997</v>
      </c>
      <c r="EL196">
        <v>35559.800000000003</v>
      </c>
      <c r="EM196">
        <v>39726.5</v>
      </c>
      <c r="EN196">
        <v>42361</v>
      </c>
      <c r="EO196">
        <v>1.88635</v>
      </c>
      <c r="EP196">
        <v>2.1672699999999998</v>
      </c>
      <c r="EQ196">
        <v>0.11647100000000001</v>
      </c>
      <c r="ER196">
        <v>0</v>
      </c>
      <c r="ES196">
        <v>31.4986</v>
      </c>
      <c r="ET196">
        <v>999.9</v>
      </c>
      <c r="EU196">
        <v>72.5</v>
      </c>
      <c r="EV196">
        <v>34.9</v>
      </c>
      <c r="EW196">
        <v>40.428899999999999</v>
      </c>
      <c r="EX196">
        <v>57.458500000000001</v>
      </c>
      <c r="EY196">
        <v>-2.3517600000000001</v>
      </c>
      <c r="EZ196">
        <v>2</v>
      </c>
      <c r="FA196">
        <v>0.54005300000000001</v>
      </c>
      <c r="FB196">
        <v>0.59575699999999998</v>
      </c>
      <c r="FC196">
        <v>20.271899999999999</v>
      </c>
      <c r="FD196">
        <v>5.2181899999999999</v>
      </c>
      <c r="FE196">
        <v>12.0046</v>
      </c>
      <c r="FF196">
        <v>4.9863499999999998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1.86582</v>
      </c>
      <c r="FM196">
        <v>1.8621799999999999</v>
      </c>
      <c r="FN196">
        <v>1.86429</v>
      </c>
      <c r="FO196">
        <v>1.8602700000000001</v>
      </c>
      <c r="FP196">
        <v>1.8610100000000001</v>
      </c>
      <c r="FQ196">
        <v>1.86012</v>
      </c>
      <c r="FR196">
        <v>1.86182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-4.4000000000000004</v>
      </c>
      <c r="GH196">
        <v>0.1081</v>
      </c>
      <c r="GI196">
        <v>-2.6620400630577619</v>
      </c>
      <c r="GJ196">
        <v>-2.8314441237569559E-3</v>
      </c>
      <c r="GK196">
        <v>1.746196064066972E-6</v>
      </c>
      <c r="GL196">
        <v>-5.0840809965914505E-10</v>
      </c>
      <c r="GM196">
        <v>-0.19967665937034859</v>
      </c>
      <c r="GN196">
        <v>5.1166531179064507E-3</v>
      </c>
      <c r="GO196">
        <v>1.8935886849813399E-4</v>
      </c>
      <c r="GP196">
        <v>-2.4822471333493459E-6</v>
      </c>
      <c r="GQ196">
        <v>4</v>
      </c>
      <c r="GR196">
        <v>2082</v>
      </c>
      <c r="GS196">
        <v>4</v>
      </c>
      <c r="GT196">
        <v>36</v>
      </c>
      <c r="GU196">
        <v>20.100000000000001</v>
      </c>
      <c r="GV196">
        <v>20.2</v>
      </c>
      <c r="GW196">
        <v>3.2128899999999998</v>
      </c>
      <c r="GX196">
        <v>2.5329600000000001</v>
      </c>
      <c r="GY196">
        <v>2.04834</v>
      </c>
      <c r="GZ196">
        <v>2.6196299999999999</v>
      </c>
      <c r="HA196">
        <v>2.1972700000000001</v>
      </c>
      <c r="HB196">
        <v>2.32178</v>
      </c>
      <c r="HC196">
        <v>39.968899999999998</v>
      </c>
      <c r="HD196">
        <v>14.911300000000001</v>
      </c>
      <c r="HE196">
        <v>18</v>
      </c>
      <c r="HF196">
        <v>470.10199999999998</v>
      </c>
      <c r="HG196">
        <v>744.15700000000004</v>
      </c>
      <c r="HH196">
        <v>31.000599999999999</v>
      </c>
      <c r="HI196">
        <v>34.1633</v>
      </c>
      <c r="HJ196">
        <v>29.9998</v>
      </c>
      <c r="HK196">
        <v>34.135599999999997</v>
      </c>
      <c r="HL196">
        <v>34.137900000000002</v>
      </c>
      <c r="HM196">
        <v>64.282200000000003</v>
      </c>
      <c r="HN196">
        <v>22.5367</v>
      </c>
      <c r="HO196">
        <v>100</v>
      </c>
      <c r="HP196">
        <v>31</v>
      </c>
      <c r="HQ196">
        <v>1210.18</v>
      </c>
      <c r="HR196">
        <v>33.513100000000001</v>
      </c>
      <c r="HS196">
        <v>99.179900000000004</v>
      </c>
      <c r="HT196">
        <v>98.241799999999998</v>
      </c>
    </row>
    <row r="197" spans="1:228" x14ac:dyDescent="0.2">
      <c r="A197">
        <v>182</v>
      </c>
      <c r="B197">
        <v>1669667178.5</v>
      </c>
      <c r="C197">
        <v>723</v>
      </c>
      <c r="D197" t="s">
        <v>723</v>
      </c>
      <c r="E197" t="s">
        <v>724</v>
      </c>
      <c r="F197">
        <v>4</v>
      </c>
      <c r="G197">
        <v>1669667176.1875</v>
      </c>
      <c r="H197">
        <f t="shared" si="68"/>
        <v>4.6748627526084375E-3</v>
      </c>
      <c r="I197">
        <f t="shared" si="69"/>
        <v>4.6748627526084379</v>
      </c>
      <c r="J197">
        <f t="shared" si="70"/>
        <v>44.574492511529868</v>
      </c>
      <c r="K197">
        <f t="shared" si="71"/>
        <v>1170.7874999999999</v>
      </c>
      <c r="L197">
        <f t="shared" si="72"/>
        <v>893.94434042326304</v>
      </c>
      <c r="M197">
        <f t="shared" si="73"/>
        <v>90.135526639244034</v>
      </c>
      <c r="N197">
        <f t="shared" si="74"/>
        <v>118.04934952122187</v>
      </c>
      <c r="O197">
        <f t="shared" si="75"/>
        <v>0.29645041802726219</v>
      </c>
      <c r="P197">
        <f t="shared" si="76"/>
        <v>3.6686444083884697</v>
      </c>
      <c r="Q197">
        <f t="shared" si="77"/>
        <v>0.28375605782322977</v>
      </c>
      <c r="R197">
        <f t="shared" si="78"/>
        <v>0.17844277451000701</v>
      </c>
      <c r="S197">
        <f t="shared" si="79"/>
        <v>226.11419060892788</v>
      </c>
      <c r="T197">
        <f t="shared" si="80"/>
        <v>33.295555376437825</v>
      </c>
      <c r="U197">
        <f t="shared" si="81"/>
        <v>33.388237500000002</v>
      </c>
      <c r="V197">
        <f t="shared" si="82"/>
        <v>5.1633668370339372</v>
      </c>
      <c r="W197">
        <f t="shared" si="83"/>
        <v>69.954132445769375</v>
      </c>
      <c r="X197">
        <f t="shared" si="84"/>
        <v>3.5741906782220338</v>
      </c>
      <c r="Y197">
        <f t="shared" si="85"/>
        <v>5.1093345786152913</v>
      </c>
      <c r="Z197">
        <f t="shared" si="86"/>
        <v>1.5891761588119033</v>
      </c>
      <c r="AA197">
        <f t="shared" si="87"/>
        <v>-206.16144739003209</v>
      </c>
      <c r="AB197">
        <f t="shared" si="88"/>
        <v>-37.109214996865205</v>
      </c>
      <c r="AC197">
        <f t="shared" si="89"/>
        <v>-2.3232966887189668</v>
      </c>
      <c r="AD197">
        <f t="shared" si="90"/>
        <v>-19.47976846668837</v>
      </c>
      <c r="AE197">
        <f t="shared" si="91"/>
        <v>68.060350099989392</v>
      </c>
      <c r="AF197">
        <f t="shared" si="92"/>
        <v>4.6662257336378028</v>
      </c>
      <c r="AG197">
        <f t="shared" si="93"/>
        <v>44.574492511529868</v>
      </c>
      <c r="AH197">
        <v>1242.827522157703</v>
      </c>
      <c r="AI197">
        <v>1216.972484848485</v>
      </c>
      <c r="AJ197">
        <v>1.741196652045728</v>
      </c>
      <c r="AK197">
        <v>63.211260208648952</v>
      </c>
      <c r="AL197">
        <f t="shared" si="94"/>
        <v>4.6748627526084379</v>
      </c>
      <c r="AM197">
        <v>33.578038626959788</v>
      </c>
      <c r="AN197">
        <v>35.450990303030302</v>
      </c>
      <c r="AO197">
        <v>7.2618221067827008E-6</v>
      </c>
      <c r="AP197">
        <v>91.751103356154943</v>
      </c>
      <c r="AQ197">
        <v>186</v>
      </c>
      <c r="AR197">
        <v>29</v>
      </c>
      <c r="AS197">
        <f t="shared" si="95"/>
        <v>1</v>
      </c>
      <c r="AT197">
        <f t="shared" si="96"/>
        <v>0</v>
      </c>
      <c r="AU197">
        <f t="shared" si="97"/>
        <v>47092.736285612547</v>
      </c>
      <c r="AV197">
        <f t="shared" si="98"/>
        <v>1200</v>
      </c>
      <c r="AW197">
        <f t="shared" si="99"/>
        <v>1025.9244510927088</v>
      </c>
      <c r="AX197">
        <f t="shared" si="100"/>
        <v>0.85493704257725722</v>
      </c>
      <c r="AY197">
        <f t="shared" si="101"/>
        <v>0.18842849217410657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1669667176.1875</v>
      </c>
      <c r="BF197">
        <v>1170.7874999999999</v>
      </c>
      <c r="BG197">
        <v>1201.3275000000001</v>
      </c>
      <c r="BH197">
        <v>35.448037499999998</v>
      </c>
      <c r="BI197">
        <v>33.578500000000012</v>
      </c>
      <c r="BJ197">
        <v>1175.1912500000001</v>
      </c>
      <c r="BK197">
        <v>35.339937499999998</v>
      </c>
      <c r="BL197">
        <v>650.01137500000004</v>
      </c>
      <c r="BM197">
        <v>100.729</v>
      </c>
      <c r="BN197">
        <v>0.10001425</v>
      </c>
      <c r="BO197">
        <v>33.200612499999991</v>
      </c>
      <c r="BP197">
        <v>33.388237500000002</v>
      </c>
      <c r="BQ197">
        <v>999.9</v>
      </c>
      <c r="BR197">
        <v>0</v>
      </c>
      <c r="BS197">
        <v>0</v>
      </c>
      <c r="BT197">
        <v>8997.65625</v>
      </c>
      <c r="BU197">
        <v>0</v>
      </c>
      <c r="BV197">
        <v>44.282375000000002</v>
      </c>
      <c r="BW197">
        <v>-30.539425000000001</v>
      </c>
      <c r="BX197">
        <v>1213.8150000000001</v>
      </c>
      <c r="BY197">
        <v>1243.0662500000001</v>
      </c>
      <c r="BZ197">
        <v>1.86952875</v>
      </c>
      <c r="CA197">
        <v>1201.3275000000001</v>
      </c>
      <c r="CB197">
        <v>33.578500000000012</v>
      </c>
      <c r="CC197">
        <v>3.5706449999999998</v>
      </c>
      <c r="CD197">
        <v>3.3823275000000002</v>
      </c>
      <c r="CE197">
        <v>26.9594375</v>
      </c>
      <c r="CF197">
        <v>26.040362500000001</v>
      </c>
      <c r="CG197">
        <v>1200</v>
      </c>
      <c r="CH197">
        <v>0.50001524999999991</v>
      </c>
      <c r="CI197">
        <v>0.49998474999999998</v>
      </c>
      <c r="CJ197">
        <v>0</v>
      </c>
      <c r="CK197">
        <v>829.24749999999995</v>
      </c>
      <c r="CL197">
        <v>4.9990899999999998</v>
      </c>
      <c r="CM197">
        <v>8705.255000000001</v>
      </c>
      <c r="CN197">
        <v>9557.9037500000013</v>
      </c>
      <c r="CO197">
        <v>43.75</v>
      </c>
      <c r="CP197">
        <v>45.375</v>
      </c>
      <c r="CQ197">
        <v>44.5</v>
      </c>
      <c r="CR197">
        <v>44.561999999999998</v>
      </c>
      <c r="CS197">
        <v>45.061999999999998</v>
      </c>
      <c r="CT197">
        <v>597.51874999999995</v>
      </c>
      <c r="CU197">
        <v>597.48125000000005</v>
      </c>
      <c r="CV197">
        <v>0</v>
      </c>
      <c r="CW197">
        <v>1669667194</v>
      </c>
      <c r="CX197">
        <v>0</v>
      </c>
      <c r="CY197">
        <v>1669665965.5999999</v>
      </c>
      <c r="CZ197" t="s">
        <v>356</v>
      </c>
      <c r="DA197">
        <v>1669665965.5999999</v>
      </c>
      <c r="DB197">
        <v>1669665963.5999999</v>
      </c>
      <c r="DC197">
        <v>15</v>
      </c>
      <c r="DD197">
        <v>-5.5E-2</v>
      </c>
      <c r="DE197">
        <v>-1.2999999999999999E-2</v>
      </c>
      <c r="DF197">
        <v>-3.5779999999999998</v>
      </c>
      <c r="DG197">
        <v>0.11</v>
      </c>
      <c r="DH197">
        <v>415</v>
      </c>
      <c r="DI197">
        <v>36</v>
      </c>
      <c r="DJ197">
        <v>0.19</v>
      </c>
      <c r="DK197">
        <v>0.09</v>
      </c>
      <c r="DL197">
        <v>-30.4423575</v>
      </c>
      <c r="DM197">
        <v>-0.66910581613499021</v>
      </c>
      <c r="DN197">
        <v>9.395174263285401E-2</v>
      </c>
      <c r="DO197">
        <v>0</v>
      </c>
      <c r="DP197">
        <v>1.870414</v>
      </c>
      <c r="DQ197">
        <v>5.680300187553346E-4</v>
      </c>
      <c r="DR197">
        <v>1.992649994354269E-3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3.2957700000000001</v>
      </c>
      <c r="EB197">
        <v>2.6253099999999998</v>
      </c>
      <c r="EC197">
        <v>0.205683</v>
      </c>
      <c r="ED197">
        <v>0.207041</v>
      </c>
      <c r="EE197">
        <v>0.14260900000000001</v>
      </c>
      <c r="EF197">
        <v>0.135851</v>
      </c>
      <c r="EG197">
        <v>24024</v>
      </c>
      <c r="EH197">
        <v>24411.1</v>
      </c>
      <c r="EI197">
        <v>28150</v>
      </c>
      <c r="EJ197">
        <v>29644.3</v>
      </c>
      <c r="EK197">
        <v>33210.300000000003</v>
      </c>
      <c r="EL197">
        <v>35559.9</v>
      </c>
      <c r="EM197">
        <v>39727.4</v>
      </c>
      <c r="EN197">
        <v>42361.2</v>
      </c>
      <c r="EO197">
        <v>1.88778</v>
      </c>
      <c r="EP197">
        <v>2.1673</v>
      </c>
      <c r="EQ197">
        <v>0.116248</v>
      </c>
      <c r="ER197">
        <v>0</v>
      </c>
      <c r="ES197">
        <v>31.504100000000001</v>
      </c>
      <c r="ET197">
        <v>999.9</v>
      </c>
      <c r="EU197">
        <v>72.5</v>
      </c>
      <c r="EV197">
        <v>35</v>
      </c>
      <c r="EW197">
        <v>40.653300000000002</v>
      </c>
      <c r="EX197">
        <v>57.578499999999998</v>
      </c>
      <c r="EY197">
        <v>-2.45994</v>
      </c>
      <c r="EZ197">
        <v>2</v>
      </c>
      <c r="FA197">
        <v>0.53960600000000003</v>
      </c>
      <c r="FB197">
        <v>0.59800900000000001</v>
      </c>
      <c r="FC197">
        <v>20.271899999999999</v>
      </c>
      <c r="FD197">
        <v>5.2195400000000003</v>
      </c>
      <c r="FE197">
        <v>12.0053</v>
      </c>
      <c r="FF197">
        <v>4.9863</v>
      </c>
      <c r="FG197">
        <v>3.2845800000000001</v>
      </c>
      <c r="FH197">
        <v>9999</v>
      </c>
      <c r="FI197">
        <v>9999</v>
      </c>
      <c r="FJ197">
        <v>9999</v>
      </c>
      <c r="FK197">
        <v>999.9</v>
      </c>
      <c r="FL197">
        <v>1.86581</v>
      </c>
      <c r="FM197">
        <v>1.8621799999999999</v>
      </c>
      <c r="FN197">
        <v>1.86425</v>
      </c>
      <c r="FO197">
        <v>1.8602799999999999</v>
      </c>
      <c r="FP197">
        <v>1.8610199999999999</v>
      </c>
      <c r="FQ197">
        <v>1.8601399999999999</v>
      </c>
      <c r="FR197">
        <v>1.8617999999999999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-4.4000000000000004</v>
      </c>
      <c r="GH197">
        <v>0.1082</v>
      </c>
      <c r="GI197">
        <v>-2.6620400630577619</v>
      </c>
      <c r="GJ197">
        <v>-2.8314441237569559E-3</v>
      </c>
      <c r="GK197">
        <v>1.746196064066972E-6</v>
      </c>
      <c r="GL197">
        <v>-5.0840809965914505E-10</v>
      </c>
      <c r="GM197">
        <v>-0.19967665937034859</v>
      </c>
      <c r="GN197">
        <v>5.1166531179064507E-3</v>
      </c>
      <c r="GO197">
        <v>1.8935886849813399E-4</v>
      </c>
      <c r="GP197">
        <v>-2.4822471333493459E-6</v>
      </c>
      <c r="GQ197">
        <v>4</v>
      </c>
      <c r="GR197">
        <v>2082</v>
      </c>
      <c r="GS197">
        <v>4</v>
      </c>
      <c r="GT197">
        <v>36</v>
      </c>
      <c r="GU197">
        <v>20.2</v>
      </c>
      <c r="GV197">
        <v>20.2</v>
      </c>
      <c r="GW197">
        <v>3.2275399999999999</v>
      </c>
      <c r="GX197">
        <v>2.52197</v>
      </c>
      <c r="GY197">
        <v>2.04834</v>
      </c>
      <c r="GZ197">
        <v>2.6184099999999999</v>
      </c>
      <c r="HA197">
        <v>2.1972700000000001</v>
      </c>
      <c r="HB197">
        <v>2.33887</v>
      </c>
      <c r="HC197">
        <v>39.968899999999998</v>
      </c>
      <c r="HD197">
        <v>14.946300000000001</v>
      </c>
      <c r="HE197">
        <v>18</v>
      </c>
      <c r="HF197">
        <v>470.96199999999999</v>
      </c>
      <c r="HG197">
        <v>744.15499999999997</v>
      </c>
      <c r="HH197">
        <v>31.000599999999999</v>
      </c>
      <c r="HI197">
        <v>34.160699999999999</v>
      </c>
      <c r="HJ197">
        <v>29.9999</v>
      </c>
      <c r="HK197">
        <v>34.132899999999999</v>
      </c>
      <c r="HL197">
        <v>34.135800000000003</v>
      </c>
      <c r="HM197">
        <v>64.572299999999998</v>
      </c>
      <c r="HN197">
        <v>22.5367</v>
      </c>
      <c r="HO197">
        <v>100</v>
      </c>
      <c r="HP197">
        <v>31</v>
      </c>
      <c r="HQ197">
        <v>1216.8900000000001</v>
      </c>
      <c r="HR197">
        <v>33.513100000000001</v>
      </c>
      <c r="HS197">
        <v>99.181700000000006</v>
      </c>
      <c r="HT197">
        <v>98.242199999999997</v>
      </c>
    </row>
    <row r="198" spans="1:228" x14ac:dyDescent="0.2">
      <c r="A198">
        <v>183</v>
      </c>
      <c r="B198">
        <v>1669667182.5</v>
      </c>
      <c r="C198">
        <v>727</v>
      </c>
      <c r="D198" t="s">
        <v>725</v>
      </c>
      <c r="E198" t="s">
        <v>726</v>
      </c>
      <c r="F198">
        <v>4</v>
      </c>
      <c r="G198">
        <v>1669667180.5</v>
      </c>
      <c r="H198">
        <f t="shared" si="68"/>
        <v>4.6718700180958363E-3</v>
      </c>
      <c r="I198">
        <f t="shared" si="69"/>
        <v>4.6718700180958361</v>
      </c>
      <c r="J198">
        <f t="shared" si="70"/>
        <v>45.360100438656183</v>
      </c>
      <c r="K198">
        <f t="shared" si="71"/>
        <v>1177.9485714285711</v>
      </c>
      <c r="L198">
        <f t="shared" si="72"/>
        <v>896.45034206723165</v>
      </c>
      <c r="M198">
        <f t="shared" si="73"/>
        <v>90.385779025942739</v>
      </c>
      <c r="N198">
        <f t="shared" si="74"/>
        <v>118.76820643020378</v>
      </c>
      <c r="O198">
        <f t="shared" si="75"/>
        <v>0.29628428645021571</v>
      </c>
      <c r="P198">
        <f t="shared" si="76"/>
        <v>3.6717276584610725</v>
      </c>
      <c r="Q198">
        <f t="shared" si="77"/>
        <v>0.28361398161565704</v>
      </c>
      <c r="R198">
        <f t="shared" si="78"/>
        <v>0.17835196191936398</v>
      </c>
      <c r="S198">
        <f t="shared" si="79"/>
        <v>226.11457423381054</v>
      </c>
      <c r="T198">
        <f t="shared" si="80"/>
        <v>33.300539790830371</v>
      </c>
      <c r="U198">
        <f t="shared" si="81"/>
        <v>33.388714285714279</v>
      </c>
      <c r="V198">
        <f t="shared" si="82"/>
        <v>5.1635047724884329</v>
      </c>
      <c r="W198">
        <f t="shared" si="83"/>
        <v>69.944744886467319</v>
      </c>
      <c r="X198">
        <f t="shared" si="84"/>
        <v>3.5745994475203919</v>
      </c>
      <c r="Y198">
        <f t="shared" si="85"/>
        <v>5.110604739959518</v>
      </c>
      <c r="Z198">
        <f t="shared" si="86"/>
        <v>1.5889053249680409</v>
      </c>
      <c r="AA198">
        <f t="shared" si="87"/>
        <v>-206.02946779802639</v>
      </c>
      <c r="AB198">
        <f t="shared" si="88"/>
        <v>-36.357792626293197</v>
      </c>
      <c r="AC198">
        <f t="shared" si="89"/>
        <v>-2.2743956030555985</v>
      </c>
      <c r="AD198">
        <f t="shared" si="90"/>
        <v>-18.547081793564651</v>
      </c>
      <c r="AE198">
        <f t="shared" si="91"/>
        <v>68.343267455494882</v>
      </c>
      <c r="AF198">
        <f t="shared" si="92"/>
        <v>4.6723406714686124</v>
      </c>
      <c r="AG198">
        <f t="shared" si="93"/>
        <v>45.360100438656183</v>
      </c>
      <c r="AH198">
        <v>1249.826515439534</v>
      </c>
      <c r="AI198">
        <v>1223.7916363636371</v>
      </c>
      <c r="AJ198">
        <v>1.700240612072961</v>
      </c>
      <c r="AK198">
        <v>63.211260208648952</v>
      </c>
      <c r="AL198">
        <f t="shared" si="94"/>
        <v>4.6718700180958361</v>
      </c>
      <c r="AM198">
        <v>33.580621718449933</v>
      </c>
      <c r="AN198">
        <v>35.452348484848457</v>
      </c>
      <c r="AO198">
        <v>1.029051830941298E-5</v>
      </c>
      <c r="AP198">
        <v>91.751103356154943</v>
      </c>
      <c r="AQ198">
        <v>186</v>
      </c>
      <c r="AR198">
        <v>29</v>
      </c>
      <c r="AS198">
        <f t="shared" si="95"/>
        <v>1</v>
      </c>
      <c r="AT198">
        <f t="shared" si="96"/>
        <v>0</v>
      </c>
      <c r="AU198">
        <f t="shared" si="97"/>
        <v>47147.040552052174</v>
      </c>
      <c r="AV198">
        <f t="shared" si="98"/>
        <v>1200.002857142857</v>
      </c>
      <c r="AW198">
        <f t="shared" si="99"/>
        <v>1025.9268135926477</v>
      </c>
      <c r="AX198">
        <f t="shared" si="100"/>
        <v>0.85493697576297856</v>
      </c>
      <c r="AY198">
        <f t="shared" si="101"/>
        <v>0.18842836322254874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1669667180.5</v>
      </c>
      <c r="BF198">
        <v>1177.9485714285711</v>
      </c>
      <c r="BG198">
        <v>1208.6228571428569</v>
      </c>
      <c r="BH198">
        <v>35.453042857142862</v>
      </c>
      <c r="BI198">
        <v>33.581071428571427</v>
      </c>
      <c r="BJ198">
        <v>1182.3585714285709</v>
      </c>
      <c r="BK198">
        <v>35.344928571428582</v>
      </c>
      <c r="BL198">
        <v>650.01357142857148</v>
      </c>
      <c r="BM198">
        <v>100.72628571428569</v>
      </c>
      <c r="BN198">
        <v>0.1000231</v>
      </c>
      <c r="BO198">
        <v>33.205042857142857</v>
      </c>
      <c r="BP198">
        <v>33.388714285714279</v>
      </c>
      <c r="BQ198">
        <v>999.89999999999986</v>
      </c>
      <c r="BR198">
        <v>0</v>
      </c>
      <c r="BS198">
        <v>0</v>
      </c>
      <c r="BT198">
        <v>9008.5714285714294</v>
      </c>
      <c r="BU198">
        <v>0</v>
      </c>
      <c r="BV198">
        <v>43.787100000000002</v>
      </c>
      <c r="BW198">
        <v>-30.672828571428571</v>
      </c>
      <c r="BX198">
        <v>1221.245714285714</v>
      </c>
      <c r="BY198">
        <v>1250.6214285714291</v>
      </c>
      <c r="BZ198">
        <v>1.8719842857142861</v>
      </c>
      <c r="CA198">
        <v>1208.6228571428569</v>
      </c>
      <c r="CB198">
        <v>33.581071428571427</v>
      </c>
      <c r="CC198">
        <v>3.5710571428571432</v>
      </c>
      <c r="CD198">
        <v>3.3824999999999998</v>
      </c>
      <c r="CE198">
        <v>26.96141428571428</v>
      </c>
      <c r="CF198">
        <v>26.041214285714279</v>
      </c>
      <c r="CG198">
        <v>1200.002857142857</v>
      </c>
      <c r="CH198">
        <v>0.50001999999999991</v>
      </c>
      <c r="CI198">
        <v>0.49997999999999992</v>
      </c>
      <c r="CJ198">
        <v>0</v>
      </c>
      <c r="CK198">
        <v>829.01528571428571</v>
      </c>
      <c r="CL198">
        <v>4.9990899999999998</v>
      </c>
      <c r="CM198">
        <v>8702.6628571428573</v>
      </c>
      <c r="CN198">
        <v>9557.9357142857134</v>
      </c>
      <c r="CO198">
        <v>43.75</v>
      </c>
      <c r="CP198">
        <v>45.375</v>
      </c>
      <c r="CQ198">
        <v>44.5</v>
      </c>
      <c r="CR198">
        <v>44.561999999999998</v>
      </c>
      <c r="CS198">
        <v>45.061999999999998</v>
      </c>
      <c r="CT198">
        <v>597.52285714285711</v>
      </c>
      <c r="CU198">
        <v>597.48000000000013</v>
      </c>
      <c r="CV198">
        <v>0</v>
      </c>
      <c r="CW198">
        <v>1669667197.5999999</v>
      </c>
      <c r="CX198">
        <v>0</v>
      </c>
      <c r="CY198">
        <v>1669665965.5999999</v>
      </c>
      <c r="CZ198" t="s">
        <v>356</v>
      </c>
      <c r="DA198">
        <v>1669665965.5999999</v>
      </c>
      <c r="DB198">
        <v>1669665963.5999999</v>
      </c>
      <c r="DC198">
        <v>15</v>
      </c>
      <c r="DD198">
        <v>-5.5E-2</v>
      </c>
      <c r="DE198">
        <v>-1.2999999999999999E-2</v>
      </c>
      <c r="DF198">
        <v>-3.5779999999999998</v>
      </c>
      <c r="DG198">
        <v>0.11</v>
      </c>
      <c r="DH198">
        <v>415</v>
      </c>
      <c r="DI198">
        <v>36</v>
      </c>
      <c r="DJ198">
        <v>0.19</v>
      </c>
      <c r="DK198">
        <v>0.09</v>
      </c>
      <c r="DL198">
        <v>-30.483272500000002</v>
      </c>
      <c r="DM198">
        <v>-0.96987129455911836</v>
      </c>
      <c r="DN198">
        <v>0.1125783549078154</v>
      </c>
      <c r="DO198">
        <v>0</v>
      </c>
      <c r="DP198">
        <v>1.8710089999999999</v>
      </c>
      <c r="DQ198">
        <v>-6.7272045028381601E-4</v>
      </c>
      <c r="DR198">
        <v>1.9572069384712629E-3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3.29576</v>
      </c>
      <c r="EB198">
        <v>2.6253299999999999</v>
      </c>
      <c r="EC198">
        <v>0.206399</v>
      </c>
      <c r="ED198">
        <v>0.20776</v>
      </c>
      <c r="EE198">
        <v>0.14260700000000001</v>
      </c>
      <c r="EF198">
        <v>0.13585800000000001</v>
      </c>
      <c r="EG198">
        <v>24002.2</v>
      </c>
      <c r="EH198">
        <v>24388.7</v>
      </c>
      <c r="EI198">
        <v>28150</v>
      </c>
      <c r="EJ198">
        <v>29644.1</v>
      </c>
      <c r="EK198">
        <v>33210.6</v>
      </c>
      <c r="EL198">
        <v>35559.5</v>
      </c>
      <c r="EM198">
        <v>39727.599999999999</v>
      </c>
      <c r="EN198">
        <v>42361</v>
      </c>
      <c r="EO198">
        <v>1.88822</v>
      </c>
      <c r="EP198">
        <v>2.1673499999999999</v>
      </c>
      <c r="EQ198">
        <v>0.116359</v>
      </c>
      <c r="ER198">
        <v>0</v>
      </c>
      <c r="ES198">
        <v>31.5105</v>
      </c>
      <c r="ET198">
        <v>999.9</v>
      </c>
      <c r="EU198">
        <v>72.5</v>
      </c>
      <c r="EV198">
        <v>34.9</v>
      </c>
      <c r="EW198">
        <v>40.433100000000003</v>
      </c>
      <c r="EX198">
        <v>56.978499999999997</v>
      </c>
      <c r="EY198">
        <v>-2.4038499999999998</v>
      </c>
      <c r="EZ198">
        <v>2</v>
      </c>
      <c r="FA198">
        <v>0.53963700000000003</v>
      </c>
      <c r="FB198">
        <v>0.59794700000000001</v>
      </c>
      <c r="FC198">
        <v>20.271699999999999</v>
      </c>
      <c r="FD198">
        <v>5.2189399999999999</v>
      </c>
      <c r="FE198">
        <v>12.0044</v>
      </c>
      <c r="FF198">
        <v>4.9860499999999996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1.86582</v>
      </c>
      <c r="FM198">
        <v>1.8621799999999999</v>
      </c>
      <c r="FN198">
        <v>1.86425</v>
      </c>
      <c r="FO198">
        <v>1.8602799999999999</v>
      </c>
      <c r="FP198">
        <v>1.8609899999999999</v>
      </c>
      <c r="FQ198">
        <v>1.8601300000000001</v>
      </c>
      <c r="FR198">
        <v>1.8618300000000001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-4.41</v>
      </c>
      <c r="GH198">
        <v>0.1081</v>
      </c>
      <c r="GI198">
        <v>-2.6620400630577619</v>
      </c>
      <c r="GJ198">
        <v>-2.8314441237569559E-3</v>
      </c>
      <c r="GK198">
        <v>1.746196064066972E-6</v>
      </c>
      <c r="GL198">
        <v>-5.0840809965914505E-10</v>
      </c>
      <c r="GM198">
        <v>-0.19967665937034859</v>
      </c>
      <c r="GN198">
        <v>5.1166531179064507E-3</v>
      </c>
      <c r="GO198">
        <v>1.8935886849813399E-4</v>
      </c>
      <c r="GP198">
        <v>-2.4822471333493459E-6</v>
      </c>
      <c r="GQ198">
        <v>4</v>
      </c>
      <c r="GR198">
        <v>2082</v>
      </c>
      <c r="GS198">
        <v>4</v>
      </c>
      <c r="GT198">
        <v>36</v>
      </c>
      <c r="GU198">
        <v>20.3</v>
      </c>
      <c r="GV198">
        <v>20.3</v>
      </c>
      <c r="GW198">
        <v>3.2421899999999999</v>
      </c>
      <c r="GX198">
        <v>2.5293000000000001</v>
      </c>
      <c r="GY198">
        <v>2.04834</v>
      </c>
      <c r="GZ198">
        <v>2.6196299999999999</v>
      </c>
      <c r="HA198">
        <v>2.1972700000000001</v>
      </c>
      <c r="HB198">
        <v>2.3156699999999999</v>
      </c>
      <c r="HC198">
        <v>39.968899999999998</v>
      </c>
      <c r="HD198">
        <v>14.911300000000001</v>
      </c>
      <c r="HE198">
        <v>18</v>
      </c>
      <c r="HF198">
        <v>471.22699999999998</v>
      </c>
      <c r="HG198">
        <v>744.173</v>
      </c>
      <c r="HH198">
        <v>31.000299999999999</v>
      </c>
      <c r="HI198">
        <v>34.158700000000003</v>
      </c>
      <c r="HJ198">
        <v>29.9999</v>
      </c>
      <c r="HK198">
        <v>34.131</v>
      </c>
      <c r="HL198">
        <v>34.133299999999998</v>
      </c>
      <c r="HM198">
        <v>64.859499999999997</v>
      </c>
      <c r="HN198">
        <v>22.808800000000002</v>
      </c>
      <c r="HO198">
        <v>100</v>
      </c>
      <c r="HP198">
        <v>31</v>
      </c>
      <c r="HQ198">
        <v>1223.5999999999999</v>
      </c>
      <c r="HR198">
        <v>33.513100000000001</v>
      </c>
      <c r="HS198">
        <v>99.181899999999999</v>
      </c>
      <c r="HT198">
        <v>98.241699999999994</v>
      </c>
    </row>
    <row r="199" spans="1:228" x14ac:dyDescent="0.2">
      <c r="A199">
        <v>184</v>
      </c>
      <c r="B199">
        <v>1669667186</v>
      </c>
      <c r="C199">
        <v>730.5</v>
      </c>
      <c r="D199" t="s">
        <v>727</v>
      </c>
      <c r="E199" t="s">
        <v>728</v>
      </c>
      <c r="F199">
        <v>4</v>
      </c>
      <c r="G199">
        <v>1669667183.928571</v>
      </c>
      <c r="H199">
        <f t="shared" si="68"/>
        <v>4.673452090788152E-3</v>
      </c>
      <c r="I199">
        <f t="shared" si="69"/>
        <v>4.6734520907881523</v>
      </c>
      <c r="J199">
        <f t="shared" si="70"/>
        <v>45.131598469716835</v>
      </c>
      <c r="K199">
        <f t="shared" si="71"/>
        <v>1183.6214285714291</v>
      </c>
      <c r="L199">
        <f t="shared" si="72"/>
        <v>902.71345810113769</v>
      </c>
      <c r="M199">
        <f t="shared" si="73"/>
        <v>91.016512428185393</v>
      </c>
      <c r="N199">
        <f t="shared" si="74"/>
        <v>119.33919174136022</v>
      </c>
      <c r="O199">
        <f t="shared" si="75"/>
        <v>0.29569981877633345</v>
      </c>
      <c r="P199">
        <f t="shared" si="76"/>
        <v>3.6747515109339406</v>
      </c>
      <c r="Q199">
        <f t="shared" si="77"/>
        <v>0.28308821800349804</v>
      </c>
      <c r="R199">
        <f t="shared" si="78"/>
        <v>0.17801841455441239</v>
      </c>
      <c r="S199">
        <f t="shared" si="79"/>
        <v>226.11571423365436</v>
      </c>
      <c r="T199">
        <f t="shared" si="80"/>
        <v>33.299711226288437</v>
      </c>
      <c r="U199">
        <f t="shared" si="81"/>
        <v>33.400557142857153</v>
      </c>
      <c r="V199">
        <f t="shared" si="82"/>
        <v>5.1669319733221135</v>
      </c>
      <c r="W199">
        <f t="shared" si="83"/>
        <v>69.946016773391477</v>
      </c>
      <c r="X199">
        <f t="shared" si="84"/>
        <v>3.5745784980619604</v>
      </c>
      <c r="Y199">
        <f t="shared" si="85"/>
        <v>5.1104818586635865</v>
      </c>
      <c r="Z199">
        <f t="shared" si="86"/>
        <v>1.5923534752601531</v>
      </c>
      <c r="AA199">
        <f t="shared" si="87"/>
        <v>-206.0992372037575</v>
      </c>
      <c r="AB199">
        <f t="shared" si="88"/>
        <v>-38.818867123181583</v>
      </c>
      <c r="AC199">
        <f t="shared" si="89"/>
        <v>-2.426487850044424</v>
      </c>
      <c r="AD199">
        <f t="shared" si="90"/>
        <v>-21.228877943329145</v>
      </c>
      <c r="AE199">
        <f t="shared" si="91"/>
        <v>68.418414470316947</v>
      </c>
      <c r="AF199">
        <f t="shared" si="92"/>
        <v>4.6852099517718004</v>
      </c>
      <c r="AG199">
        <f t="shared" si="93"/>
        <v>45.131598469716835</v>
      </c>
      <c r="AH199">
        <v>1255.858659821655</v>
      </c>
      <c r="AI199">
        <v>1229.835151515151</v>
      </c>
      <c r="AJ199">
        <v>1.7228536599118109</v>
      </c>
      <c r="AK199">
        <v>63.211260208648952</v>
      </c>
      <c r="AL199">
        <f t="shared" si="94"/>
        <v>4.6734520907881523</v>
      </c>
      <c r="AM199">
        <v>33.581243464714589</v>
      </c>
      <c r="AN199">
        <v>35.453647878787869</v>
      </c>
      <c r="AO199">
        <v>2.2149976736381439E-6</v>
      </c>
      <c r="AP199">
        <v>91.751103356154943</v>
      </c>
      <c r="AQ199">
        <v>186</v>
      </c>
      <c r="AR199">
        <v>29</v>
      </c>
      <c r="AS199">
        <f t="shared" si="95"/>
        <v>1</v>
      </c>
      <c r="AT199">
        <f t="shared" si="96"/>
        <v>0</v>
      </c>
      <c r="AU199">
        <f t="shared" si="97"/>
        <v>47201.053560340479</v>
      </c>
      <c r="AV199">
        <f t="shared" si="98"/>
        <v>1200.01</v>
      </c>
      <c r="AW199">
        <f t="shared" si="99"/>
        <v>1025.9328135925668</v>
      </c>
      <c r="AX199">
        <f t="shared" si="100"/>
        <v>0.854936886853082</v>
      </c>
      <c r="AY199">
        <f t="shared" si="101"/>
        <v>0.18842819162644842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1669667183.928571</v>
      </c>
      <c r="BF199">
        <v>1183.6214285714291</v>
      </c>
      <c r="BG199">
        <v>1214.3442857142859</v>
      </c>
      <c r="BH199">
        <v>35.453128571428572</v>
      </c>
      <c r="BI199">
        <v>33.576000000000001</v>
      </c>
      <c r="BJ199">
        <v>1188.0342857142859</v>
      </c>
      <c r="BK199">
        <v>35.345014285714292</v>
      </c>
      <c r="BL199">
        <v>650.01314285714295</v>
      </c>
      <c r="BM199">
        <v>100.7255714285714</v>
      </c>
      <c r="BN199">
        <v>9.9902714285714275E-2</v>
      </c>
      <c r="BO199">
        <v>33.204614285714293</v>
      </c>
      <c r="BP199">
        <v>33.400557142857153</v>
      </c>
      <c r="BQ199">
        <v>999.89999999999986</v>
      </c>
      <c r="BR199">
        <v>0</v>
      </c>
      <c r="BS199">
        <v>0</v>
      </c>
      <c r="BT199">
        <v>9019.1071428571431</v>
      </c>
      <c r="BU199">
        <v>0</v>
      </c>
      <c r="BV199">
        <v>42.91974285714285</v>
      </c>
      <c r="BW199">
        <v>-30.72551428571429</v>
      </c>
      <c r="BX199">
        <v>1227.1271428571431</v>
      </c>
      <c r="BY199">
        <v>1256.535714285714</v>
      </c>
      <c r="BZ199">
        <v>1.8771599999999999</v>
      </c>
      <c r="CA199">
        <v>1214.3442857142859</v>
      </c>
      <c r="CB199">
        <v>33.576000000000001</v>
      </c>
      <c r="CC199">
        <v>3.5710357142857139</v>
      </c>
      <c r="CD199">
        <v>3.3819557142857142</v>
      </c>
      <c r="CE199">
        <v>26.96131428571428</v>
      </c>
      <c r="CF199">
        <v>26.038514285714289</v>
      </c>
      <c r="CG199">
        <v>1200.01</v>
      </c>
      <c r="CH199">
        <v>0.50002199999999986</v>
      </c>
      <c r="CI199">
        <v>0.49997799999999998</v>
      </c>
      <c r="CJ199">
        <v>0</v>
      </c>
      <c r="CK199">
        <v>828.93242857142855</v>
      </c>
      <c r="CL199">
        <v>4.9990899999999998</v>
      </c>
      <c r="CM199">
        <v>8700.93</v>
      </c>
      <c r="CN199">
        <v>9558.0157142857151</v>
      </c>
      <c r="CO199">
        <v>43.75</v>
      </c>
      <c r="CP199">
        <v>45.375</v>
      </c>
      <c r="CQ199">
        <v>44.5</v>
      </c>
      <c r="CR199">
        <v>44.561999999999998</v>
      </c>
      <c r="CS199">
        <v>45.061999999999998</v>
      </c>
      <c r="CT199">
        <v>597.52999999999986</v>
      </c>
      <c r="CU199">
        <v>597.48000000000013</v>
      </c>
      <c r="CV199">
        <v>0</v>
      </c>
      <c r="CW199">
        <v>1669667201.2</v>
      </c>
      <c r="CX199">
        <v>0</v>
      </c>
      <c r="CY199">
        <v>1669665965.5999999</v>
      </c>
      <c r="CZ199" t="s">
        <v>356</v>
      </c>
      <c r="DA199">
        <v>1669665965.5999999</v>
      </c>
      <c r="DB199">
        <v>1669665963.5999999</v>
      </c>
      <c r="DC199">
        <v>15</v>
      </c>
      <c r="DD199">
        <v>-5.5E-2</v>
      </c>
      <c r="DE199">
        <v>-1.2999999999999999E-2</v>
      </c>
      <c r="DF199">
        <v>-3.5779999999999998</v>
      </c>
      <c r="DG199">
        <v>0.11</v>
      </c>
      <c r="DH199">
        <v>415</v>
      </c>
      <c r="DI199">
        <v>36</v>
      </c>
      <c r="DJ199">
        <v>0.19</v>
      </c>
      <c r="DK199">
        <v>0.09</v>
      </c>
      <c r="DL199">
        <v>-30.570668292682932</v>
      </c>
      <c r="DM199">
        <v>-0.91427456445992161</v>
      </c>
      <c r="DN199">
        <v>0.1065919262924898</v>
      </c>
      <c r="DO199">
        <v>0</v>
      </c>
      <c r="DP199">
        <v>1.8722280487804881</v>
      </c>
      <c r="DQ199">
        <v>1.207923344947333E-2</v>
      </c>
      <c r="DR199">
        <v>3.782920035848022E-3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3.2957800000000002</v>
      </c>
      <c r="EB199">
        <v>2.6254900000000001</v>
      </c>
      <c r="EC199">
        <v>0.20702899999999999</v>
      </c>
      <c r="ED199">
        <v>0.20838799999999999</v>
      </c>
      <c r="EE199">
        <v>0.14260999999999999</v>
      </c>
      <c r="EF199">
        <v>0.1358</v>
      </c>
      <c r="EG199">
        <v>23983.3</v>
      </c>
      <c r="EH199">
        <v>24369.599999999999</v>
      </c>
      <c r="EI199">
        <v>28150.1</v>
      </c>
      <c r="EJ199">
        <v>29644.400000000001</v>
      </c>
      <c r="EK199">
        <v>33210.699999999997</v>
      </c>
      <c r="EL199">
        <v>35562.1</v>
      </c>
      <c r="EM199">
        <v>39727.9</v>
      </c>
      <c r="EN199">
        <v>42361.2</v>
      </c>
      <c r="EO199">
        <v>1.88805</v>
      </c>
      <c r="EP199">
        <v>2.1672699999999998</v>
      </c>
      <c r="EQ199">
        <v>0.11608</v>
      </c>
      <c r="ER199">
        <v>0</v>
      </c>
      <c r="ES199">
        <v>31.517099999999999</v>
      </c>
      <c r="ET199">
        <v>999.9</v>
      </c>
      <c r="EU199">
        <v>72.5</v>
      </c>
      <c r="EV199">
        <v>34.9</v>
      </c>
      <c r="EW199">
        <v>40.438600000000001</v>
      </c>
      <c r="EX199">
        <v>56.918500000000002</v>
      </c>
      <c r="EY199">
        <v>-2.46394</v>
      </c>
      <c r="EZ199">
        <v>2</v>
      </c>
      <c r="FA199">
        <v>0.539601</v>
      </c>
      <c r="FB199">
        <v>0.59622799999999998</v>
      </c>
      <c r="FC199">
        <v>20.271699999999999</v>
      </c>
      <c r="FD199">
        <v>5.2190899999999996</v>
      </c>
      <c r="FE199">
        <v>12.005000000000001</v>
      </c>
      <c r="FF199">
        <v>4.9862000000000002</v>
      </c>
      <c r="FG199">
        <v>3.2845300000000002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1.8621799999999999</v>
      </c>
      <c r="FN199">
        <v>1.86425</v>
      </c>
      <c r="FO199">
        <v>1.86029</v>
      </c>
      <c r="FP199">
        <v>1.8610100000000001</v>
      </c>
      <c r="FQ199">
        <v>1.86012</v>
      </c>
      <c r="FR199">
        <v>1.86182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-4.41</v>
      </c>
      <c r="GH199">
        <v>0.1082</v>
      </c>
      <c r="GI199">
        <v>-2.6620400630577619</v>
      </c>
      <c r="GJ199">
        <v>-2.8314441237569559E-3</v>
      </c>
      <c r="GK199">
        <v>1.746196064066972E-6</v>
      </c>
      <c r="GL199">
        <v>-5.0840809965914505E-10</v>
      </c>
      <c r="GM199">
        <v>-0.19967665937034859</v>
      </c>
      <c r="GN199">
        <v>5.1166531179064507E-3</v>
      </c>
      <c r="GO199">
        <v>1.8935886849813399E-4</v>
      </c>
      <c r="GP199">
        <v>-2.4822471333493459E-6</v>
      </c>
      <c r="GQ199">
        <v>4</v>
      </c>
      <c r="GR199">
        <v>2082</v>
      </c>
      <c r="GS199">
        <v>4</v>
      </c>
      <c r="GT199">
        <v>36</v>
      </c>
      <c r="GU199">
        <v>20.3</v>
      </c>
      <c r="GV199">
        <v>20.399999999999999</v>
      </c>
      <c r="GW199">
        <v>3.2531699999999999</v>
      </c>
      <c r="GX199">
        <v>2.5366200000000001</v>
      </c>
      <c r="GY199">
        <v>2.04834</v>
      </c>
      <c r="GZ199">
        <v>2.6184099999999999</v>
      </c>
      <c r="HA199">
        <v>2.1972700000000001</v>
      </c>
      <c r="HB199">
        <v>2.2631800000000002</v>
      </c>
      <c r="HC199">
        <v>39.968899999999998</v>
      </c>
      <c r="HD199">
        <v>14.9026</v>
      </c>
      <c r="HE199">
        <v>18</v>
      </c>
      <c r="HF199">
        <v>471.11</v>
      </c>
      <c r="HG199">
        <v>744.08699999999999</v>
      </c>
      <c r="HH199">
        <v>30.9999</v>
      </c>
      <c r="HI199">
        <v>34.157600000000002</v>
      </c>
      <c r="HJ199">
        <v>29.9999</v>
      </c>
      <c r="HK199">
        <v>34.129899999999999</v>
      </c>
      <c r="HL199">
        <v>34.132100000000001</v>
      </c>
      <c r="HM199">
        <v>65.0745</v>
      </c>
      <c r="HN199">
        <v>22.808800000000002</v>
      </c>
      <c r="HO199">
        <v>100</v>
      </c>
      <c r="HP199">
        <v>31</v>
      </c>
      <c r="HQ199">
        <v>1230.32</v>
      </c>
      <c r="HR199">
        <v>33.513100000000001</v>
      </c>
      <c r="HS199">
        <v>99.182599999999994</v>
      </c>
      <c r="HT199">
        <v>98.242400000000004</v>
      </c>
    </row>
    <row r="200" spans="1:228" x14ac:dyDescent="0.2">
      <c r="A200">
        <v>185</v>
      </c>
      <c r="B200">
        <v>1669667190</v>
      </c>
      <c r="C200">
        <v>734.5</v>
      </c>
      <c r="D200" t="s">
        <v>729</v>
      </c>
      <c r="E200" t="s">
        <v>730</v>
      </c>
      <c r="F200">
        <v>4</v>
      </c>
      <c r="G200">
        <v>1669667188</v>
      </c>
      <c r="H200">
        <f t="shared" si="68"/>
        <v>4.7165578760370794E-3</v>
      </c>
      <c r="I200">
        <f t="shared" si="69"/>
        <v>4.7165578760370792</v>
      </c>
      <c r="J200">
        <f t="shared" si="70"/>
        <v>45.351820365562837</v>
      </c>
      <c r="K200">
        <f t="shared" si="71"/>
        <v>1190.43</v>
      </c>
      <c r="L200">
        <f t="shared" si="72"/>
        <v>910.58917235036301</v>
      </c>
      <c r="M200">
        <f t="shared" si="73"/>
        <v>91.809087093363459</v>
      </c>
      <c r="N200">
        <f t="shared" si="74"/>
        <v>120.02371087551302</v>
      </c>
      <c r="O200">
        <f t="shared" si="75"/>
        <v>0.29873414552325489</v>
      </c>
      <c r="P200">
        <f t="shared" si="76"/>
        <v>3.6698558628653632</v>
      </c>
      <c r="Q200">
        <f t="shared" si="77"/>
        <v>0.2858520745950423</v>
      </c>
      <c r="R200">
        <f t="shared" si="78"/>
        <v>0.17976865652739613</v>
      </c>
      <c r="S200">
        <f t="shared" si="79"/>
        <v>226.11766247918348</v>
      </c>
      <c r="T200">
        <f t="shared" si="80"/>
        <v>33.288854431414642</v>
      </c>
      <c r="U200">
        <f t="shared" si="81"/>
        <v>33.395699999999998</v>
      </c>
      <c r="V200">
        <f t="shared" si="82"/>
        <v>5.1655261269429298</v>
      </c>
      <c r="W200">
        <f t="shared" si="83"/>
        <v>69.94300114012232</v>
      </c>
      <c r="X200">
        <f t="shared" si="84"/>
        <v>3.5740347814259459</v>
      </c>
      <c r="Y200">
        <f t="shared" si="85"/>
        <v>5.1099248290272827</v>
      </c>
      <c r="Z200">
        <f t="shared" si="86"/>
        <v>1.5914913455169839</v>
      </c>
      <c r="AA200">
        <f t="shared" si="87"/>
        <v>-208.00020233323519</v>
      </c>
      <c r="AB200">
        <f t="shared" si="88"/>
        <v>-38.190561807072783</v>
      </c>
      <c r="AC200">
        <f t="shared" si="89"/>
        <v>-2.3903187468977598</v>
      </c>
      <c r="AD200">
        <f t="shared" si="90"/>
        <v>-22.463420408022245</v>
      </c>
      <c r="AE200">
        <f t="shared" si="91"/>
        <v>68.463362418475469</v>
      </c>
      <c r="AF200">
        <f t="shared" si="92"/>
        <v>4.7348718554767828</v>
      </c>
      <c r="AG200">
        <f t="shared" si="93"/>
        <v>45.351820365562837</v>
      </c>
      <c r="AH200">
        <v>1262.8622349166569</v>
      </c>
      <c r="AI200">
        <v>1236.7540606060611</v>
      </c>
      <c r="AJ200">
        <v>1.7208899227052701</v>
      </c>
      <c r="AK200">
        <v>63.211260208648952</v>
      </c>
      <c r="AL200">
        <f t="shared" si="94"/>
        <v>4.7165578760370792</v>
      </c>
      <c r="AM200">
        <v>33.553478594243877</v>
      </c>
      <c r="AN200">
        <v>35.443216969696969</v>
      </c>
      <c r="AO200">
        <v>-2.9632519410350918E-5</v>
      </c>
      <c r="AP200">
        <v>91.751103356154943</v>
      </c>
      <c r="AQ200">
        <v>185</v>
      </c>
      <c r="AR200">
        <v>28</v>
      </c>
      <c r="AS200">
        <f t="shared" si="95"/>
        <v>1</v>
      </c>
      <c r="AT200">
        <f t="shared" si="96"/>
        <v>0</v>
      </c>
      <c r="AU200">
        <f t="shared" si="97"/>
        <v>47113.993647454634</v>
      </c>
      <c r="AV200">
        <f t="shared" si="98"/>
        <v>1200.021428571428</v>
      </c>
      <c r="AW200">
        <f t="shared" si="99"/>
        <v>1025.9424779684882</v>
      </c>
      <c r="AX200">
        <f t="shared" si="100"/>
        <v>0.85493679824520052</v>
      </c>
      <c r="AY200">
        <f t="shared" si="101"/>
        <v>0.18842802061323727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1669667188</v>
      </c>
      <c r="BF200">
        <v>1190.43</v>
      </c>
      <c r="BG200">
        <v>1221.207142857143</v>
      </c>
      <c r="BH200">
        <v>35.448314285714282</v>
      </c>
      <c r="BI200">
        <v>33.551414285714287</v>
      </c>
      <c r="BJ200">
        <v>1194.8499999999999</v>
      </c>
      <c r="BK200">
        <v>35.340214285714289</v>
      </c>
      <c r="BL200">
        <v>650.05942857142861</v>
      </c>
      <c r="BM200">
        <v>100.72371428571429</v>
      </c>
      <c r="BN200">
        <v>0.1001148142857143</v>
      </c>
      <c r="BO200">
        <v>33.202671428571428</v>
      </c>
      <c r="BP200">
        <v>33.395699999999998</v>
      </c>
      <c r="BQ200">
        <v>999.89999999999986</v>
      </c>
      <c r="BR200">
        <v>0</v>
      </c>
      <c r="BS200">
        <v>0</v>
      </c>
      <c r="BT200">
        <v>9002.3214285714294</v>
      </c>
      <c r="BU200">
        <v>0</v>
      </c>
      <c r="BV200">
        <v>41.556828571428582</v>
      </c>
      <c r="BW200">
        <v>-30.780728571428568</v>
      </c>
      <c r="BX200">
        <v>1234.1785714285711</v>
      </c>
      <c r="BY200">
        <v>1263.6042857142861</v>
      </c>
      <c r="BZ200">
        <v>1.896915714285714</v>
      </c>
      <c r="CA200">
        <v>1221.207142857143</v>
      </c>
      <c r="CB200">
        <v>33.551414285714287</v>
      </c>
      <c r="CC200">
        <v>3.5704885714285721</v>
      </c>
      <c r="CD200">
        <v>3.3794242857142862</v>
      </c>
      <c r="CE200">
        <v>26.95871428571429</v>
      </c>
      <c r="CF200">
        <v>26.025857142857141</v>
      </c>
      <c r="CG200">
        <v>1200.021428571428</v>
      </c>
      <c r="CH200">
        <v>0.50002599999999997</v>
      </c>
      <c r="CI200">
        <v>0.49997399999999997</v>
      </c>
      <c r="CJ200">
        <v>0</v>
      </c>
      <c r="CK200">
        <v>828.82414285714287</v>
      </c>
      <c r="CL200">
        <v>4.9990899999999998</v>
      </c>
      <c r="CM200">
        <v>8698.7285714285717</v>
      </c>
      <c r="CN200">
        <v>9558.1071428571431</v>
      </c>
      <c r="CO200">
        <v>43.75</v>
      </c>
      <c r="CP200">
        <v>45.375</v>
      </c>
      <c r="CQ200">
        <v>44.5</v>
      </c>
      <c r="CR200">
        <v>44.561999999999998</v>
      </c>
      <c r="CS200">
        <v>45.061999999999998</v>
      </c>
      <c r="CT200">
        <v>597.54</v>
      </c>
      <c r="CU200">
        <v>597.48285714285714</v>
      </c>
      <c r="CV200">
        <v>0</v>
      </c>
      <c r="CW200">
        <v>1669667205.4000001</v>
      </c>
      <c r="CX200">
        <v>0</v>
      </c>
      <c r="CY200">
        <v>1669665965.5999999</v>
      </c>
      <c r="CZ200" t="s">
        <v>356</v>
      </c>
      <c r="DA200">
        <v>1669665965.5999999</v>
      </c>
      <c r="DB200">
        <v>1669665963.5999999</v>
      </c>
      <c r="DC200">
        <v>15</v>
      </c>
      <c r="DD200">
        <v>-5.5E-2</v>
      </c>
      <c r="DE200">
        <v>-1.2999999999999999E-2</v>
      </c>
      <c r="DF200">
        <v>-3.5779999999999998</v>
      </c>
      <c r="DG200">
        <v>0.11</v>
      </c>
      <c r="DH200">
        <v>415</v>
      </c>
      <c r="DI200">
        <v>36</v>
      </c>
      <c r="DJ200">
        <v>0.19</v>
      </c>
      <c r="DK200">
        <v>0.09</v>
      </c>
      <c r="DL200">
        <v>-30.622734146341461</v>
      </c>
      <c r="DM200">
        <v>-1.062416027874628</v>
      </c>
      <c r="DN200">
        <v>0.1194930544154746</v>
      </c>
      <c r="DO200">
        <v>0</v>
      </c>
      <c r="DP200">
        <v>1.875522682926829</v>
      </c>
      <c r="DQ200">
        <v>7.1543623693378827E-2</v>
      </c>
      <c r="DR200">
        <v>9.5105484503415268E-3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3.2957700000000001</v>
      </c>
      <c r="EB200">
        <v>2.6251099999999998</v>
      </c>
      <c r="EC200">
        <v>0.20774899999999999</v>
      </c>
      <c r="ED200">
        <v>0.20907100000000001</v>
      </c>
      <c r="EE200">
        <v>0.14257500000000001</v>
      </c>
      <c r="EF200">
        <v>0.135765</v>
      </c>
      <c r="EG200">
        <v>23961.4</v>
      </c>
      <c r="EH200">
        <v>24348.799999999999</v>
      </c>
      <c r="EI200">
        <v>28150.1</v>
      </c>
      <c r="EJ200">
        <v>29644.7</v>
      </c>
      <c r="EK200">
        <v>33212.300000000003</v>
      </c>
      <c r="EL200">
        <v>35563.800000000003</v>
      </c>
      <c r="EM200">
        <v>39728.1</v>
      </c>
      <c r="EN200">
        <v>42361.4</v>
      </c>
      <c r="EO200">
        <v>1.8889199999999999</v>
      </c>
      <c r="EP200">
        <v>2.1672699999999998</v>
      </c>
      <c r="EQ200">
        <v>0.11581900000000001</v>
      </c>
      <c r="ER200">
        <v>0</v>
      </c>
      <c r="ES200">
        <v>31.524799999999999</v>
      </c>
      <c r="ET200">
        <v>999.9</v>
      </c>
      <c r="EU200">
        <v>72.5</v>
      </c>
      <c r="EV200">
        <v>34.9</v>
      </c>
      <c r="EW200">
        <v>40.4313</v>
      </c>
      <c r="EX200">
        <v>57.0685</v>
      </c>
      <c r="EY200">
        <v>-2.5841400000000001</v>
      </c>
      <c r="EZ200">
        <v>2</v>
      </c>
      <c r="FA200">
        <v>0.53944099999999995</v>
      </c>
      <c r="FB200">
        <v>0.59459099999999998</v>
      </c>
      <c r="FC200">
        <v>20.271899999999999</v>
      </c>
      <c r="FD200">
        <v>5.2193899999999998</v>
      </c>
      <c r="FE200">
        <v>12.005000000000001</v>
      </c>
      <c r="FF200">
        <v>4.9864499999999996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1.86426</v>
      </c>
      <c r="FO200">
        <v>1.8602700000000001</v>
      </c>
      <c r="FP200">
        <v>1.8610199999999999</v>
      </c>
      <c r="FQ200">
        <v>1.86015</v>
      </c>
      <c r="FR200">
        <v>1.8618399999999999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-4.42</v>
      </c>
      <c r="GH200">
        <v>0.108</v>
      </c>
      <c r="GI200">
        <v>-2.6620400630577619</v>
      </c>
      <c r="GJ200">
        <v>-2.8314441237569559E-3</v>
      </c>
      <c r="GK200">
        <v>1.746196064066972E-6</v>
      </c>
      <c r="GL200">
        <v>-5.0840809965914505E-10</v>
      </c>
      <c r="GM200">
        <v>-0.19967665937034859</v>
      </c>
      <c r="GN200">
        <v>5.1166531179064507E-3</v>
      </c>
      <c r="GO200">
        <v>1.8935886849813399E-4</v>
      </c>
      <c r="GP200">
        <v>-2.4822471333493459E-6</v>
      </c>
      <c r="GQ200">
        <v>4</v>
      </c>
      <c r="GR200">
        <v>2082</v>
      </c>
      <c r="GS200">
        <v>4</v>
      </c>
      <c r="GT200">
        <v>36</v>
      </c>
      <c r="GU200">
        <v>20.399999999999999</v>
      </c>
      <c r="GV200">
        <v>20.399999999999999</v>
      </c>
      <c r="GW200">
        <v>3.2665999999999999</v>
      </c>
      <c r="GX200">
        <v>2.52197</v>
      </c>
      <c r="GY200">
        <v>2.04834</v>
      </c>
      <c r="GZ200">
        <v>2.6184099999999999</v>
      </c>
      <c r="HA200">
        <v>2.1972700000000001</v>
      </c>
      <c r="HB200">
        <v>2.3559600000000001</v>
      </c>
      <c r="HC200">
        <v>39.968899999999998</v>
      </c>
      <c r="HD200">
        <v>14.9376</v>
      </c>
      <c r="HE200">
        <v>18</v>
      </c>
      <c r="HF200">
        <v>471.62900000000002</v>
      </c>
      <c r="HG200">
        <v>744.05600000000004</v>
      </c>
      <c r="HH200">
        <v>30.999700000000001</v>
      </c>
      <c r="HI200">
        <v>34.156100000000002</v>
      </c>
      <c r="HJ200">
        <v>29.9999</v>
      </c>
      <c r="HK200">
        <v>34.126800000000003</v>
      </c>
      <c r="HL200">
        <v>34.1297</v>
      </c>
      <c r="HM200">
        <v>65.346299999999999</v>
      </c>
      <c r="HN200">
        <v>22.808800000000002</v>
      </c>
      <c r="HO200">
        <v>100</v>
      </c>
      <c r="HP200">
        <v>31</v>
      </c>
      <c r="HQ200">
        <v>1237.2</v>
      </c>
      <c r="HR200">
        <v>33.513100000000001</v>
      </c>
      <c r="HS200">
        <v>99.182900000000004</v>
      </c>
      <c r="HT200">
        <v>98.243099999999998</v>
      </c>
    </row>
    <row r="201" spans="1:228" x14ac:dyDescent="0.2">
      <c r="A201">
        <v>186</v>
      </c>
      <c r="B201">
        <v>1669667194</v>
      </c>
      <c r="C201">
        <v>738.5</v>
      </c>
      <c r="D201" t="s">
        <v>731</v>
      </c>
      <c r="E201" t="s">
        <v>732</v>
      </c>
      <c r="F201">
        <v>4</v>
      </c>
      <c r="G201">
        <v>1669667191.6875</v>
      </c>
      <c r="H201">
        <f t="shared" si="68"/>
        <v>4.6921423868732919E-3</v>
      </c>
      <c r="I201">
        <f t="shared" si="69"/>
        <v>4.6921423868732921</v>
      </c>
      <c r="J201">
        <f t="shared" si="70"/>
        <v>44.745580872739247</v>
      </c>
      <c r="K201">
        <f t="shared" si="71"/>
        <v>1196.49</v>
      </c>
      <c r="L201">
        <f t="shared" si="72"/>
        <v>918.00828792307198</v>
      </c>
      <c r="M201">
        <f t="shared" si="73"/>
        <v>92.557543666647973</v>
      </c>
      <c r="N201">
        <f t="shared" si="74"/>
        <v>120.635267544543</v>
      </c>
      <c r="O201">
        <f t="shared" si="75"/>
        <v>0.29653899385704768</v>
      </c>
      <c r="P201">
        <f t="shared" si="76"/>
        <v>3.6666284996580294</v>
      </c>
      <c r="Q201">
        <f t="shared" si="77"/>
        <v>0.28383055971073251</v>
      </c>
      <c r="R201">
        <f t="shared" si="78"/>
        <v>0.17849051567478053</v>
      </c>
      <c r="S201">
        <f t="shared" si="79"/>
        <v>226.11337825567711</v>
      </c>
      <c r="T201">
        <f t="shared" si="80"/>
        <v>33.289935322604506</v>
      </c>
      <c r="U201">
        <f t="shared" si="81"/>
        <v>33.401862499999993</v>
      </c>
      <c r="V201">
        <f t="shared" si="82"/>
        <v>5.1673098512756459</v>
      </c>
      <c r="W201">
        <f t="shared" si="83"/>
        <v>69.934461096359726</v>
      </c>
      <c r="X201">
        <f t="shared" si="84"/>
        <v>3.5727771517074727</v>
      </c>
      <c r="Y201">
        <f t="shared" si="85"/>
        <v>5.108750529706227</v>
      </c>
      <c r="Z201">
        <f t="shared" si="86"/>
        <v>1.5945326995681732</v>
      </c>
      <c r="AA201">
        <f t="shared" si="87"/>
        <v>-206.92347926111216</v>
      </c>
      <c r="AB201">
        <f t="shared" si="88"/>
        <v>-40.184912603488542</v>
      </c>
      <c r="AC201">
        <f t="shared" si="89"/>
        <v>-2.5173829990978169</v>
      </c>
      <c r="AD201">
        <f t="shared" si="90"/>
        <v>-23.512396608021405</v>
      </c>
      <c r="AE201">
        <f t="shared" si="91"/>
        <v>67.789367030583648</v>
      </c>
      <c r="AF201">
        <f t="shared" si="92"/>
        <v>4.7052458873101628</v>
      </c>
      <c r="AG201">
        <f t="shared" si="93"/>
        <v>44.745580872739247</v>
      </c>
      <c r="AH201">
        <v>1269.284445963084</v>
      </c>
      <c r="AI201">
        <v>1243.523090909091</v>
      </c>
      <c r="AJ201">
        <v>1.6974684638962361</v>
      </c>
      <c r="AK201">
        <v>63.211260208648952</v>
      </c>
      <c r="AL201">
        <f t="shared" si="94"/>
        <v>4.6921423868732921</v>
      </c>
      <c r="AM201">
        <v>33.549833769755388</v>
      </c>
      <c r="AN201">
        <v>35.4302187878788</v>
      </c>
      <c r="AO201">
        <v>-5.3697985485422587E-5</v>
      </c>
      <c r="AP201">
        <v>91.751103356154943</v>
      </c>
      <c r="AQ201">
        <v>186</v>
      </c>
      <c r="AR201">
        <v>29</v>
      </c>
      <c r="AS201">
        <f t="shared" si="95"/>
        <v>1</v>
      </c>
      <c r="AT201">
        <f t="shared" si="96"/>
        <v>0</v>
      </c>
      <c r="AU201">
        <f t="shared" si="97"/>
        <v>47057.05674830611</v>
      </c>
      <c r="AV201">
        <f t="shared" si="98"/>
        <v>1200.0037500000001</v>
      </c>
      <c r="AW201">
        <f t="shared" si="99"/>
        <v>1025.9268700806617</v>
      </c>
      <c r="AX201">
        <f t="shared" si="100"/>
        <v>0.85493638672434291</v>
      </c>
      <c r="AY201">
        <f t="shared" si="101"/>
        <v>0.18842722637798182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1669667191.6875</v>
      </c>
      <c r="BF201">
        <v>1196.49</v>
      </c>
      <c r="BG201">
        <v>1226.98875</v>
      </c>
      <c r="BH201">
        <v>35.435675000000003</v>
      </c>
      <c r="BI201">
        <v>33.550349999999987</v>
      </c>
      <c r="BJ201">
        <v>1200.9137499999999</v>
      </c>
      <c r="BK201">
        <v>35.3277</v>
      </c>
      <c r="BL201">
        <v>649.96662500000002</v>
      </c>
      <c r="BM201">
        <v>100.72437499999999</v>
      </c>
      <c r="BN201">
        <v>9.9925700000000006E-2</v>
      </c>
      <c r="BO201">
        <v>33.198574999999998</v>
      </c>
      <c r="BP201">
        <v>33.401862499999993</v>
      </c>
      <c r="BQ201">
        <v>999.9</v>
      </c>
      <c r="BR201">
        <v>0</v>
      </c>
      <c r="BS201">
        <v>0</v>
      </c>
      <c r="BT201">
        <v>8991.09375</v>
      </c>
      <c r="BU201">
        <v>0</v>
      </c>
      <c r="BV201">
        <v>39.7802875</v>
      </c>
      <c r="BW201">
        <v>-30.500575000000001</v>
      </c>
      <c r="BX201">
        <v>1240.4449999999999</v>
      </c>
      <c r="BY201">
        <v>1269.58375</v>
      </c>
      <c r="BZ201">
        <v>1.8853387500000001</v>
      </c>
      <c r="CA201">
        <v>1226.98875</v>
      </c>
      <c r="CB201">
        <v>33.550349999999987</v>
      </c>
      <c r="CC201">
        <v>3.5692374999999998</v>
      </c>
      <c r="CD201">
        <v>3.3793375000000001</v>
      </c>
      <c r="CE201">
        <v>26.952737500000001</v>
      </c>
      <c r="CF201">
        <v>26.025437499999999</v>
      </c>
      <c r="CG201">
        <v>1200.0037500000001</v>
      </c>
      <c r="CH201">
        <v>0.50003799999999998</v>
      </c>
      <c r="CI201">
        <v>0.49996200000000002</v>
      </c>
      <c r="CJ201">
        <v>0</v>
      </c>
      <c r="CK201">
        <v>828.53912500000001</v>
      </c>
      <c r="CL201">
        <v>4.9990899999999998</v>
      </c>
      <c r="CM201">
        <v>8697.1149999999998</v>
      </c>
      <c r="CN201">
        <v>9557.9962500000001</v>
      </c>
      <c r="CO201">
        <v>43.75</v>
      </c>
      <c r="CP201">
        <v>45.375</v>
      </c>
      <c r="CQ201">
        <v>44.5</v>
      </c>
      <c r="CR201">
        <v>44.554250000000003</v>
      </c>
      <c r="CS201">
        <v>45.061999999999998</v>
      </c>
      <c r="CT201">
        <v>597.54874999999993</v>
      </c>
      <c r="CU201">
        <v>597.45875000000001</v>
      </c>
      <c r="CV201">
        <v>0</v>
      </c>
      <c r="CW201">
        <v>1669667209.5999999</v>
      </c>
      <c r="CX201">
        <v>0</v>
      </c>
      <c r="CY201">
        <v>1669665965.5999999</v>
      </c>
      <c r="CZ201" t="s">
        <v>356</v>
      </c>
      <c r="DA201">
        <v>1669665965.5999999</v>
      </c>
      <c r="DB201">
        <v>1669665963.5999999</v>
      </c>
      <c r="DC201">
        <v>15</v>
      </c>
      <c r="DD201">
        <v>-5.5E-2</v>
      </c>
      <c r="DE201">
        <v>-1.2999999999999999E-2</v>
      </c>
      <c r="DF201">
        <v>-3.5779999999999998</v>
      </c>
      <c r="DG201">
        <v>0.11</v>
      </c>
      <c r="DH201">
        <v>415</v>
      </c>
      <c r="DI201">
        <v>36</v>
      </c>
      <c r="DJ201">
        <v>0.19</v>
      </c>
      <c r="DK201">
        <v>0.09</v>
      </c>
      <c r="DL201">
        <v>-30.631937499999999</v>
      </c>
      <c r="DM201">
        <v>-0.21518386491553351</v>
      </c>
      <c r="DN201">
        <v>0.12004681521702271</v>
      </c>
      <c r="DO201">
        <v>0</v>
      </c>
      <c r="DP201">
        <v>1.8796094999999999</v>
      </c>
      <c r="DQ201">
        <v>8.6476547842395002E-2</v>
      </c>
      <c r="DR201">
        <v>1.057968074896402E-2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3.2956599999999998</v>
      </c>
      <c r="EB201">
        <v>2.6252499999999999</v>
      </c>
      <c r="EC201">
        <v>0.208452</v>
      </c>
      <c r="ED201">
        <v>0.209762</v>
      </c>
      <c r="EE201">
        <v>0.142539</v>
      </c>
      <c r="EF201">
        <v>0.135773</v>
      </c>
      <c r="EG201">
        <v>23939.8</v>
      </c>
      <c r="EH201">
        <v>24327.200000000001</v>
      </c>
      <c r="EI201">
        <v>28149.8</v>
      </c>
      <c r="EJ201">
        <v>29644.5</v>
      </c>
      <c r="EK201">
        <v>33213.300000000003</v>
      </c>
      <c r="EL201">
        <v>35563.300000000003</v>
      </c>
      <c r="EM201">
        <v>39727.4</v>
      </c>
      <c r="EN201">
        <v>42361.2</v>
      </c>
      <c r="EO201">
        <v>1.88818</v>
      </c>
      <c r="EP201">
        <v>2.1675200000000001</v>
      </c>
      <c r="EQ201">
        <v>0.115409</v>
      </c>
      <c r="ER201">
        <v>0</v>
      </c>
      <c r="ES201">
        <v>31.529</v>
      </c>
      <c r="ET201">
        <v>999.9</v>
      </c>
      <c r="EU201">
        <v>72.5</v>
      </c>
      <c r="EV201">
        <v>34.9</v>
      </c>
      <c r="EW201">
        <v>40.433900000000001</v>
      </c>
      <c r="EX201">
        <v>56.828499999999998</v>
      </c>
      <c r="EY201">
        <v>-2.41987</v>
      </c>
      <c r="EZ201">
        <v>2</v>
      </c>
      <c r="FA201">
        <v>0.53912099999999996</v>
      </c>
      <c r="FB201">
        <v>0.59193600000000002</v>
      </c>
      <c r="FC201">
        <v>20.271899999999999</v>
      </c>
      <c r="FD201">
        <v>5.2186399999999997</v>
      </c>
      <c r="FE201">
        <v>12.005000000000001</v>
      </c>
      <c r="FF201">
        <v>4.9864499999999996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1.8657999999999999</v>
      </c>
      <c r="FM201">
        <v>1.8621799999999999</v>
      </c>
      <c r="FN201">
        <v>1.86425</v>
      </c>
      <c r="FO201">
        <v>1.8603099999999999</v>
      </c>
      <c r="FP201">
        <v>1.8610100000000001</v>
      </c>
      <c r="FQ201">
        <v>1.86015</v>
      </c>
      <c r="FR201">
        <v>1.86182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-4.42</v>
      </c>
      <c r="GH201">
        <v>0.1079</v>
      </c>
      <c r="GI201">
        <v>-2.6620400630577619</v>
      </c>
      <c r="GJ201">
        <v>-2.8314441237569559E-3</v>
      </c>
      <c r="GK201">
        <v>1.746196064066972E-6</v>
      </c>
      <c r="GL201">
        <v>-5.0840809965914505E-10</v>
      </c>
      <c r="GM201">
        <v>-0.19967665937034859</v>
      </c>
      <c r="GN201">
        <v>5.1166531179064507E-3</v>
      </c>
      <c r="GO201">
        <v>1.8935886849813399E-4</v>
      </c>
      <c r="GP201">
        <v>-2.4822471333493459E-6</v>
      </c>
      <c r="GQ201">
        <v>4</v>
      </c>
      <c r="GR201">
        <v>2082</v>
      </c>
      <c r="GS201">
        <v>4</v>
      </c>
      <c r="GT201">
        <v>36</v>
      </c>
      <c r="GU201">
        <v>20.5</v>
      </c>
      <c r="GV201">
        <v>20.5</v>
      </c>
      <c r="GW201">
        <v>3.28003</v>
      </c>
      <c r="GX201">
        <v>2.5341800000000001</v>
      </c>
      <c r="GY201">
        <v>2.04834</v>
      </c>
      <c r="GZ201">
        <v>2.6184099999999999</v>
      </c>
      <c r="HA201">
        <v>2.1972700000000001</v>
      </c>
      <c r="HB201">
        <v>2.3083499999999999</v>
      </c>
      <c r="HC201">
        <v>39.968899999999998</v>
      </c>
      <c r="HD201">
        <v>14.893800000000001</v>
      </c>
      <c r="HE201">
        <v>18</v>
      </c>
      <c r="HF201">
        <v>471.149</v>
      </c>
      <c r="HG201">
        <v>744.27099999999996</v>
      </c>
      <c r="HH201">
        <v>30.999500000000001</v>
      </c>
      <c r="HI201">
        <v>34.154499999999999</v>
      </c>
      <c r="HJ201">
        <v>30</v>
      </c>
      <c r="HK201">
        <v>34.124400000000001</v>
      </c>
      <c r="HL201">
        <v>34.127499999999998</v>
      </c>
      <c r="HM201">
        <v>65.626800000000003</v>
      </c>
      <c r="HN201">
        <v>22.808800000000002</v>
      </c>
      <c r="HO201">
        <v>100</v>
      </c>
      <c r="HP201">
        <v>31</v>
      </c>
      <c r="HQ201">
        <v>1243.8900000000001</v>
      </c>
      <c r="HR201">
        <v>33.513100000000001</v>
      </c>
      <c r="HS201">
        <v>99.181600000000003</v>
      </c>
      <c r="HT201">
        <v>98.242500000000007</v>
      </c>
    </row>
    <row r="202" spans="1:228" x14ac:dyDescent="0.2">
      <c r="A202">
        <v>187</v>
      </c>
      <c r="B202">
        <v>1669667198</v>
      </c>
      <c r="C202">
        <v>742.5</v>
      </c>
      <c r="D202" t="s">
        <v>733</v>
      </c>
      <c r="E202" t="s">
        <v>734</v>
      </c>
      <c r="F202">
        <v>4</v>
      </c>
      <c r="G202">
        <v>1669667196</v>
      </c>
      <c r="H202">
        <f t="shared" si="68"/>
        <v>4.67115249624227E-3</v>
      </c>
      <c r="I202">
        <f t="shared" si="69"/>
        <v>4.6711524962422697</v>
      </c>
      <c r="J202">
        <f t="shared" si="70"/>
        <v>45.422222681810297</v>
      </c>
      <c r="K202">
        <f t="shared" si="71"/>
        <v>1203.511428571429</v>
      </c>
      <c r="L202">
        <f t="shared" si="72"/>
        <v>919.68132946997309</v>
      </c>
      <c r="M202">
        <f t="shared" si="73"/>
        <v>92.725027488543049</v>
      </c>
      <c r="N202">
        <f t="shared" si="74"/>
        <v>121.34162858495321</v>
      </c>
      <c r="O202">
        <f t="shared" si="75"/>
        <v>0.29483180445140844</v>
      </c>
      <c r="P202">
        <f t="shared" si="76"/>
        <v>3.6688055707375566</v>
      </c>
      <c r="Q202">
        <f t="shared" si="77"/>
        <v>0.2822730573074696</v>
      </c>
      <c r="R202">
        <f t="shared" si="78"/>
        <v>0.17750443457959594</v>
      </c>
      <c r="S202">
        <f t="shared" si="79"/>
        <v>226.11374868751921</v>
      </c>
      <c r="T202">
        <f t="shared" si="80"/>
        <v>33.287530166034522</v>
      </c>
      <c r="U202">
        <f t="shared" si="81"/>
        <v>33.403300000000002</v>
      </c>
      <c r="V202">
        <f t="shared" si="82"/>
        <v>5.1677260100774554</v>
      </c>
      <c r="W202">
        <f t="shared" si="83"/>
        <v>69.937603816273324</v>
      </c>
      <c r="X202">
        <f t="shared" si="84"/>
        <v>3.5715826355985518</v>
      </c>
      <c r="Y202">
        <f t="shared" si="85"/>
        <v>5.1068129885907005</v>
      </c>
      <c r="Z202">
        <f t="shared" si="86"/>
        <v>1.5961433744789035</v>
      </c>
      <c r="AA202">
        <f t="shared" si="87"/>
        <v>-205.9978250842841</v>
      </c>
      <c r="AB202">
        <f t="shared" si="88"/>
        <v>-41.830319004883592</v>
      </c>
      <c r="AC202">
        <f t="shared" si="89"/>
        <v>-2.6188362194345935</v>
      </c>
      <c r="AD202">
        <f t="shared" si="90"/>
        <v>-24.333231621083087</v>
      </c>
      <c r="AE202">
        <f t="shared" si="91"/>
        <v>68.216655262964579</v>
      </c>
      <c r="AF202">
        <f t="shared" si="92"/>
        <v>4.6717105022391703</v>
      </c>
      <c r="AG202">
        <f t="shared" si="93"/>
        <v>45.422222681810297</v>
      </c>
      <c r="AH202">
        <v>1276.249727998616</v>
      </c>
      <c r="AI202">
        <v>1250.2435151515151</v>
      </c>
      <c r="AJ202">
        <v>1.6861940178271619</v>
      </c>
      <c r="AK202">
        <v>63.211260208648952</v>
      </c>
      <c r="AL202">
        <f t="shared" si="94"/>
        <v>4.6711524962422697</v>
      </c>
      <c r="AM202">
        <v>33.551945173328058</v>
      </c>
      <c r="AN202">
        <v>35.423659393939403</v>
      </c>
      <c r="AO202">
        <v>-3.9821814852505868E-5</v>
      </c>
      <c r="AP202">
        <v>91.751103356154943</v>
      </c>
      <c r="AQ202">
        <v>185</v>
      </c>
      <c r="AR202">
        <v>28</v>
      </c>
      <c r="AS202">
        <f t="shared" si="95"/>
        <v>1</v>
      </c>
      <c r="AT202">
        <f t="shared" si="96"/>
        <v>0</v>
      </c>
      <c r="AU202">
        <f t="shared" si="97"/>
        <v>47096.922111131709</v>
      </c>
      <c r="AV202">
        <f t="shared" si="98"/>
        <v>1200.005714285714</v>
      </c>
      <c r="AW202">
        <f t="shared" si="99"/>
        <v>1025.9285495790255</v>
      </c>
      <c r="AX202">
        <f t="shared" si="100"/>
        <v>0.85493638685686968</v>
      </c>
      <c r="AY202">
        <f t="shared" si="101"/>
        <v>0.18842722663375827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1669667196</v>
      </c>
      <c r="BF202">
        <v>1203.511428571429</v>
      </c>
      <c r="BG202">
        <v>1234.181428571429</v>
      </c>
      <c r="BH202">
        <v>35.424285714285723</v>
      </c>
      <c r="BI202">
        <v>33.552571428571433</v>
      </c>
      <c r="BJ202">
        <v>1207.9414285714281</v>
      </c>
      <c r="BK202">
        <v>35.316428571428567</v>
      </c>
      <c r="BL202">
        <v>650.03457142857144</v>
      </c>
      <c r="BM202">
        <v>100.723</v>
      </c>
      <c r="BN202">
        <v>9.9996528571428572E-2</v>
      </c>
      <c r="BO202">
        <v>33.191814285714287</v>
      </c>
      <c r="BP202">
        <v>33.403300000000002</v>
      </c>
      <c r="BQ202">
        <v>999.89999999999986</v>
      </c>
      <c r="BR202">
        <v>0</v>
      </c>
      <c r="BS202">
        <v>0</v>
      </c>
      <c r="BT202">
        <v>8998.75</v>
      </c>
      <c r="BU202">
        <v>0</v>
      </c>
      <c r="BV202">
        <v>38.628071428571431</v>
      </c>
      <c r="BW202">
        <v>-30.668857142857149</v>
      </c>
      <c r="BX202">
        <v>1247.712857142857</v>
      </c>
      <c r="BY202">
        <v>1277.028571428571</v>
      </c>
      <c r="BZ202">
        <v>1.871721428571429</v>
      </c>
      <c r="CA202">
        <v>1234.181428571429</v>
      </c>
      <c r="CB202">
        <v>33.552571428571433</v>
      </c>
      <c r="CC202">
        <v>3.5680399999999999</v>
      </c>
      <c r="CD202">
        <v>3.3795157142857142</v>
      </c>
      <c r="CE202">
        <v>26.947042857142861</v>
      </c>
      <c r="CF202">
        <v>26.026328571428571</v>
      </c>
      <c r="CG202">
        <v>1200.005714285714</v>
      </c>
      <c r="CH202">
        <v>0.50003799999999998</v>
      </c>
      <c r="CI202">
        <v>0.49996200000000002</v>
      </c>
      <c r="CJ202">
        <v>0</v>
      </c>
      <c r="CK202">
        <v>828.15057142857131</v>
      </c>
      <c r="CL202">
        <v>4.9990899999999998</v>
      </c>
      <c r="CM202">
        <v>8695.4657142857159</v>
      </c>
      <c r="CN202">
        <v>9558.0242857142857</v>
      </c>
      <c r="CO202">
        <v>43.75</v>
      </c>
      <c r="CP202">
        <v>45.375</v>
      </c>
      <c r="CQ202">
        <v>44.5</v>
      </c>
      <c r="CR202">
        <v>44.517714285714291</v>
      </c>
      <c r="CS202">
        <v>45.061999999999998</v>
      </c>
      <c r="CT202">
        <v>597.55000000000007</v>
      </c>
      <c r="CU202">
        <v>597.46</v>
      </c>
      <c r="CV202">
        <v>0</v>
      </c>
      <c r="CW202">
        <v>1669667213.2</v>
      </c>
      <c r="CX202">
        <v>0</v>
      </c>
      <c r="CY202">
        <v>1669665965.5999999</v>
      </c>
      <c r="CZ202" t="s">
        <v>356</v>
      </c>
      <c r="DA202">
        <v>1669665965.5999999</v>
      </c>
      <c r="DB202">
        <v>1669665963.5999999</v>
      </c>
      <c r="DC202">
        <v>15</v>
      </c>
      <c r="DD202">
        <v>-5.5E-2</v>
      </c>
      <c r="DE202">
        <v>-1.2999999999999999E-2</v>
      </c>
      <c r="DF202">
        <v>-3.5779999999999998</v>
      </c>
      <c r="DG202">
        <v>0.11</v>
      </c>
      <c r="DH202">
        <v>415</v>
      </c>
      <c r="DI202">
        <v>36</v>
      </c>
      <c r="DJ202">
        <v>0.19</v>
      </c>
      <c r="DK202">
        <v>0.09</v>
      </c>
      <c r="DL202">
        <v>-30.6509775</v>
      </c>
      <c r="DM202">
        <v>0.20065103189498201</v>
      </c>
      <c r="DN202">
        <v>0.1143154396560237</v>
      </c>
      <c r="DO202">
        <v>0</v>
      </c>
      <c r="DP202">
        <v>1.8804209999999999</v>
      </c>
      <c r="DQ202">
        <v>2.202348968105176E-2</v>
      </c>
      <c r="DR202">
        <v>9.9406193972005411E-3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3.2957299999999998</v>
      </c>
      <c r="EB202">
        <v>2.6252900000000001</v>
      </c>
      <c r="EC202">
        <v>0.209145</v>
      </c>
      <c r="ED202">
        <v>0.21046300000000001</v>
      </c>
      <c r="EE202">
        <v>0.14252500000000001</v>
      </c>
      <c r="EF202">
        <v>0.13577700000000001</v>
      </c>
      <c r="EG202">
        <v>23918.9</v>
      </c>
      <c r="EH202">
        <v>24305.599999999999</v>
      </c>
      <c r="EI202">
        <v>28149.9</v>
      </c>
      <c r="EJ202">
        <v>29644.5</v>
      </c>
      <c r="EK202">
        <v>33213.9</v>
      </c>
      <c r="EL202">
        <v>35563</v>
      </c>
      <c r="EM202">
        <v>39727.5</v>
      </c>
      <c r="EN202">
        <v>42361</v>
      </c>
      <c r="EO202">
        <v>1.8889499999999999</v>
      </c>
      <c r="EP202">
        <v>2.1674500000000001</v>
      </c>
      <c r="EQ202">
        <v>0.115484</v>
      </c>
      <c r="ER202">
        <v>0</v>
      </c>
      <c r="ES202">
        <v>31.533999999999999</v>
      </c>
      <c r="ET202">
        <v>999.9</v>
      </c>
      <c r="EU202">
        <v>72.5</v>
      </c>
      <c r="EV202">
        <v>34.9</v>
      </c>
      <c r="EW202">
        <v>40.435499999999998</v>
      </c>
      <c r="EX202">
        <v>57.458500000000001</v>
      </c>
      <c r="EY202">
        <v>-2.5600999999999998</v>
      </c>
      <c r="EZ202">
        <v>2</v>
      </c>
      <c r="FA202">
        <v>0.53920000000000001</v>
      </c>
      <c r="FB202">
        <v>0.58854600000000001</v>
      </c>
      <c r="FC202">
        <v>20.271999999999998</v>
      </c>
      <c r="FD202">
        <v>5.2195400000000003</v>
      </c>
      <c r="FE202">
        <v>12.005599999999999</v>
      </c>
      <c r="FF202">
        <v>4.9865000000000004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1.8658300000000001</v>
      </c>
      <c r="FM202">
        <v>1.8621799999999999</v>
      </c>
      <c r="FN202">
        <v>1.86426</v>
      </c>
      <c r="FO202">
        <v>1.86032</v>
      </c>
      <c r="FP202">
        <v>1.86103</v>
      </c>
      <c r="FQ202">
        <v>1.86015</v>
      </c>
      <c r="FR202">
        <v>1.8618600000000001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-4.43</v>
      </c>
      <c r="GH202">
        <v>0.10780000000000001</v>
      </c>
      <c r="GI202">
        <v>-2.6620400630577619</v>
      </c>
      <c r="GJ202">
        <v>-2.8314441237569559E-3</v>
      </c>
      <c r="GK202">
        <v>1.746196064066972E-6</v>
      </c>
      <c r="GL202">
        <v>-5.0840809965914505E-10</v>
      </c>
      <c r="GM202">
        <v>-0.19967665937034859</v>
      </c>
      <c r="GN202">
        <v>5.1166531179064507E-3</v>
      </c>
      <c r="GO202">
        <v>1.8935886849813399E-4</v>
      </c>
      <c r="GP202">
        <v>-2.4822471333493459E-6</v>
      </c>
      <c r="GQ202">
        <v>4</v>
      </c>
      <c r="GR202">
        <v>2082</v>
      </c>
      <c r="GS202">
        <v>4</v>
      </c>
      <c r="GT202">
        <v>36</v>
      </c>
      <c r="GU202">
        <v>20.5</v>
      </c>
      <c r="GV202">
        <v>20.6</v>
      </c>
      <c r="GW202">
        <v>3.2946800000000001</v>
      </c>
      <c r="GX202">
        <v>2.5158700000000001</v>
      </c>
      <c r="GY202">
        <v>2.04834</v>
      </c>
      <c r="GZ202">
        <v>2.6184099999999999</v>
      </c>
      <c r="HA202">
        <v>2.1972700000000001</v>
      </c>
      <c r="HB202">
        <v>2.34619</v>
      </c>
      <c r="HC202">
        <v>39.968899999999998</v>
      </c>
      <c r="HD202">
        <v>14.928800000000001</v>
      </c>
      <c r="HE202">
        <v>18</v>
      </c>
      <c r="HF202">
        <v>471.62200000000001</v>
      </c>
      <c r="HG202">
        <v>744.18</v>
      </c>
      <c r="HH202">
        <v>30.999199999999998</v>
      </c>
      <c r="HI202">
        <v>34.152200000000001</v>
      </c>
      <c r="HJ202">
        <v>30</v>
      </c>
      <c r="HK202">
        <v>34.123699999999999</v>
      </c>
      <c r="HL202">
        <v>34.125999999999998</v>
      </c>
      <c r="HM202">
        <v>65.906300000000002</v>
      </c>
      <c r="HN202">
        <v>22.808800000000002</v>
      </c>
      <c r="HO202">
        <v>100</v>
      </c>
      <c r="HP202">
        <v>31</v>
      </c>
      <c r="HQ202">
        <v>1250.57</v>
      </c>
      <c r="HR202">
        <v>33.513399999999997</v>
      </c>
      <c r="HS202">
        <v>99.181700000000006</v>
      </c>
      <c r="HT202">
        <v>98.242199999999997</v>
      </c>
    </row>
    <row r="203" spans="1:228" x14ac:dyDescent="0.2">
      <c r="A203">
        <v>188</v>
      </c>
      <c r="B203">
        <v>1669667202</v>
      </c>
      <c r="C203">
        <v>746.5</v>
      </c>
      <c r="D203" t="s">
        <v>735</v>
      </c>
      <c r="E203" t="s">
        <v>736</v>
      </c>
      <c r="F203">
        <v>4</v>
      </c>
      <c r="G203">
        <v>1669667199.6875</v>
      </c>
      <c r="H203">
        <f t="shared" si="68"/>
        <v>4.6603541941459773E-3</v>
      </c>
      <c r="I203">
        <f t="shared" si="69"/>
        <v>4.6603541941459774</v>
      </c>
      <c r="J203">
        <f t="shared" si="70"/>
        <v>45.827561381084983</v>
      </c>
      <c r="K203">
        <f t="shared" si="71"/>
        <v>1209.5274999999999</v>
      </c>
      <c r="L203">
        <f t="shared" si="72"/>
        <v>922.56204995537917</v>
      </c>
      <c r="M203">
        <f t="shared" si="73"/>
        <v>93.013096962086337</v>
      </c>
      <c r="N203">
        <f t="shared" si="74"/>
        <v>121.94507528382634</v>
      </c>
      <c r="O203">
        <f t="shared" si="75"/>
        <v>0.29398381193161877</v>
      </c>
      <c r="P203">
        <f t="shared" si="76"/>
        <v>3.6672738118039594</v>
      </c>
      <c r="Q203">
        <f t="shared" si="77"/>
        <v>0.28149058087737788</v>
      </c>
      <c r="R203">
        <f t="shared" si="78"/>
        <v>0.17700983728668845</v>
      </c>
      <c r="S203">
        <f t="shared" si="79"/>
        <v>226.11620681260158</v>
      </c>
      <c r="T203">
        <f t="shared" si="80"/>
        <v>33.290856925708255</v>
      </c>
      <c r="U203">
        <f t="shared" si="81"/>
        <v>33.405275000000003</v>
      </c>
      <c r="V203">
        <f t="shared" si="82"/>
        <v>5.1682978236288806</v>
      </c>
      <c r="W203">
        <f t="shared" si="83"/>
        <v>69.931313935360791</v>
      </c>
      <c r="X203">
        <f t="shared" si="84"/>
        <v>3.5714639569316997</v>
      </c>
      <c r="Y203">
        <f t="shared" si="85"/>
        <v>5.1071026067562384</v>
      </c>
      <c r="Z203">
        <f t="shared" si="86"/>
        <v>1.5968338666971809</v>
      </c>
      <c r="AA203">
        <f t="shared" si="87"/>
        <v>-205.52161996183759</v>
      </c>
      <c r="AB203">
        <f t="shared" si="88"/>
        <v>-42.003503466883394</v>
      </c>
      <c r="AC203">
        <f t="shared" si="89"/>
        <v>-2.6308154780497768</v>
      </c>
      <c r="AD203">
        <f t="shared" si="90"/>
        <v>-24.039732094169189</v>
      </c>
      <c r="AE203">
        <f t="shared" si="91"/>
        <v>68.478236116524727</v>
      </c>
      <c r="AF203">
        <f t="shared" si="92"/>
        <v>4.664834648971155</v>
      </c>
      <c r="AG203">
        <f t="shared" si="93"/>
        <v>45.827561381084983</v>
      </c>
      <c r="AH203">
        <v>1283.138504442481</v>
      </c>
      <c r="AI203">
        <v>1256.9878181818181</v>
      </c>
      <c r="AJ203">
        <v>1.6778059821725231</v>
      </c>
      <c r="AK203">
        <v>63.211260208648952</v>
      </c>
      <c r="AL203">
        <f t="shared" si="94"/>
        <v>4.6603541941459774</v>
      </c>
      <c r="AM203">
        <v>33.554992914727542</v>
      </c>
      <c r="AN203">
        <v>35.422317575757589</v>
      </c>
      <c r="AO203">
        <v>5.9740289839122499E-6</v>
      </c>
      <c r="AP203">
        <v>91.751103356154943</v>
      </c>
      <c r="AQ203">
        <v>186</v>
      </c>
      <c r="AR203">
        <v>29</v>
      </c>
      <c r="AS203">
        <f t="shared" si="95"/>
        <v>1</v>
      </c>
      <c r="AT203">
        <f t="shared" si="96"/>
        <v>0</v>
      </c>
      <c r="AU203">
        <f t="shared" si="97"/>
        <v>47069.424393855545</v>
      </c>
      <c r="AV203">
        <f t="shared" si="98"/>
        <v>1200.01875</v>
      </c>
      <c r="AW203">
        <f t="shared" si="99"/>
        <v>1025.9396952396899</v>
      </c>
      <c r="AX203">
        <f t="shared" si="100"/>
        <v>0.85493638765201785</v>
      </c>
      <c r="AY203">
        <f t="shared" si="101"/>
        <v>0.18842722816839452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1669667199.6875</v>
      </c>
      <c r="BF203">
        <v>1209.5274999999999</v>
      </c>
      <c r="BG203">
        <v>1240.3175000000001</v>
      </c>
      <c r="BH203">
        <v>35.424012500000003</v>
      </c>
      <c r="BI203">
        <v>33.554862499999999</v>
      </c>
      <c r="BJ203">
        <v>1213.9625000000001</v>
      </c>
      <c r="BK203">
        <v>35.316125</v>
      </c>
      <c r="BL203">
        <v>649.96849999999995</v>
      </c>
      <c r="BM203">
        <v>100.7205</v>
      </c>
      <c r="BN203">
        <v>9.9923912500000003E-2</v>
      </c>
      <c r="BO203">
        <v>33.192824999999999</v>
      </c>
      <c r="BP203">
        <v>33.405275000000003</v>
      </c>
      <c r="BQ203">
        <v>999.9</v>
      </c>
      <c r="BR203">
        <v>0</v>
      </c>
      <c r="BS203">
        <v>0</v>
      </c>
      <c r="BT203">
        <v>8993.6725000000006</v>
      </c>
      <c r="BU203">
        <v>0</v>
      </c>
      <c r="BV203">
        <v>38.399812500000003</v>
      </c>
      <c r="BW203">
        <v>-30.788575000000002</v>
      </c>
      <c r="BX203">
        <v>1253.94875</v>
      </c>
      <c r="BY203">
        <v>1283.3775000000001</v>
      </c>
      <c r="BZ203">
        <v>1.8691225</v>
      </c>
      <c r="CA203">
        <v>1240.3175000000001</v>
      </c>
      <c r="CB203">
        <v>33.554862499999999</v>
      </c>
      <c r="CC203">
        <v>3.5679150000000002</v>
      </c>
      <c r="CD203">
        <v>3.3796575</v>
      </c>
      <c r="CE203">
        <v>26.946437499999998</v>
      </c>
      <c r="CF203">
        <v>26.027049999999999</v>
      </c>
      <c r="CG203">
        <v>1200.01875</v>
      </c>
      <c r="CH203">
        <v>0.50003799999999998</v>
      </c>
      <c r="CI203">
        <v>0.49996200000000002</v>
      </c>
      <c r="CJ203">
        <v>0</v>
      </c>
      <c r="CK203">
        <v>828.14049999999997</v>
      </c>
      <c r="CL203">
        <v>4.9990899999999998</v>
      </c>
      <c r="CM203">
        <v>8694.1037500000002</v>
      </c>
      <c r="CN203">
        <v>9558.1149999999998</v>
      </c>
      <c r="CO203">
        <v>43.734250000000003</v>
      </c>
      <c r="CP203">
        <v>45.375</v>
      </c>
      <c r="CQ203">
        <v>44.5</v>
      </c>
      <c r="CR203">
        <v>44.5</v>
      </c>
      <c r="CS203">
        <v>45.061999999999998</v>
      </c>
      <c r="CT203">
        <v>597.55749999999989</v>
      </c>
      <c r="CU203">
        <v>597.46749999999997</v>
      </c>
      <c r="CV203">
        <v>0</v>
      </c>
      <c r="CW203">
        <v>1669667217.4000001</v>
      </c>
      <c r="CX203">
        <v>0</v>
      </c>
      <c r="CY203">
        <v>1669665965.5999999</v>
      </c>
      <c r="CZ203" t="s">
        <v>356</v>
      </c>
      <c r="DA203">
        <v>1669665965.5999999</v>
      </c>
      <c r="DB203">
        <v>1669665963.5999999</v>
      </c>
      <c r="DC203">
        <v>15</v>
      </c>
      <c r="DD203">
        <v>-5.5E-2</v>
      </c>
      <c r="DE203">
        <v>-1.2999999999999999E-2</v>
      </c>
      <c r="DF203">
        <v>-3.5779999999999998</v>
      </c>
      <c r="DG203">
        <v>0.11</v>
      </c>
      <c r="DH203">
        <v>415</v>
      </c>
      <c r="DI203">
        <v>36</v>
      </c>
      <c r="DJ203">
        <v>0.19</v>
      </c>
      <c r="DK203">
        <v>0.09</v>
      </c>
      <c r="DL203">
        <v>-30.685482499999999</v>
      </c>
      <c r="DM203">
        <v>6.5087054409061873E-2</v>
      </c>
      <c r="DN203">
        <v>0.1178778284655346</v>
      </c>
      <c r="DO203">
        <v>1</v>
      </c>
      <c r="DP203">
        <v>1.87990225</v>
      </c>
      <c r="DQ203">
        <v>-4.6701951219514509E-2</v>
      </c>
      <c r="DR203">
        <v>1.0413280099829249E-2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2</v>
      </c>
      <c r="DY203">
        <v>2</v>
      </c>
      <c r="DZ203" t="s">
        <v>652</v>
      </c>
      <c r="EA203">
        <v>3.2955999999999999</v>
      </c>
      <c r="EB203">
        <v>2.62513</v>
      </c>
      <c r="EC203">
        <v>0.209844</v>
      </c>
      <c r="ED203">
        <v>0.21115600000000001</v>
      </c>
      <c r="EE203">
        <v>0.14251900000000001</v>
      </c>
      <c r="EF203">
        <v>0.13577800000000001</v>
      </c>
      <c r="EG203">
        <v>23897.8</v>
      </c>
      <c r="EH203">
        <v>24284.2</v>
      </c>
      <c r="EI203">
        <v>28150.1</v>
      </c>
      <c r="EJ203">
        <v>29644.5</v>
      </c>
      <c r="EK203">
        <v>33214.6</v>
      </c>
      <c r="EL203">
        <v>35563.1</v>
      </c>
      <c r="EM203">
        <v>39728.1</v>
      </c>
      <c r="EN203">
        <v>42361</v>
      </c>
      <c r="EO203">
        <v>1.8883000000000001</v>
      </c>
      <c r="EP203">
        <v>2.1677</v>
      </c>
      <c r="EQ203">
        <v>0.115</v>
      </c>
      <c r="ER203">
        <v>0</v>
      </c>
      <c r="ES203">
        <v>31.538699999999999</v>
      </c>
      <c r="ET203">
        <v>999.9</v>
      </c>
      <c r="EU203">
        <v>72.5</v>
      </c>
      <c r="EV203">
        <v>35</v>
      </c>
      <c r="EW203">
        <v>40.658999999999999</v>
      </c>
      <c r="EX203">
        <v>57.188499999999998</v>
      </c>
      <c r="EY203">
        <v>-2.3958400000000002</v>
      </c>
      <c r="EZ203">
        <v>2</v>
      </c>
      <c r="FA203">
        <v>0.539184</v>
      </c>
      <c r="FB203">
        <v>0.58262800000000003</v>
      </c>
      <c r="FC203">
        <v>20.271899999999999</v>
      </c>
      <c r="FD203">
        <v>5.2198399999999996</v>
      </c>
      <c r="FE203">
        <v>12.0052</v>
      </c>
      <c r="FF203">
        <v>4.9864499999999996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1.8658300000000001</v>
      </c>
      <c r="FM203">
        <v>1.8621799999999999</v>
      </c>
      <c r="FN203">
        <v>1.8642399999999999</v>
      </c>
      <c r="FO203">
        <v>1.8603000000000001</v>
      </c>
      <c r="FP203">
        <v>1.8610100000000001</v>
      </c>
      <c r="FQ203">
        <v>1.8601300000000001</v>
      </c>
      <c r="FR203">
        <v>1.8618399999999999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-4.4400000000000004</v>
      </c>
      <c r="GH203">
        <v>0.10780000000000001</v>
      </c>
      <c r="GI203">
        <v>-2.6620400630577619</v>
      </c>
      <c r="GJ203">
        <v>-2.8314441237569559E-3</v>
      </c>
      <c r="GK203">
        <v>1.746196064066972E-6</v>
      </c>
      <c r="GL203">
        <v>-5.0840809965914505E-10</v>
      </c>
      <c r="GM203">
        <v>-0.19967665937034859</v>
      </c>
      <c r="GN203">
        <v>5.1166531179064507E-3</v>
      </c>
      <c r="GO203">
        <v>1.8935886849813399E-4</v>
      </c>
      <c r="GP203">
        <v>-2.4822471333493459E-6</v>
      </c>
      <c r="GQ203">
        <v>4</v>
      </c>
      <c r="GR203">
        <v>2082</v>
      </c>
      <c r="GS203">
        <v>4</v>
      </c>
      <c r="GT203">
        <v>36</v>
      </c>
      <c r="GU203">
        <v>20.6</v>
      </c>
      <c r="GV203">
        <v>20.6</v>
      </c>
      <c r="GW203">
        <v>3.3081100000000001</v>
      </c>
      <c r="GX203">
        <v>2.5329600000000001</v>
      </c>
      <c r="GY203">
        <v>2.04834</v>
      </c>
      <c r="GZ203">
        <v>2.6196299999999999</v>
      </c>
      <c r="HA203">
        <v>2.1972700000000001</v>
      </c>
      <c r="HB203">
        <v>2.2656200000000002</v>
      </c>
      <c r="HC203">
        <v>39.968899999999998</v>
      </c>
      <c r="HD203">
        <v>14.885</v>
      </c>
      <c r="HE203">
        <v>18</v>
      </c>
      <c r="HF203">
        <v>471.20100000000002</v>
      </c>
      <c r="HG203">
        <v>744.39099999999996</v>
      </c>
      <c r="HH203">
        <v>30.998799999999999</v>
      </c>
      <c r="HI203">
        <v>34.151400000000002</v>
      </c>
      <c r="HJ203">
        <v>30</v>
      </c>
      <c r="HK203">
        <v>34.120600000000003</v>
      </c>
      <c r="HL203">
        <v>34.1235</v>
      </c>
      <c r="HM203">
        <v>66.187600000000003</v>
      </c>
      <c r="HN203">
        <v>22.808800000000002</v>
      </c>
      <c r="HO203">
        <v>100</v>
      </c>
      <c r="HP203">
        <v>31</v>
      </c>
      <c r="HQ203">
        <v>1257.25</v>
      </c>
      <c r="HR203">
        <v>33.514400000000002</v>
      </c>
      <c r="HS203">
        <v>99.1828</v>
      </c>
      <c r="HT203">
        <v>98.2423</v>
      </c>
    </row>
    <row r="204" spans="1:228" x14ac:dyDescent="0.2">
      <c r="A204">
        <v>189</v>
      </c>
      <c r="B204">
        <v>1669667206</v>
      </c>
      <c r="C204">
        <v>750.5</v>
      </c>
      <c r="D204" t="s">
        <v>737</v>
      </c>
      <c r="E204" t="s">
        <v>738</v>
      </c>
      <c r="F204">
        <v>4</v>
      </c>
      <c r="G204">
        <v>1669667204</v>
      </c>
      <c r="H204">
        <f t="shared" si="68"/>
        <v>4.6319671583957677E-3</v>
      </c>
      <c r="I204">
        <f t="shared" si="69"/>
        <v>4.631967158395768</v>
      </c>
      <c r="J204">
        <f t="shared" si="70"/>
        <v>45.574780001753538</v>
      </c>
      <c r="K204">
        <f t="shared" si="71"/>
        <v>1216.562857142857</v>
      </c>
      <c r="L204">
        <f t="shared" si="72"/>
        <v>929.31115389761601</v>
      </c>
      <c r="M204">
        <f t="shared" si="73"/>
        <v>93.692052130001372</v>
      </c>
      <c r="N204">
        <f t="shared" si="74"/>
        <v>122.65242933198412</v>
      </c>
      <c r="O204">
        <f t="shared" si="75"/>
        <v>0.29215595174857878</v>
      </c>
      <c r="P204">
        <f t="shared" si="76"/>
        <v>3.6730275486992912</v>
      </c>
      <c r="Q204">
        <f t="shared" si="77"/>
        <v>0.27983254298400884</v>
      </c>
      <c r="R204">
        <f t="shared" si="78"/>
        <v>0.17595923158442803</v>
      </c>
      <c r="S204">
        <f t="shared" si="79"/>
        <v>226.11486908913571</v>
      </c>
      <c r="T204">
        <f t="shared" si="80"/>
        <v>33.285317633791919</v>
      </c>
      <c r="U204">
        <f t="shared" si="81"/>
        <v>33.401057142857141</v>
      </c>
      <c r="V204">
        <f t="shared" si="82"/>
        <v>5.1670767116950573</v>
      </c>
      <c r="W204">
        <f t="shared" si="83"/>
        <v>69.958401084841185</v>
      </c>
      <c r="X204">
        <f t="shared" si="84"/>
        <v>3.5705747752357326</v>
      </c>
      <c r="Y204">
        <f t="shared" si="85"/>
        <v>5.1038541760060561</v>
      </c>
      <c r="Z204">
        <f t="shared" si="86"/>
        <v>1.5965019364593247</v>
      </c>
      <c r="AA204">
        <f t="shared" si="87"/>
        <v>-204.26975168525337</v>
      </c>
      <c r="AB204">
        <f t="shared" si="88"/>
        <v>-43.479591638975023</v>
      </c>
      <c r="AC204">
        <f t="shared" si="89"/>
        <v>-2.7187945853766857</v>
      </c>
      <c r="AD204">
        <f t="shared" si="90"/>
        <v>-24.353268820469367</v>
      </c>
      <c r="AE204">
        <f t="shared" si="91"/>
        <v>68.660451365461242</v>
      </c>
      <c r="AF204">
        <f t="shared" si="92"/>
        <v>4.6440682718797355</v>
      </c>
      <c r="AG204">
        <f t="shared" si="93"/>
        <v>45.574780001753538</v>
      </c>
      <c r="AH204">
        <v>1289.943673305997</v>
      </c>
      <c r="AI204">
        <v>1263.7950303030309</v>
      </c>
      <c r="AJ204">
        <v>1.706178417938335</v>
      </c>
      <c r="AK204">
        <v>63.211260208648952</v>
      </c>
      <c r="AL204">
        <f t="shared" si="94"/>
        <v>4.631967158395768</v>
      </c>
      <c r="AM204">
        <v>33.554943198391562</v>
      </c>
      <c r="AN204">
        <v>35.410956969696947</v>
      </c>
      <c r="AO204">
        <v>-3.5065609876744623E-5</v>
      </c>
      <c r="AP204">
        <v>91.751103356154943</v>
      </c>
      <c r="AQ204">
        <v>185</v>
      </c>
      <c r="AR204">
        <v>28</v>
      </c>
      <c r="AS204">
        <f t="shared" si="95"/>
        <v>1</v>
      </c>
      <c r="AT204">
        <f t="shared" si="96"/>
        <v>0</v>
      </c>
      <c r="AU204">
        <f t="shared" si="97"/>
        <v>47173.806719142303</v>
      </c>
      <c r="AV204">
        <f t="shared" si="98"/>
        <v>1200.017142857143</v>
      </c>
      <c r="AW204">
        <f t="shared" si="99"/>
        <v>1025.9377850202775</v>
      </c>
      <c r="AX204">
        <f t="shared" si="100"/>
        <v>0.85493594081298152</v>
      </c>
      <c r="AY204">
        <f t="shared" si="101"/>
        <v>0.18842636576905447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1669667204</v>
      </c>
      <c r="BF204">
        <v>1216.562857142857</v>
      </c>
      <c r="BG204">
        <v>1247.4285714285711</v>
      </c>
      <c r="BH204">
        <v>35.415757142857139</v>
      </c>
      <c r="BI204">
        <v>33.555100000000003</v>
      </c>
      <c r="BJ204">
        <v>1221.005714285714</v>
      </c>
      <c r="BK204">
        <v>35.307942857142862</v>
      </c>
      <c r="BL204">
        <v>650.0341428571428</v>
      </c>
      <c r="BM204">
        <v>100.7187142857143</v>
      </c>
      <c r="BN204">
        <v>0.1001037571428572</v>
      </c>
      <c r="BO204">
        <v>33.181485714285706</v>
      </c>
      <c r="BP204">
        <v>33.401057142857141</v>
      </c>
      <c r="BQ204">
        <v>999.89999999999986</v>
      </c>
      <c r="BR204">
        <v>0</v>
      </c>
      <c r="BS204">
        <v>0</v>
      </c>
      <c r="BT204">
        <v>9013.75</v>
      </c>
      <c r="BU204">
        <v>0</v>
      </c>
      <c r="BV204">
        <v>38.674714285714288</v>
      </c>
      <c r="BW204">
        <v>-30.865857142857148</v>
      </c>
      <c r="BX204">
        <v>1261.23</v>
      </c>
      <c r="BY204">
        <v>1290.74</v>
      </c>
      <c r="BZ204">
        <v>1.860645714285714</v>
      </c>
      <c r="CA204">
        <v>1247.4285714285711</v>
      </c>
      <c r="CB204">
        <v>33.555100000000003</v>
      </c>
      <c r="CC204">
        <v>3.567034285714286</v>
      </c>
      <c r="CD204">
        <v>3.3796300000000001</v>
      </c>
      <c r="CE204">
        <v>26.942228571428569</v>
      </c>
      <c r="CF204">
        <v>26.026885714285719</v>
      </c>
      <c r="CG204">
        <v>1200.017142857143</v>
      </c>
      <c r="CH204">
        <v>0.50005299999999997</v>
      </c>
      <c r="CI204">
        <v>0.49994699999999997</v>
      </c>
      <c r="CJ204">
        <v>0</v>
      </c>
      <c r="CK204">
        <v>828.22085714285708</v>
      </c>
      <c r="CL204">
        <v>4.9990899999999998</v>
      </c>
      <c r="CM204">
        <v>8692.4671428571437</v>
      </c>
      <c r="CN204">
        <v>9558.1585714285739</v>
      </c>
      <c r="CO204">
        <v>43.705000000000013</v>
      </c>
      <c r="CP204">
        <v>45.375</v>
      </c>
      <c r="CQ204">
        <v>44.5</v>
      </c>
      <c r="CR204">
        <v>44.473000000000013</v>
      </c>
      <c r="CS204">
        <v>45.061999999999998</v>
      </c>
      <c r="CT204">
        <v>597.57142857142867</v>
      </c>
      <c r="CU204">
        <v>597.4457142857143</v>
      </c>
      <c r="CV204">
        <v>0</v>
      </c>
      <c r="CW204">
        <v>1669667222.2</v>
      </c>
      <c r="CX204">
        <v>0</v>
      </c>
      <c r="CY204">
        <v>1669665965.5999999</v>
      </c>
      <c r="CZ204" t="s">
        <v>356</v>
      </c>
      <c r="DA204">
        <v>1669665965.5999999</v>
      </c>
      <c r="DB204">
        <v>1669665963.5999999</v>
      </c>
      <c r="DC204">
        <v>15</v>
      </c>
      <c r="DD204">
        <v>-5.5E-2</v>
      </c>
      <c r="DE204">
        <v>-1.2999999999999999E-2</v>
      </c>
      <c r="DF204">
        <v>-3.5779999999999998</v>
      </c>
      <c r="DG204">
        <v>0.11</v>
      </c>
      <c r="DH204">
        <v>415</v>
      </c>
      <c r="DI204">
        <v>36</v>
      </c>
      <c r="DJ204">
        <v>0.19</v>
      </c>
      <c r="DK204">
        <v>0.09</v>
      </c>
      <c r="DL204">
        <v>-30.712377499999999</v>
      </c>
      <c r="DM204">
        <v>-0.57658874296427365</v>
      </c>
      <c r="DN204">
        <v>0.13682532932081701</v>
      </c>
      <c r="DO204">
        <v>0</v>
      </c>
      <c r="DP204">
        <v>1.8776305</v>
      </c>
      <c r="DQ204">
        <v>-0.1227563977485953</v>
      </c>
      <c r="DR204">
        <v>1.235862450881974E-2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385</v>
      </c>
      <c r="EA204">
        <v>3.2957999999999998</v>
      </c>
      <c r="EB204">
        <v>2.6253299999999999</v>
      </c>
      <c r="EC204">
        <v>0.210538</v>
      </c>
      <c r="ED204">
        <v>0.21185200000000001</v>
      </c>
      <c r="EE204">
        <v>0.142482</v>
      </c>
      <c r="EF204">
        <v>0.13577700000000001</v>
      </c>
      <c r="EG204">
        <v>23876.7</v>
      </c>
      <c r="EH204">
        <v>24262.7</v>
      </c>
      <c r="EI204">
        <v>28150.1</v>
      </c>
      <c r="EJ204">
        <v>29644.5</v>
      </c>
      <c r="EK204">
        <v>33216.1</v>
      </c>
      <c r="EL204">
        <v>35563.199999999997</v>
      </c>
      <c r="EM204">
        <v>39728</v>
      </c>
      <c r="EN204">
        <v>42361</v>
      </c>
      <c r="EO204">
        <v>1.88923</v>
      </c>
      <c r="EP204">
        <v>2.1675800000000001</v>
      </c>
      <c r="EQ204">
        <v>0.114467</v>
      </c>
      <c r="ER204">
        <v>0</v>
      </c>
      <c r="ES204">
        <v>31.54</v>
      </c>
      <c r="ET204">
        <v>999.9</v>
      </c>
      <c r="EU204">
        <v>72.5</v>
      </c>
      <c r="EV204">
        <v>35</v>
      </c>
      <c r="EW204">
        <v>40.656199999999998</v>
      </c>
      <c r="EX204">
        <v>56.888500000000001</v>
      </c>
      <c r="EY204">
        <v>-2.3998400000000002</v>
      </c>
      <c r="EZ204">
        <v>2</v>
      </c>
      <c r="FA204">
        <v>0.53912099999999996</v>
      </c>
      <c r="FB204">
        <v>0.57539200000000001</v>
      </c>
      <c r="FC204">
        <v>20.271999999999998</v>
      </c>
      <c r="FD204">
        <v>5.2198399999999996</v>
      </c>
      <c r="FE204">
        <v>12.005000000000001</v>
      </c>
      <c r="FF204">
        <v>4.9868499999999996</v>
      </c>
      <c r="FG204">
        <v>3.2845499999999999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1.8642300000000001</v>
      </c>
      <c r="FO204">
        <v>1.86029</v>
      </c>
      <c r="FP204">
        <v>1.8610100000000001</v>
      </c>
      <c r="FQ204">
        <v>1.86012</v>
      </c>
      <c r="FR204">
        <v>1.86185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-4.4400000000000004</v>
      </c>
      <c r="GH204">
        <v>0.10780000000000001</v>
      </c>
      <c r="GI204">
        <v>-2.6620400630577619</v>
      </c>
      <c r="GJ204">
        <v>-2.8314441237569559E-3</v>
      </c>
      <c r="GK204">
        <v>1.746196064066972E-6</v>
      </c>
      <c r="GL204">
        <v>-5.0840809965914505E-10</v>
      </c>
      <c r="GM204">
        <v>-0.19967665937034859</v>
      </c>
      <c r="GN204">
        <v>5.1166531179064507E-3</v>
      </c>
      <c r="GO204">
        <v>1.8935886849813399E-4</v>
      </c>
      <c r="GP204">
        <v>-2.4822471333493459E-6</v>
      </c>
      <c r="GQ204">
        <v>4</v>
      </c>
      <c r="GR204">
        <v>2082</v>
      </c>
      <c r="GS204">
        <v>4</v>
      </c>
      <c r="GT204">
        <v>36</v>
      </c>
      <c r="GU204">
        <v>20.7</v>
      </c>
      <c r="GV204">
        <v>20.7</v>
      </c>
      <c r="GW204">
        <v>3.3239700000000001</v>
      </c>
      <c r="GX204">
        <v>2.5317400000000001</v>
      </c>
      <c r="GY204">
        <v>2.04834</v>
      </c>
      <c r="GZ204">
        <v>2.6184099999999999</v>
      </c>
      <c r="HA204">
        <v>2.1972700000000001</v>
      </c>
      <c r="HB204">
        <v>2.2973599999999998</v>
      </c>
      <c r="HC204">
        <v>39.968899999999998</v>
      </c>
      <c r="HD204">
        <v>14.893800000000001</v>
      </c>
      <c r="HE204">
        <v>18</v>
      </c>
      <c r="HF204">
        <v>471.762</v>
      </c>
      <c r="HG204">
        <v>744.24800000000005</v>
      </c>
      <c r="HH204">
        <v>30.9984</v>
      </c>
      <c r="HI204">
        <v>34.148499999999999</v>
      </c>
      <c r="HJ204">
        <v>30</v>
      </c>
      <c r="HK204">
        <v>34.119300000000003</v>
      </c>
      <c r="HL204">
        <v>34.121600000000001</v>
      </c>
      <c r="HM204">
        <v>66.473299999999995</v>
      </c>
      <c r="HN204">
        <v>22.808800000000002</v>
      </c>
      <c r="HO204">
        <v>100</v>
      </c>
      <c r="HP204">
        <v>31</v>
      </c>
      <c r="HQ204">
        <v>1263.94</v>
      </c>
      <c r="HR204">
        <v>33.527799999999999</v>
      </c>
      <c r="HS204">
        <v>99.1828</v>
      </c>
      <c r="HT204">
        <v>98.242400000000004</v>
      </c>
    </row>
    <row r="205" spans="1:228" x14ac:dyDescent="0.2">
      <c r="A205">
        <v>190</v>
      </c>
      <c r="B205">
        <v>1669667210</v>
      </c>
      <c r="C205">
        <v>754.5</v>
      </c>
      <c r="D205" t="s">
        <v>739</v>
      </c>
      <c r="E205" t="s">
        <v>740</v>
      </c>
      <c r="F205">
        <v>4</v>
      </c>
      <c r="G205">
        <v>1669667207.6875</v>
      </c>
      <c r="H205">
        <f t="shared" si="68"/>
        <v>4.5907945644044403E-3</v>
      </c>
      <c r="I205">
        <f t="shared" si="69"/>
        <v>4.5907945644044403</v>
      </c>
      <c r="J205">
        <f t="shared" si="70"/>
        <v>44.96454258756016</v>
      </c>
      <c r="K205">
        <f t="shared" si="71"/>
        <v>1222.6737499999999</v>
      </c>
      <c r="L205">
        <f t="shared" si="72"/>
        <v>936.69464287883159</v>
      </c>
      <c r="M205">
        <f t="shared" si="73"/>
        <v>94.433811577480526</v>
      </c>
      <c r="N205">
        <f t="shared" si="74"/>
        <v>123.26508260298374</v>
      </c>
      <c r="O205">
        <f t="shared" si="75"/>
        <v>0.28972499747197644</v>
      </c>
      <c r="P205">
        <f t="shared" si="76"/>
        <v>3.6815079486961633</v>
      </c>
      <c r="Q205">
        <f t="shared" si="77"/>
        <v>0.2776279138185061</v>
      </c>
      <c r="R205">
        <f t="shared" si="78"/>
        <v>0.17456223089295875</v>
      </c>
      <c r="S205">
        <f t="shared" si="79"/>
        <v>226.11434923565571</v>
      </c>
      <c r="T205">
        <f t="shared" si="80"/>
        <v>33.278666811776787</v>
      </c>
      <c r="U205">
        <f t="shared" si="81"/>
        <v>33.390187500000003</v>
      </c>
      <c r="V205">
        <f t="shared" si="82"/>
        <v>5.1639309977985937</v>
      </c>
      <c r="W205">
        <f t="shared" si="83"/>
        <v>69.987808540984815</v>
      </c>
      <c r="X205">
        <f t="shared" si="84"/>
        <v>3.5690629966008345</v>
      </c>
      <c r="Y205">
        <f t="shared" si="85"/>
        <v>5.0995495801397954</v>
      </c>
      <c r="Z205">
        <f t="shared" si="86"/>
        <v>1.5948680011977592</v>
      </c>
      <c r="AA205">
        <f t="shared" si="87"/>
        <v>-202.45404029023581</v>
      </c>
      <c r="AB205">
        <f t="shared" si="88"/>
        <v>-44.406849930406075</v>
      </c>
      <c r="AC205">
        <f t="shared" si="89"/>
        <v>-2.770028602876756</v>
      </c>
      <c r="AD205">
        <f t="shared" si="90"/>
        <v>-23.516569587862925</v>
      </c>
      <c r="AE205">
        <f t="shared" si="91"/>
        <v>68.572235477401748</v>
      </c>
      <c r="AF205">
        <f t="shared" si="92"/>
        <v>4.6079506040108233</v>
      </c>
      <c r="AG205">
        <f t="shared" si="93"/>
        <v>44.96454258756016</v>
      </c>
      <c r="AH205">
        <v>1296.798580054912</v>
      </c>
      <c r="AI205">
        <v>1270.727212121212</v>
      </c>
      <c r="AJ205">
        <v>1.75479146577707</v>
      </c>
      <c r="AK205">
        <v>63.211260208648952</v>
      </c>
      <c r="AL205">
        <f t="shared" si="94"/>
        <v>4.5907945644044403</v>
      </c>
      <c r="AM205">
        <v>33.554849395916371</v>
      </c>
      <c r="AN205">
        <v>35.394340606060609</v>
      </c>
      <c r="AO205">
        <v>-5.1549649882575493E-5</v>
      </c>
      <c r="AP205">
        <v>91.751103356154943</v>
      </c>
      <c r="AQ205">
        <v>185</v>
      </c>
      <c r="AR205">
        <v>28</v>
      </c>
      <c r="AS205">
        <f t="shared" si="95"/>
        <v>1</v>
      </c>
      <c r="AT205">
        <f t="shared" si="96"/>
        <v>0</v>
      </c>
      <c r="AU205">
        <f t="shared" si="97"/>
        <v>47327.455679345745</v>
      </c>
      <c r="AV205">
        <f t="shared" si="98"/>
        <v>1199.98875</v>
      </c>
      <c r="AW205">
        <f t="shared" si="99"/>
        <v>1025.916013593604</v>
      </c>
      <c r="AX205">
        <f t="shared" si="100"/>
        <v>0.85493802637200056</v>
      </c>
      <c r="AY205">
        <f t="shared" si="101"/>
        <v>0.1884303908979611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1669667207.6875</v>
      </c>
      <c r="BF205">
        <v>1222.6737499999999</v>
      </c>
      <c r="BG205">
        <v>1253.4937500000001</v>
      </c>
      <c r="BH205">
        <v>35.40175</v>
      </c>
      <c r="BI205">
        <v>33.555687499999998</v>
      </c>
      <c r="BJ205">
        <v>1227.1212499999999</v>
      </c>
      <c r="BK205">
        <v>35.294087500000003</v>
      </c>
      <c r="BL205">
        <v>650.08725000000004</v>
      </c>
      <c r="BM205">
        <v>100.71625</v>
      </c>
      <c r="BN205">
        <v>9.975476250000001E-2</v>
      </c>
      <c r="BO205">
        <v>33.166449999999998</v>
      </c>
      <c r="BP205">
        <v>33.390187500000003</v>
      </c>
      <c r="BQ205">
        <v>999.9</v>
      </c>
      <c r="BR205">
        <v>0</v>
      </c>
      <c r="BS205">
        <v>0</v>
      </c>
      <c r="BT205">
        <v>9043.3587499999994</v>
      </c>
      <c r="BU205">
        <v>0</v>
      </c>
      <c r="BV205">
        <v>38.867012500000001</v>
      </c>
      <c r="BW205">
        <v>-30.8216</v>
      </c>
      <c r="BX205">
        <v>1267.5487499999999</v>
      </c>
      <c r="BY205">
        <v>1297.0162499999999</v>
      </c>
      <c r="BZ205">
        <v>1.8460825000000001</v>
      </c>
      <c r="CA205">
        <v>1253.4937500000001</v>
      </c>
      <c r="CB205">
        <v>33.555687499999998</v>
      </c>
      <c r="CC205">
        <v>3.5655312499999998</v>
      </c>
      <c r="CD205">
        <v>3.3796012499999999</v>
      </c>
      <c r="CE205">
        <v>26.935062500000001</v>
      </c>
      <c r="CF205">
        <v>26.02675</v>
      </c>
      <c r="CG205">
        <v>1199.98875</v>
      </c>
      <c r="CH205">
        <v>0.49998199999999998</v>
      </c>
      <c r="CI205">
        <v>0.50001800000000007</v>
      </c>
      <c r="CJ205">
        <v>0</v>
      </c>
      <c r="CK205">
        <v>828.12024999999994</v>
      </c>
      <c r="CL205">
        <v>4.9990899999999998</v>
      </c>
      <c r="CM205">
        <v>8690.9212499999994</v>
      </c>
      <c r="CN205">
        <v>9557.6987499999996</v>
      </c>
      <c r="CO205">
        <v>43.686999999999998</v>
      </c>
      <c r="CP205">
        <v>45.375</v>
      </c>
      <c r="CQ205">
        <v>44.492125000000001</v>
      </c>
      <c r="CR205">
        <v>44.398125</v>
      </c>
      <c r="CS205">
        <v>45.061999999999998</v>
      </c>
      <c r="CT205">
        <v>597.47375</v>
      </c>
      <c r="CU205">
        <v>597.51499999999999</v>
      </c>
      <c r="CV205">
        <v>0</v>
      </c>
      <c r="CW205">
        <v>1669667225.2</v>
      </c>
      <c r="CX205">
        <v>0</v>
      </c>
      <c r="CY205">
        <v>1669665965.5999999</v>
      </c>
      <c r="CZ205" t="s">
        <v>356</v>
      </c>
      <c r="DA205">
        <v>1669665965.5999999</v>
      </c>
      <c r="DB205">
        <v>1669665963.5999999</v>
      </c>
      <c r="DC205">
        <v>15</v>
      </c>
      <c r="DD205">
        <v>-5.5E-2</v>
      </c>
      <c r="DE205">
        <v>-1.2999999999999999E-2</v>
      </c>
      <c r="DF205">
        <v>-3.5779999999999998</v>
      </c>
      <c r="DG205">
        <v>0.11</v>
      </c>
      <c r="DH205">
        <v>415</v>
      </c>
      <c r="DI205">
        <v>36</v>
      </c>
      <c r="DJ205">
        <v>0.19</v>
      </c>
      <c r="DK205">
        <v>0.09</v>
      </c>
      <c r="DL205">
        <v>-30.7266075</v>
      </c>
      <c r="DM205">
        <v>-1.290415384615391</v>
      </c>
      <c r="DN205">
        <v>0.15023246551178621</v>
      </c>
      <c r="DO205">
        <v>0</v>
      </c>
      <c r="DP205">
        <v>1.87099025</v>
      </c>
      <c r="DQ205">
        <v>-0.1328083677298291</v>
      </c>
      <c r="DR205">
        <v>1.3152768812592291E-2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385</v>
      </c>
      <c r="EA205">
        <v>3.2957200000000002</v>
      </c>
      <c r="EB205">
        <v>2.6251099999999998</v>
      </c>
      <c r="EC205">
        <v>0.21124499999999999</v>
      </c>
      <c r="ED205">
        <v>0.21251600000000001</v>
      </c>
      <c r="EE205">
        <v>0.14243</v>
      </c>
      <c r="EF205">
        <v>0.13578000000000001</v>
      </c>
      <c r="EG205">
        <v>23855.200000000001</v>
      </c>
      <c r="EH205">
        <v>24242.3</v>
      </c>
      <c r="EI205">
        <v>28150</v>
      </c>
      <c r="EJ205">
        <v>29644.6</v>
      </c>
      <c r="EK205">
        <v>33217.699999999997</v>
      </c>
      <c r="EL205">
        <v>35563.1</v>
      </c>
      <c r="EM205">
        <v>39727.5</v>
      </c>
      <c r="EN205">
        <v>42361.1</v>
      </c>
      <c r="EO205">
        <v>1.89035</v>
      </c>
      <c r="EP205">
        <v>2.1673300000000002</v>
      </c>
      <c r="EQ205">
        <v>0.11371100000000001</v>
      </c>
      <c r="ER205">
        <v>0</v>
      </c>
      <c r="ES205">
        <v>31.535900000000002</v>
      </c>
      <c r="ET205">
        <v>999.9</v>
      </c>
      <c r="EU205">
        <v>72.5</v>
      </c>
      <c r="EV205">
        <v>35</v>
      </c>
      <c r="EW205">
        <v>40.656300000000002</v>
      </c>
      <c r="EX205">
        <v>57.188499999999998</v>
      </c>
      <c r="EY205">
        <v>-2.5040100000000001</v>
      </c>
      <c r="EZ205">
        <v>2</v>
      </c>
      <c r="FA205">
        <v>0.53905999999999998</v>
      </c>
      <c r="FB205">
        <v>0.56966000000000006</v>
      </c>
      <c r="FC205">
        <v>20.2712</v>
      </c>
      <c r="FD205">
        <v>5.2157900000000001</v>
      </c>
      <c r="FE205">
        <v>12.0052</v>
      </c>
      <c r="FF205">
        <v>4.9847000000000001</v>
      </c>
      <c r="FG205">
        <v>3.2837999999999998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1.8621799999999999</v>
      </c>
      <c r="FN205">
        <v>1.86425</v>
      </c>
      <c r="FO205">
        <v>1.86029</v>
      </c>
      <c r="FP205">
        <v>1.8609899999999999</v>
      </c>
      <c r="FQ205">
        <v>1.8601099999999999</v>
      </c>
      <c r="FR205">
        <v>1.86185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-4.45</v>
      </c>
      <c r="GH205">
        <v>0.1076</v>
      </c>
      <c r="GI205">
        <v>-2.6620400630577619</v>
      </c>
      <c r="GJ205">
        <v>-2.8314441237569559E-3</v>
      </c>
      <c r="GK205">
        <v>1.746196064066972E-6</v>
      </c>
      <c r="GL205">
        <v>-5.0840809965914505E-10</v>
      </c>
      <c r="GM205">
        <v>-0.19967665937034859</v>
      </c>
      <c r="GN205">
        <v>5.1166531179064507E-3</v>
      </c>
      <c r="GO205">
        <v>1.8935886849813399E-4</v>
      </c>
      <c r="GP205">
        <v>-2.4822471333493459E-6</v>
      </c>
      <c r="GQ205">
        <v>4</v>
      </c>
      <c r="GR205">
        <v>2082</v>
      </c>
      <c r="GS205">
        <v>4</v>
      </c>
      <c r="GT205">
        <v>36</v>
      </c>
      <c r="GU205">
        <v>20.7</v>
      </c>
      <c r="GV205">
        <v>20.8</v>
      </c>
      <c r="GW205">
        <v>3.3374000000000001</v>
      </c>
      <c r="GX205">
        <v>2.5317400000000001</v>
      </c>
      <c r="GY205">
        <v>2.04834</v>
      </c>
      <c r="GZ205">
        <v>2.6171899999999999</v>
      </c>
      <c r="HA205">
        <v>2.1972700000000001</v>
      </c>
      <c r="HB205">
        <v>2.34131</v>
      </c>
      <c r="HC205">
        <v>39.994199999999999</v>
      </c>
      <c r="HD205">
        <v>14.885</v>
      </c>
      <c r="HE205">
        <v>18</v>
      </c>
      <c r="HF205">
        <v>472.44299999999998</v>
      </c>
      <c r="HG205">
        <v>743.97900000000004</v>
      </c>
      <c r="HH205">
        <v>30.998200000000001</v>
      </c>
      <c r="HI205">
        <v>34.148299999999999</v>
      </c>
      <c r="HJ205">
        <v>30</v>
      </c>
      <c r="HK205">
        <v>34.116900000000001</v>
      </c>
      <c r="HL205">
        <v>34.119199999999999</v>
      </c>
      <c r="HM205">
        <v>66.763800000000003</v>
      </c>
      <c r="HN205">
        <v>22.808800000000002</v>
      </c>
      <c r="HO205">
        <v>100</v>
      </c>
      <c r="HP205">
        <v>31</v>
      </c>
      <c r="HQ205">
        <v>1270.6199999999999</v>
      </c>
      <c r="HR205">
        <v>33.549199999999999</v>
      </c>
      <c r="HS205">
        <v>99.181899999999999</v>
      </c>
      <c r="HT205">
        <v>98.242599999999996</v>
      </c>
    </row>
    <row r="206" spans="1:228" x14ac:dyDescent="0.2">
      <c r="A206">
        <v>191</v>
      </c>
      <c r="B206">
        <v>1669667214</v>
      </c>
      <c r="C206">
        <v>758.5</v>
      </c>
      <c r="D206" t="s">
        <v>741</v>
      </c>
      <c r="E206" t="s">
        <v>742</v>
      </c>
      <c r="F206">
        <v>4</v>
      </c>
      <c r="G206">
        <v>1669667212</v>
      </c>
      <c r="H206">
        <f t="shared" si="68"/>
        <v>4.4543812612363627E-3</v>
      </c>
      <c r="I206">
        <f t="shared" si="69"/>
        <v>4.4543812612363629</v>
      </c>
      <c r="J206">
        <f t="shared" si="70"/>
        <v>45.947504086256231</v>
      </c>
      <c r="K206">
        <f t="shared" si="71"/>
        <v>1229.78</v>
      </c>
      <c r="L206">
        <f t="shared" si="72"/>
        <v>931.32228715317274</v>
      </c>
      <c r="M206">
        <f t="shared" si="73"/>
        <v>93.892204478740027</v>
      </c>
      <c r="N206">
        <f t="shared" si="74"/>
        <v>123.98152263360826</v>
      </c>
      <c r="O206">
        <f t="shared" si="75"/>
        <v>0.28200896308814621</v>
      </c>
      <c r="P206">
        <f t="shared" si="76"/>
        <v>3.6820513953248626</v>
      </c>
      <c r="Q206">
        <f t="shared" si="77"/>
        <v>0.27053554395891638</v>
      </c>
      <c r="R206">
        <f t="shared" si="78"/>
        <v>0.17007665966421989</v>
      </c>
      <c r="S206">
        <f t="shared" si="79"/>
        <v>226.10965929181179</v>
      </c>
      <c r="T206">
        <f t="shared" si="80"/>
        <v>33.275209639508837</v>
      </c>
      <c r="U206">
        <f t="shared" si="81"/>
        <v>33.359771428571428</v>
      </c>
      <c r="V206">
        <f t="shared" si="82"/>
        <v>5.1551373284583857</v>
      </c>
      <c r="W206">
        <f t="shared" si="83"/>
        <v>70.072933955749505</v>
      </c>
      <c r="X206">
        <f t="shared" si="84"/>
        <v>3.567001778168847</v>
      </c>
      <c r="Y206">
        <f t="shared" si="85"/>
        <v>5.0904130550911137</v>
      </c>
      <c r="Z206">
        <f t="shared" si="86"/>
        <v>1.5881355502895387</v>
      </c>
      <c r="AA206">
        <f t="shared" si="87"/>
        <v>-196.43821362052358</v>
      </c>
      <c r="AB206">
        <f t="shared" si="88"/>
        <v>-44.717900240449907</v>
      </c>
      <c r="AC206">
        <f t="shared" si="89"/>
        <v>-2.7881679429258805</v>
      </c>
      <c r="AD206">
        <f t="shared" si="90"/>
        <v>-17.834622512087563</v>
      </c>
      <c r="AE206">
        <f t="shared" si="91"/>
        <v>68.502074035199101</v>
      </c>
      <c r="AF206">
        <f t="shared" si="92"/>
        <v>4.5456626434132934</v>
      </c>
      <c r="AG206">
        <f t="shared" si="93"/>
        <v>45.947504086256231</v>
      </c>
      <c r="AH206">
        <v>1303.425781597263</v>
      </c>
      <c r="AI206">
        <v>1277.345636363636</v>
      </c>
      <c r="AJ206">
        <v>1.6463548743104091</v>
      </c>
      <c r="AK206">
        <v>63.211260208648952</v>
      </c>
      <c r="AL206">
        <f t="shared" si="94"/>
        <v>4.4543812612363629</v>
      </c>
      <c r="AM206">
        <v>33.559751004550243</v>
      </c>
      <c r="AN206">
        <v>35.373551515151519</v>
      </c>
      <c r="AO206">
        <v>-5.2002676374475641E-3</v>
      </c>
      <c r="AP206">
        <v>91.751103356154943</v>
      </c>
      <c r="AQ206">
        <v>185</v>
      </c>
      <c r="AR206">
        <v>28</v>
      </c>
      <c r="AS206">
        <f t="shared" si="95"/>
        <v>1</v>
      </c>
      <c r="AT206">
        <f t="shared" si="96"/>
        <v>0</v>
      </c>
      <c r="AU206">
        <f t="shared" si="97"/>
        <v>47342.094941405696</v>
      </c>
      <c r="AV206">
        <f t="shared" si="98"/>
        <v>1199.964285714286</v>
      </c>
      <c r="AW206">
        <f t="shared" si="99"/>
        <v>1025.895056627882</v>
      </c>
      <c r="AX206">
        <f t="shared" si="100"/>
        <v>0.8549379917729899</v>
      </c>
      <c r="AY206">
        <f t="shared" si="101"/>
        <v>0.18843032412187055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1669667212</v>
      </c>
      <c r="BF206">
        <v>1229.78</v>
      </c>
      <c r="BG206">
        <v>1260.555714285714</v>
      </c>
      <c r="BH206">
        <v>35.381300000000003</v>
      </c>
      <c r="BI206">
        <v>33.55997142857143</v>
      </c>
      <c r="BJ206">
        <v>1234.231428571429</v>
      </c>
      <c r="BK206">
        <v>35.273828571428567</v>
      </c>
      <c r="BL206">
        <v>650.02242857142846</v>
      </c>
      <c r="BM206">
        <v>100.71599999999999</v>
      </c>
      <c r="BN206">
        <v>0.1000180142857143</v>
      </c>
      <c r="BO206">
        <v>33.134500000000003</v>
      </c>
      <c r="BP206">
        <v>33.359771428571428</v>
      </c>
      <c r="BQ206">
        <v>999.89999999999986</v>
      </c>
      <c r="BR206">
        <v>0</v>
      </c>
      <c r="BS206">
        <v>0</v>
      </c>
      <c r="BT206">
        <v>9045.2657142857151</v>
      </c>
      <c r="BU206">
        <v>0</v>
      </c>
      <c r="BV206">
        <v>39.94605714285715</v>
      </c>
      <c r="BW206">
        <v>-30.776114285714279</v>
      </c>
      <c r="BX206">
        <v>1274.8857142857139</v>
      </c>
      <c r="BY206">
        <v>1304.328571428571</v>
      </c>
      <c r="BZ206">
        <v>1.8213457142857139</v>
      </c>
      <c r="CA206">
        <v>1260.555714285714</v>
      </c>
      <c r="CB206">
        <v>33.55997142857143</v>
      </c>
      <c r="CC206">
        <v>3.563452857142857</v>
      </c>
      <c r="CD206">
        <v>3.3800157142857139</v>
      </c>
      <c r="CE206">
        <v>26.92512857142858</v>
      </c>
      <c r="CF206">
        <v>26.02881428571429</v>
      </c>
      <c r="CG206">
        <v>1199.964285714286</v>
      </c>
      <c r="CH206">
        <v>0.49998314285714279</v>
      </c>
      <c r="CI206">
        <v>0.50001685714285726</v>
      </c>
      <c r="CJ206">
        <v>0</v>
      </c>
      <c r="CK206">
        <v>827.93742857142854</v>
      </c>
      <c r="CL206">
        <v>4.9990899999999998</v>
      </c>
      <c r="CM206">
        <v>8689.6357142857141</v>
      </c>
      <c r="CN206">
        <v>9557.5128571428559</v>
      </c>
      <c r="CO206">
        <v>43.686999999999998</v>
      </c>
      <c r="CP206">
        <v>45.375</v>
      </c>
      <c r="CQ206">
        <v>44.454999999999998</v>
      </c>
      <c r="CR206">
        <v>44.357000000000014</v>
      </c>
      <c r="CS206">
        <v>45.061999999999998</v>
      </c>
      <c r="CT206">
        <v>597.46428571428567</v>
      </c>
      <c r="CU206">
        <v>597.50285714285712</v>
      </c>
      <c r="CV206">
        <v>0</v>
      </c>
      <c r="CW206">
        <v>1669667229.4000001</v>
      </c>
      <c r="CX206">
        <v>0</v>
      </c>
      <c r="CY206">
        <v>1669665965.5999999</v>
      </c>
      <c r="CZ206" t="s">
        <v>356</v>
      </c>
      <c r="DA206">
        <v>1669665965.5999999</v>
      </c>
      <c r="DB206">
        <v>1669665963.5999999</v>
      </c>
      <c r="DC206">
        <v>15</v>
      </c>
      <c r="DD206">
        <v>-5.5E-2</v>
      </c>
      <c r="DE206">
        <v>-1.2999999999999999E-2</v>
      </c>
      <c r="DF206">
        <v>-3.5779999999999998</v>
      </c>
      <c r="DG206">
        <v>0.11</v>
      </c>
      <c r="DH206">
        <v>415</v>
      </c>
      <c r="DI206">
        <v>36</v>
      </c>
      <c r="DJ206">
        <v>0.19</v>
      </c>
      <c r="DK206">
        <v>0.09</v>
      </c>
      <c r="DL206">
        <v>-30.7620875</v>
      </c>
      <c r="DM206">
        <v>-0.38610844277668471</v>
      </c>
      <c r="DN206">
        <v>0.12820890411258501</v>
      </c>
      <c r="DO206">
        <v>0</v>
      </c>
      <c r="DP206">
        <v>1.8559064999999999</v>
      </c>
      <c r="DQ206">
        <v>-0.17485621013133229</v>
      </c>
      <c r="DR206">
        <v>1.7826476032856291E-2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385</v>
      </c>
      <c r="EA206">
        <v>3.2960500000000001</v>
      </c>
      <c r="EB206">
        <v>2.6259899999999998</v>
      </c>
      <c r="EC206">
        <v>0.21194399999999999</v>
      </c>
      <c r="ED206">
        <v>0.21326500000000001</v>
      </c>
      <c r="EE206">
        <v>0.14238700000000001</v>
      </c>
      <c r="EF206">
        <v>0.135794</v>
      </c>
      <c r="EG206">
        <v>23834.400000000001</v>
      </c>
      <c r="EH206">
        <v>24219.200000000001</v>
      </c>
      <c r="EI206">
        <v>28150.5</v>
      </c>
      <c r="EJ206">
        <v>29644.7</v>
      </c>
      <c r="EK206">
        <v>33219.599999999999</v>
      </c>
      <c r="EL206">
        <v>35562.9</v>
      </c>
      <c r="EM206">
        <v>39727.699999999997</v>
      </c>
      <c r="EN206">
        <v>42361.5</v>
      </c>
      <c r="EO206">
        <v>1.8908799999999999</v>
      </c>
      <c r="EP206">
        <v>2.1672699999999998</v>
      </c>
      <c r="EQ206">
        <v>0.11228</v>
      </c>
      <c r="ER206">
        <v>0</v>
      </c>
      <c r="ES206">
        <v>31.522300000000001</v>
      </c>
      <c r="ET206">
        <v>999.9</v>
      </c>
      <c r="EU206">
        <v>72.5</v>
      </c>
      <c r="EV206">
        <v>35</v>
      </c>
      <c r="EW206">
        <v>40.6584</v>
      </c>
      <c r="EX206">
        <v>57.338500000000003</v>
      </c>
      <c r="EY206">
        <v>-2.5320499999999999</v>
      </c>
      <c r="EZ206">
        <v>2</v>
      </c>
      <c r="FA206">
        <v>0.53902899999999998</v>
      </c>
      <c r="FB206">
        <v>0.56076499999999996</v>
      </c>
      <c r="FC206">
        <v>20.271999999999998</v>
      </c>
      <c r="FD206">
        <v>5.2192400000000001</v>
      </c>
      <c r="FE206">
        <v>12.0052</v>
      </c>
      <c r="FF206">
        <v>4.98665</v>
      </c>
      <c r="FG206">
        <v>3.2844799999999998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1.86425</v>
      </c>
      <c r="FO206">
        <v>1.8603000000000001</v>
      </c>
      <c r="FP206">
        <v>1.8609800000000001</v>
      </c>
      <c r="FQ206">
        <v>1.8601099999999999</v>
      </c>
      <c r="FR206">
        <v>1.8618399999999999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-4.46</v>
      </c>
      <c r="GH206">
        <v>0.1074</v>
      </c>
      <c r="GI206">
        <v>-2.6620400630577619</v>
      </c>
      <c r="GJ206">
        <v>-2.8314441237569559E-3</v>
      </c>
      <c r="GK206">
        <v>1.746196064066972E-6</v>
      </c>
      <c r="GL206">
        <v>-5.0840809965914505E-10</v>
      </c>
      <c r="GM206">
        <v>-0.19967665937034859</v>
      </c>
      <c r="GN206">
        <v>5.1166531179064507E-3</v>
      </c>
      <c r="GO206">
        <v>1.8935886849813399E-4</v>
      </c>
      <c r="GP206">
        <v>-2.4822471333493459E-6</v>
      </c>
      <c r="GQ206">
        <v>4</v>
      </c>
      <c r="GR206">
        <v>2082</v>
      </c>
      <c r="GS206">
        <v>4</v>
      </c>
      <c r="GT206">
        <v>36</v>
      </c>
      <c r="GU206">
        <v>20.8</v>
      </c>
      <c r="GV206">
        <v>20.8</v>
      </c>
      <c r="GW206">
        <v>3.3508300000000002</v>
      </c>
      <c r="GX206">
        <v>2.5390600000000001</v>
      </c>
      <c r="GY206">
        <v>2.04834</v>
      </c>
      <c r="GZ206">
        <v>2.6171899999999999</v>
      </c>
      <c r="HA206">
        <v>2.1972700000000001</v>
      </c>
      <c r="HB206">
        <v>2.2912599999999999</v>
      </c>
      <c r="HC206">
        <v>39.994199999999999</v>
      </c>
      <c r="HD206">
        <v>14.876300000000001</v>
      </c>
      <c r="HE206">
        <v>18</v>
      </c>
      <c r="HF206">
        <v>472.74900000000002</v>
      </c>
      <c r="HG206">
        <v>743.9</v>
      </c>
      <c r="HH206">
        <v>30.997900000000001</v>
      </c>
      <c r="HI206">
        <v>34.145200000000003</v>
      </c>
      <c r="HJ206">
        <v>29.9999</v>
      </c>
      <c r="HK206">
        <v>34.1145</v>
      </c>
      <c r="HL206">
        <v>34.116700000000002</v>
      </c>
      <c r="HM206">
        <v>67.038399999999996</v>
      </c>
      <c r="HN206">
        <v>22.808800000000002</v>
      </c>
      <c r="HO206">
        <v>100</v>
      </c>
      <c r="HP206">
        <v>31</v>
      </c>
      <c r="HQ206">
        <v>1277.31</v>
      </c>
      <c r="HR206">
        <v>33.576000000000001</v>
      </c>
      <c r="HS206">
        <v>99.182900000000004</v>
      </c>
      <c r="HT206">
        <v>98.243200000000002</v>
      </c>
    </row>
    <row r="207" spans="1:228" x14ac:dyDescent="0.2">
      <c r="A207">
        <v>192</v>
      </c>
      <c r="B207">
        <v>1669667218</v>
      </c>
      <c r="C207">
        <v>762.5</v>
      </c>
      <c r="D207" t="s">
        <v>743</v>
      </c>
      <c r="E207" t="s">
        <v>744</v>
      </c>
      <c r="F207">
        <v>4</v>
      </c>
      <c r="G207">
        <v>1669667215.6875</v>
      </c>
      <c r="H207">
        <f t="shared" si="68"/>
        <v>4.5001780414541705E-3</v>
      </c>
      <c r="I207">
        <f t="shared" si="69"/>
        <v>4.5001780414541708</v>
      </c>
      <c r="J207">
        <f t="shared" si="70"/>
        <v>45.864538292404553</v>
      </c>
      <c r="K207">
        <f t="shared" si="71"/>
        <v>1235.9124999999999</v>
      </c>
      <c r="L207">
        <f t="shared" si="72"/>
        <v>941.71020970436655</v>
      </c>
      <c r="M207">
        <f t="shared" si="73"/>
        <v>94.942352519420567</v>
      </c>
      <c r="N207">
        <f t="shared" si="74"/>
        <v>124.60355537081342</v>
      </c>
      <c r="O207">
        <f t="shared" si="75"/>
        <v>0.28629716077891354</v>
      </c>
      <c r="P207">
        <f t="shared" si="76"/>
        <v>3.6689547393214275</v>
      </c>
      <c r="Q207">
        <f t="shared" si="77"/>
        <v>0.27443971878894458</v>
      </c>
      <c r="R207">
        <f t="shared" si="78"/>
        <v>0.17254924559487628</v>
      </c>
      <c r="S207">
        <f t="shared" si="79"/>
        <v>226.09913919777227</v>
      </c>
      <c r="T207">
        <f t="shared" si="80"/>
        <v>33.24662396109396</v>
      </c>
      <c r="U207">
        <f t="shared" si="81"/>
        <v>33.334175000000002</v>
      </c>
      <c r="V207">
        <f t="shared" si="82"/>
        <v>5.1477471754185942</v>
      </c>
      <c r="W207">
        <f t="shared" si="83"/>
        <v>70.129383224456845</v>
      </c>
      <c r="X207">
        <f t="shared" si="84"/>
        <v>3.5659895960533641</v>
      </c>
      <c r="Y207">
        <f t="shared" si="85"/>
        <v>5.0848723204081523</v>
      </c>
      <c r="Z207">
        <f t="shared" si="86"/>
        <v>1.5817575793652301</v>
      </c>
      <c r="AA207">
        <f t="shared" si="87"/>
        <v>-198.45785162812891</v>
      </c>
      <c r="AB207">
        <f t="shared" si="88"/>
        <v>-43.333185703072701</v>
      </c>
      <c r="AC207">
        <f t="shared" si="89"/>
        <v>-2.7108776357673614</v>
      </c>
      <c r="AD207">
        <f t="shared" si="90"/>
        <v>-18.402775769196694</v>
      </c>
      <c r="AE207">
        <f t="shared" si="91"/>
        <v>69.687157989752009</v>
      </c>
      <c r="AF207">
        <f t="shared" si="92"/>
        <v>4.5157001488761894</v>
      </c>
      <c r="AG207">
        <f t="shared" si="93"/>
        <v>45.864538292404553</v>
      </c>
      <c r="AH207">
        <v>1311.002414049869</v>
      </c>
      <c r="AI207">
        <v>1284.451757575757</v>
      </c>
      <c r="AJ207">
        <v>1.777049433884472</v>
      </c>
      <c r="AK207">
        <v>63.211260208648952</v>
      </c>
      <c r="AL207">
        <f t="shared" si="94"/>
        <v>4.5001780414541708</v>
      </c>
      <c r="AM207">
        <v>33.56084917086438</v>
      </c>
      <c r="AN207">
        <v>35.369267272727257</v>
      </c>
      <c r="AO207">
        <v>-9.1315514822959409E-4</v>
      </c>
      <c r="AP207">
        <v>91.751103356154943</v>
      </c>
      <c r="AQ207">
        <v>186</v>
      </c>
      <c r="AR207">
        <v>29</v>
      </c>
      <c r="AS207">
        <f t="shared" si="95"/>
        <v>1</v>
      </c>
      <c r="AT207">
        <f t="shared" si="96"/>
        <v>0</v>
      </c>
      <c r="AU207">
        <f t="shared" si="97"/>
        <v>47111.359179678162</v>
      </c>
      <c r="AV207">
        <f t="shared" si="98"/>
        <v>1199.9100000000001</v>
      </c>
      <c r="AW207">
        <f t="shared" si="99"/>
        <v>1025.8484949211256</v>
      </c>
      <c r="AX207">
        <f t="shared" si="100"/>
        <v>0.85493786610756262</v>
      </c>
      <c r="AY207">
        <f t="shared" si="101"/>
        <v>0.18843008158759594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1669667215.6875</v>
      </c>
      <c r="BF207">
        <v>1235.9124999999999</v>
      </c>
      <c r="BG207">
        <v>1267.18</v>
      </c>
      <c r="BH207">
        <v>35.3701875</v>
      </c>
      <c r="BI207">
        <v>33.560650000000003</v>
      </c>
      <c r="BJ207">
        <v>1240.3687500000001</v>
      </c>
      <c r="BK207">
        <v>35.262824999999999</v>
      </c>
      <c r="BL207">
        <v>649.95299999999997</v>
      </c>
      <c r="BM207">
        <v>100.71912500000001</v>
      </c>
      <c r="BN207">
        <v>9.9950275000000005E-2</v>
      </c>
      <c r="BO207">
        <v>33.115099999999998</v>
      </c>
      <c r="BP207">
        <v>33.334175000000002</v>
      </c>
      <c r="BQ207">
        <v>999.9</v>
      </c>
      <c r="BR207">
        <v>0</v>
      </c>
      <c r="BS207">
        <v>0</v>
      </c>
      <c r="BT207">
        <v>8999.6124999999993</v>
      </c>
      <c r="BU207">
        <v>0</v>
      </c>
      <c r="BV207">
        <v>41.586849999999998</v>
      </c>
      <c r="BW207">
        <v>-31.269324999999998</v>
      </c>
      <c r="BX207">
        <v>1281.22875</v>
      </c>
      <c r="BY207">
        <v>1311.1849999999999</v>
      </c>
      <c r="BZ207">
        <v>1.8095512499999999</v>
      </c>
      <c r="CA207">
        <v>1267.18</v>
      </c>
      <c r="CB207">
        <v>33.560650000000003</v>
      </c>
      <c r="CC207">
        <v>3.562465</v>
      </c>
      <c r="CD207">
        <v>3.3802075</v>
      </c>
      <c r="CE207">
        <v>26.920412500000001</v>
      </c>
      <c r="CF207">
        <v>26.0297625</v>
      </c>
      <c r="CG207">
        <v>1199.9100000000001</v>
      </c>
      <c r="CH207">
        <v>0.49998862500000002</v>
      </c>
      <c r="CI207">
        <v>0.50001137499999992</v>
      </c>
      <c r="CJ207">
        <v>0</v>
      </c>
      <c r="CK207">
        <v>827.78687500000001</v>
      </c>
      <c r="CL207">
        <v>4.9990899999999998</v>
      </c>
      <c r="CM207">
        <v>8688.3737499999988</v>
      </c>
      <c r="CN207">
        <v>9557.0925000000007</v>
      </c>
      <c r="CO207">
        <v>43.632750000000001</v>
      </c>
      <c r="CP207">
        <v>45.375</v>
      </c>
      <c r="CQ207">
        <v>44.468499999999999</v>
      </c>
      <c r="CR207">
        <v>44.375</v>
      </c>
      <c r="CS207">
        <v>45.023249999999997</v>
      </c>
      <c r="CT207">
        <v>597.44125000000008</v>
      </c>
      <c r="CU207">
        <v>597.47</v>
      </c>
      <c r="CV207">
        <v>0</v>
      </c>
      <c r="CW207">
        <v>1669667233.5999999</v>
      </c>
      <c r="CX207">
        <v>0</v>
      </c>
      <c r="CY207">
        <v>1669665965.5999999</v>
      </c>
      <c r="CZ207" t="s">
        <v>356</v>
      </c>
      <c r="DA207">
        <v>1669665965.5999999</v>
      </c>
      <c r="DB207">
        <v>1669665963.5999999</v>
      </c>
      <c r="DC207">
        <v>15</v>
      </c>
      <c r="DD207">
        <v>-5.5E-2</v>
      </c>
      <c r="DE207">
        <v>-1.2999999999999999E-2</v>
      </c>
      <c r="DF207">
        <v>-3.5779999999999998</v>
      </c>
      <c r="DG207">
        <v>0.11</v>
      </c>
      <c r="DH207">
        <v>415</v>
      </c>
      <c r="DI207">
        <v>36</v>
      </c>
      <c r="DJ207">
        <v>0.19</v>
      </c>
      <c r="DK207">
        <v>0.09</v>
      </c>
      <c r="DL207">
        <v>-30.873814634146338</v>
      </c>
      <c r="DM207">
        <v>-1.174973519163693</v>
      </c>
      <c r="DN207">
        <v>0.21385684927297449</v>
      </c>
      <c r="DO207">
        <v>0</v>
      </c>
      <c r="DP207">
        <v>1.8453990243902441</v>
      </c>
      <c r="DQ207">
        <v>-0.22182501742160141</v>
      </c>
      <c r="DR207">
        <v>2.2510880925094762E-2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385</v>
      </c>
      <c r="EA207">
        <v>3.2956599999999998</v>
      </c>
      <c r="EB207">
        <v>2.6251099999999998</v>
      </c>
      <c r="EC207">
        <v>0.21267</v>
      </c>
      <c r="ED207">
        <v>0.213976</v>
      </c>
      <c r="EE207">
        <v>0.142378</v>
      </c>
      <c r="EF207">
        <v>0.135797</v>
      </c>
      <c r="EG207">
        <v>23812.5</v>
      </c>
      <c r="EH207">
        <v>24197.4</v>
      </c>
      <c r="EI207">
        <v>28150.7</v>
      </c>
      <c r="EJ207">
        <v>29644.799999999999</v>
      </c>
      <c r="EK207">
        <v>33220.5</v>
      </c>
      <c r="EL207">
        <v>35562.9</v>
      </c>
      <c r="EM207">
        <v>39728.300000000003</v>
      </c>
      <c r="EN207">
        <v>42361.5</v>
      </c>
      <c r="EO207">
        <v>1.8887</v>
      </c>
      <c r="EP207">
        <v>2.1676199999999999</v>
      </c>
      <c r="EQ207">
        <v>0.112429</v>
      </c>
      <c r="ER207">
        <v>0</v>
      </c>
      <c r="ES207">
        <v>31.5078</v>
      </c>
      <c r="ET207">
        <v>999.9</v>
      </c>
      <c r="EU207">
        <v>72.5</v>
      </c>
      <c r="EV207">
        <v>35</v>
      </c>
      <c r="EW207">
        <v>40.656500000000001</v>
      </c>
      <c r="EX207">
        <v>57.008499999999998</v>
      </c>
      <c r="EY207">
        <v>-2.57612</v>
      </c>
      <c r="EZ207">
        <v>2</v>
      </c>
      <c r="FA207">
        <v>0.53861499999999995</v>
      </c>
      <c r="FB207">
        <v>0.551983</v>
      </c>
      <c r="FC207">
        <v>20.272099999999998</v>
      </c>
      <c r="FD207">
        <v>5.2190899999999996</v>
      </c>
      <c r="FE207">
        <v>12.0067</v>
      </c>
      <c r="FF207">
        <v>4.9867499999999998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1.8642300000000001</v>
      </c>
      <c r="FO207">
        <v>1.8603000000000001</v>
      </c>
      <c r="FP207">
        <v>1.8609800000000001</v>
      </c>
      <c r="FQ207">
        <v>1.8601000000000001</v>
      </c>
      <c r="FR207">
        <v>1.86182</v>
      </c>
      <c r="FS207">
        <v>1.8583799999999999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-4.47</v>
      </c>
      <c r="GH207">
        <v>0.10730000000000001</v>
      </c>
      <c r="GI207">
        <v>-2.6620400630577619</v>
      </c>
      <c r="GJ207">
        <v>-2.8314441237569559E-3</v>
      </c>
      <c r="GK207">
        <v>1.746196064066972E-6</v>
      </c>
      <c r="GL207">
        <v>-5.0840809965914505E-10</v>
      </c>
      <c r="GM207">
        <v>-0.19967665937034859</v>
      </c>
      <c r="GN207">
        <v>5.1166531179064507E-3</v>
      </c>
      <c r="GO207">
        <v>1.8935886849813399E-4</v>
      </c>
      <c r="GP207">
        <v>-2.4822471333493459E-6</v>
      </c>
      <c r="GQ207">
        <v>4</v>
      </c>
      <c r="GR207">
        <v>2082</v>
      </c>
      <c r="GS207">
        <v>4</v>
      </c>
      <c r="GT207">
        <v>36</v>
      </c>
      <c r="GU207">
        <v>20.9</v>
      </c>
      <c r="GV207">
        <v>20.9</v>
      </c>
      <c r="GW207">
        <v>3.3642599999999998</v>
      </c>
      <c r="GX207">
        <v>2.52319</v>
      </c>
      <c r="GY207">
        <v>2.04834</v>
      </c>
      <c r="GZ207">
        <v>2.6184099999999999</v>
      </c>
      <c r="HA207">
        <v>2.1972700000000001</v>
      </c>
      <c r="HB207">
        <v>2.3584000000000001</v>
      </c>
      <c r="HC207">
        <v>39.994199999999999</v>
      </c>
      <c r="HD207">
        <v>14.911300000000001</v>
      </c>
      <c r="HE207">
        <v>18</v>
      </c>
      <c r="HF207">
        <v>471.38099999999997</v>
      </c>
      <c r="HG207">
        <v>744.20600000000002</v>
      </c>
      <c r="HH207">
        <v>30.997699999999998</v>
      </c>
      <c r="HI207">
        <v>34.142899999999997</v>
      </c>
      <c r="HJ207">
        <v>29.9999</v>
      </c>
      <c r="HK207">
        <v>34.111400000000003</v>
      </c>
      <c r="HL207">
        <v>34.1143</v>
      </c>
      <c r="HM207">
        <v>67.3142</v>
      </c>
      <c r="HN207">
        <v>22.808800000000002</v>
      </c>
      <c r="HO207">
        <v>100</v>
      </c>
      <c r="HP207">
        <v>31</v>
      </c>
      <c r="HQ207">
        <v>1284</v>
      </c>
      <c r="HR207">
        <v>33.5976</v>
      </c>
      <c r="HS207">
        <v>99.184100000000001</v>
      </c>
      <c r="HT207">
        <v>98.243499999999997</v>
      </c>
    </row>
    <row r="208" spans="1:228" x14ac:dyDescent="0.2">
      <c r="A208">
        <v>193</v>
      </c>
      <c r="B208">
        <v>1669667222</v>
      </c>
      <c r="C208">
        <v>766.5</v>
      </c>
      <c r="D208" t="s">
        <v>745</v>
      </c>
      <c r="E208" t="s">
        <v>746</v>
      </c>
      <c r="F208">
        <v>4</v>
      </c>
      <c r="G208">
        <v>1669667220</v>
      </c>
      <c r="H208">
        <f t="shared" ref="H208:H271" si="102">(I208)/1000</f>
        <v>4.5124644809929068E-3</v>
      </c>
      <c r="I208">
        <f t="shared" ref="I208:I271" si="103">IF(BD208, AL208, AF208)</f>
        <v>4.5124644809929064</v>
      </c>
      <c r="J208">
        <f t="shared" ref="J208:J271" si="104">IF(BD208, AG208, AE208)</f>
        <v>45.173732507922111</v>
      </c>
      <c r="K208">
        <f t="shared" ref="K208:K271" si="105">BF208 - IF(AS208&gt;1, J208*AZ208*100/(AU208*BT208), 0)</f>
        <v>1243.3042857142859</v>
      </c>
      <c r="L208">
        <f t="shared" ref="L208:L271" si="106">((R208-H208/2)*K208-J208)/(R208+H208/2)</f>
        <v>954.41866628977471</v>
      </c>
      <c r="M208">
        <f t="shared" ref="M208:M271" si="107">L208*(BM208+BN208)/1000</f>
        <v>96.225420984378658</v>
      </c>
      <c r="N208">
        <f t="shared" ref="N208:N271" si="108">(BF208 - IF(AS208&gt;1, J208*AZ208*100/(AU208*BT208), 0))*(BM208+BN208)/1000</f>
        <v>125.35115094680658</v>
      </c>
      <c r="O208">
        <f t="shared" ref="O208:O271" si="109">2/((1/Q208-1/P208)+SIGN(Q208)*SQRT((1/Q208-1/P208)*(1/Q208-1/P208) + 4*BA208/((BA208+1)*(BA208+1))*(2*1/Q208*1/P208-1/P208*1/P208)))</f>
        <v>0.28800238986805871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3.6669957796515331</v>
      </c>
      <c r="Q208">
        <f t="shared" ref="Q208:Q271" si="111">H208*(1000-(1000*0.61365*EXP(17.502*U208/(240.97+U208))/(BM208+BN208)+BH208)/2)/(1000*0.61365*EXP(17.502*U208/(240.97+U208))/(BM208+BN208)-BH208)</f>
        <v>0.27600033832753723</v>
      </c>
      <c r="R208">
        <f t="shared" ref="R208:R271" si="112">1/((BA208+1)/(O208/1.6)+1/(P208/1.37)) + BA208/((BA208+1)/(O208/1.6) + BA208/(P208/1.37))</f>
        <v>0.17353686897873699</v>
      </c>
      <c r="S208">
        <f t="shared" ref="S208:S271" si="113">(AV208*AY208)</f>
        <v>226.11542366241375</v>
      </c>
      <c r="T208">
        <f t="shared" ref="T208:T271" si="114">(BO208+(S208+2*0.95*0.0000000567*(((BO208+$B$6)+273)^4-(BO208+273)^4)-44100*H208)/(1.84*29.3*P208+8*0.95*0.0000000567*(BO208+273)^3))</f>
        <v>33.235031687166249</v>
      </c>
      <c r="U208">
        <f t="shared" ref="U208:U271" si="115">($C$6*BP208+$D$6*BQ208+$E$6*T208)</f>
        <v>33.31802857142857</v>
      </c>
      <c r="V208">
        <f t="shared" ref="V208:V271" si="116">0.61365*EXP(17.502*U208/(240.97+U208))</f>
        <v>5.1430901506277431</v>
      </c>
      <c r="W208">
        <f t="shared" ref="W208:W271" si="117">(X208/Y208*100)</f>
        <v>70.1639315273557</v>
      </c>
      <c r="X208">
        <f t="shared" ref="X208:X271" si="118">BH208*(BM208+BN208)/1000</f>
        <v>3.56591259787072</v>
      </c>
      <c r="Y208">
        <f t="shared" ref="Y208:Y271" si="119">0.61365*EXP(17.502*BO208/(240.97+BO208))</f>
        <v>5.0822588190920177</v>
      </c>
      <c r="Z208">
        <f t="shared" ref="Z208:Z271" si="120">(V208-BH208*(BM208+BN208)/1000)</f>
        <v>1.5771775527570231</v>
      </c>
      <c r="AA208">
        <f t="shared" ref="AA208:AA271" si="121">(-H208*44100)</f>
        <v>-198.99968361178719</v>
      </c>
      <c r="AB208">
        <f t="shared" ref="AB208:AB271" si="122">2*29.3*P208*0.92*(BO208-U208)</f>
        <v>-41.928301504454467</v>
      </c>
      <c r="AC208">
        <f t="shared" ref="AC208:AC271" si="123">2*0.95*0.0000000567*(((BO208+$B$6)+273)^4-(U208+273)^4)</f>
        <v>-2.624065533104762</v>
      </c>
      <c r="AD208">
        <f t="shared" ref="AD208:AD271" si="124">S208+AC208+AA208+AB208</f>
        <v>-17.436626986932666</v>
      </c>
      <c r="AE208">
        <f t="shared" ref="AE208:AE271" si="125">BL208*AS208*(BG208-BF208*(1000-AS208*BI208)/(1000-AS208*BH208))/(100*AZ208)</f>
        <v>69.145733971023077</v>
      </c>
      <c r="AF208">
        <f t="shared" ref="AF208:AF271" si="126">1000*BL208*AS208*(BH208-BI208)/(100*AZ208*(1000-AS208*BH208))</f>
        <v>4.5117417923997287</v>
      </c>
      <c r="AG208">
        <f t="shared" ref="AG208:AG271" si="127">(AH208 - AI208 - BM208*1000/(8.314*(BO208+273.15)) * AK208/BL208 * AJ208) * BL208/(100*AZ208) * (1000 - BI208)/1000</f>
        <v>45.173732507922111</v>
      </c>
      <c r="AH208">
        <v>1317.823307001134</v>
      </c>
      <c r="AI208">
        <v>1291.5619393939389</v>
      </c>
      <c r="AJ208">
        <v>1.7802337929116301</v>
      </c>
      <c r="AK208">
        <v>63.211260208648952</v>
      </c>
      <c r="AL208">
        <f t="shared" ref="AL208:AL271" si="128">(AN208 - AM208 + BM208*1000/(8.314*(BO208+273.15)) * AP208/BL208 * AO208) * BL208/(100*AZ208) * 1000/(1000 - AN208)</f>
        <v>4.5124644809929064</v>
      </c>
      <c r="AM208">
        <v>33.560626285764798</v>
      </c>
      <c r="AN208">
        <v>35.368813939393952</v>
      </c>
      <c r="AO208">
        <v>-5.0855872748674301E-5</v>
      </c>
      <c r="AP208">
        <v>91.751103356154943</v>
      </c>
      <c r="AQ208">
        <v>185</v>
      </c>
      <c r="AR208">
        <v>28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47077.825677606561</v>
      </c>
      <c r="AV208">
        <f t="shared" ref="AV208:AV271" si="132">$B$10*BU208+$C$10*BV208+$F$10*CG208*(1-CJ208)</f>
        <v>1200.007142857143</v>
      </c>
      <c r="AW208">
        <f t="shared" ref="AW208:AW271" si="133">AV208*AX208</f>
        <v>1025.9304993069502</v>
      </c>
      <c r="AX208">
        <f t="shared" ref="AX208:AX271" si="134">($B$10*$D$8+$C$10*$D$8+$F$10*((CT208+CL208)/MAX(CT208+CL208+CU208, 0.1)*$I$8+CU208/MAX(CT208+CL208+CU208, 0.1)*$J$8))/($B$10+$C$10+$F$10)</f>
        <v>0.85493699384511412</v>
      </c>
      <c r="AY208">
        <f t="shared" ref="AY208:AY271" si="135">($B$10*$K$8+$C$10*$K$8+$F$10*((CT208+CL208)/MAX(CT208+CL208+CU208, 0.1)*$P$8+CU208/MAX(CT208+CL208+CU208, 0.1)*$Q$8))/($B$10+$C$10+$F$10)</f>
        <v>0.18842839812107023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1669667220</v>
      </c>
      <c r="BF208">
        <v>1243.3042857142859</v>
      </c>
      <c r="BG208">
        <v>1274.3528571428569</v>
      </c>
      <c r="BH208">
        <v>35.368757142857149</v>
      </c>
      <c r="BI208">
        <v>33.561142857142862</v>
      </c>
      <c r="BJ208">
        <v>1247.768571428571</v>
      </c>
      <c r="BK208">
        <v>35.261371428571422</v>
      </c>
      <c r="BL208">
        <v>650.07514285714285</v>
      </c>
      <c r="BM208">
        <v>100.7208571428572</v>
      </c>
      <c r="BN208">
        <v>0.1001183714285714</v>
      </c>
      <c r="BO208">
        <v>33.105942857142857</v>
      </c>
      <c r="BP208">
        <v>33.31802857142857</v>
      </c>
      <c r="BQ208">
        <v>999.89999999999986</v>
      </c>
      <c r="BR208">
        <v>0</v>
      </c>
      <c r="BS208">
        <v>0</v>
      </c>
      <c r="BT208">
        <v>8992.6785714285706</v>
      </c>
      <c r="BU208">
        <v>0</v>
      </c>
      <c r="BV208">
        <v>43.653185714285712</v>
      </c>
      <c r="BW208">
        <v>-31.04878571428571</v>
      </c>
      <c r="BX208">
        <v>1288.8900000000001</v>
      </c>
      <c r="BY208">
        <v>1318.6085714285709</v>
      </c>
      <c r="BZ208">
        <v>1.8076099999999999</v>
      </c>
      <c r="CA208">
        <v>1274.3528571428569</v>
      </c>
      <c r="CB208">
        <v>33.561142857142862</v>
      </c>
      <c r="CC208">
        <v>3.5623685714285709</v>
      </c>
      <c r="CD208">
        <v>3.380305714285714</v>
      </c>
      <c r="CE208">
        <v>26.91995714285714</v>
      </c>
      <c r="CF208">
        <v>26.030257142857138</v>
      </c>
      <c r="CG208">
        <v>1200.007142857143</v>
      </c>
      <c r="CH208">
        <v>0.50001699999999993</v>
      </c>
      <c r="CI208">
        <v>0.49998300000000001</v>
      </c>
      <c r="CJ208">
        <v>0</v>
      </c>
      <c r="CK208">
        <v>827.90071428571434</v>
      </c>
      <c r="CL208">
        <v>4.9990899999999998</v>
      </c>
      <c r="CM208">
        <v>8687.7257142857143</v>
      </c>
      <c r="CN208">
        <v>9557.9771428571421</v>
      </c>
      <c r="CO208">
        <v>43.625</v>
      </c>
      <c r="CP208">
        <v>45.330000000000013</v>
      </c>
      <c r="CQ208">
        <v>44.446000000000012</v>
      </c>
      <c r="CR208">
        <v>44.375</v>
      </c>
      <c r="CS208">
        <v>45</v>
      </c>
      <c r="CT208">
        <v>597.52428571428572</v>
      </c>
      <c r="CU208">
        <v>597.48285714285726</v>
      </c>
      <c r="CV208">
        <v>0</v>
      </c>
      <c r="CW208">
        <v>1669667237.2</v>
      </c>
      <c r="CX208">
        <v>0</v>
      </c>
      <c r="CY208">
        <v>1669665965.5999999</v>
      </c>
      <c r="CZ208" t="s">
        <v>356</v>
      </c>
      <c r="DA208">
        <v>1669665965.5999999</v>
      </c>
      <c r="DB208">
        <v>1669665963.5999999</v>
      </c>
      <c r="DC208">
        <v>15</v>
      </c>
      <c r="DD208">
        <v>-5.5E-2</v>
      </c>
      <c r="DE208">
        <v>-1.2999999999999999E-2</v>
      </c>
      <c r="DF208">
        <v>-3.5779999999999998</v>
      </c>
      <c r="DG208">
        <v>0.11</v>
      </c>
      <c r="DH208">
        <v>415</v>
      </c>
      <c r="DI208">
        <v>36</v>
      </c>
      <c r="DJ208">
        <v>0.19</v>
      </c>
      <c r="DK208">
        <v>0.09</v>
      </c>
      <c r="DL208">
        <v>-30.9541325</v>
      </c>
      <c r="DM208">
        <v>-1.2984551594745899</v>
      </c>
      <c r="DN208">
        <v>0.22427108416768779</v>
      </c>
      <c r="DO208">
        <v>0</v>
      </c>
      <c r="DP208">
        <v>1.83095875</v>
      </c>
      <c r="DQ208">
        <v>-0.22079921200750391</v>
      </c>
      <c r="DR208">
        <v>2.19296981497124E-2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385</v>
      </c>
      <c r="EA208">
        <v>3.2957900000000002</v>
      </c>
      <c r="EB208">
        <v>2.6251799999999998</v>
      </c>
      <c r="EC208">
        <v>0.213394</v>
      </c>
      <c r="ED208">
        <v>0.214669</v>
      </c>
      <c r="EE208">
        <v>0.142378</v>
      </c>
      <c r="EF208">
        <v>0.13580200000000001</v>
      </c>
      <c r="EG208">
        <v>23789.9</v>
      </c>
      <c r="EH208">
        <v>24176.1</v>
      </c>
      <c r="EI208">
        <v>28149.9</v>
      </c>
      <c r="EJ208">
        <v>29645</v>
      </c>
      <c r="EK208">
        <v>33219.4</v>
      </c>
      <c r="EL208">
        <v>35562.800000000003</v>
      </c>
      <c r="EM208">
        <v>39726.9</v>
      </c>
      <c r="EN208">
        <v>42361.599999999999</v>
      </c>
      <c r="EO208">
        <v>1.8902000000000001</v>
      </c>
      <c r="EP208">
        <v>2.1674500000000001</v>
      </c>
      <c r="EQ208">
        <v>0.112094</v>
      </c>
      <c r="ER208">
        <v>0</v>
      </c>
      <c r="ES208">
        <v>31.4953</v>
      </c>
      <c r="ET208">
        <v>999.9</v>
      </c>
      <c r="EU208">
        <v>72.5</v>
      </c>
      <c r="EV208">
        <v>35</v>
      </c>
      <c r="EW208">
        <v>40.651699999999998</v>
      </c>
      <c r="EX208">
        <v>57.158499999999997</v>
      </c>
      <c r="EY208">
        <v>-2.46394</v>
      </c>
      <c r="EZ208">
        <v>2</v>
      </c>
      <c r="FA208">
        <v>0.538443</v>
      </c>
      <c r="FB208">
        <v>0.54527199999999998</v>
      </c>
      <c r="FC208">
        <v>20.271999999999998</v>
      </c>
      <c r="FD208">
        <v>5.2190899999999996</v>
      </c>
      <c r="FE208">
        <v>12.0062</v>
      </c>
      <c r="FF208">
        <v>4.9867999999999997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1.8642099999999999</v>
      </c>
      <c r="FO208">
        <v>1.8602799999999999</v>
      </c>
      <c r="FP208">
        <v>1.86097</v>
      </c>
      <c r="FQ208">
        <v>1.8601300000000001</v>
      </c>
      <c r="FR208">
        <v>1.8617999999999999</v>
      </c>
      <c r="FS208">
        <v>1.8583799999999999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-4.47</v>
      </c>
      <c r="GH208">
        <v>0.1074</v>
      </c>
      <c r="GI208">
        <v>-2.6620400630577619</v>
      </c>
      <c r="GJ208">
        <v>-2.8314441237569559E-3</v>
      </c>
      <c r="GK208">
        <v>1.746196064066972E-6</v>
      </c>
      <c r="GL208">
        <v>-5.0840809965914505E-10</v>
      </c>
      <c r="GM208">
        <v>-0.19967665937034859</v>
      </c>
      <c r="GN208">
        <v>5.1166531179064507E-3</v>
      </c>
      <c r="GO208">
        <v>1.8935886849813399E-4</v>
      </c>
      <c r="GP208">
        <v>-2.4822471333493459E-6</v>
      </c>
      <c r="GQ208">
        <v>4</v>
      </c>
      <c r="GR208">
        <v>2082</v>
      </c>
      <c r="GS208">
        <v>4</v>
      </c>
      <c r="GT208">
        <v>36</v>
      </c>
      <c r="GU208">
        <v>20.9</v>
      </c>
      <c r="GV208">
        <v>21</v>
      </c>
      <c r="GW208">
        <v>3.3789099999999999</v>
      </c>
      <c r="GX208">
        <v>2.5341800000000001</v>
      </c>
      <c r="GY208">
        <v>2.04834</v>
      </c>
      <c r="GZ208">
        <v>2.6184099999999999</v>
      </c>
      <c r="HA208">
        <v>2.1972700000000001</v>
      </c>
      <c r="HB208">
        <v>2.3107899999999999</v>
      </c>
      <c r="HC208">
        <v>39.994199999999999</v>
      </c>
      <c r="HD208">
        <v>14.8675</v>
      </c>
      <c r="HE208">
        <v>18</v>
      </c>
      <c r="HF208">
        <v>472.29199999999997</v>
      </c>
      <c r="HG208">
        <v>744.00300000000004</v>
      </c>
      <c r="HH208">
        <v>30.998000000000001</v>
      </c>
      <c r="HI208">
        <v>34.140599999999999</v>
      </c>
      <c r="HJ208">
        <v>29.9999</v>
      </c>
      <c r="HK208">
        <v>34.109099999999998</v>
      </c>
      <c r="HL208">
        <v>34.111400000000003</v>
      </c>
      <c r="HM208">
        <v>67.592799999999997</v>
      </c>
      <c r="HN208">
        <v>22.808800000000002</v>
      </c>
      <c r="HO208">
        <v>100</v>
      </c>
      <c r="HP208">
        <v>31</v>
      </c>
      <c r="HQ208">
        <v>1290.68</v>
      </c>
      <c r="HR208">
        <v>33.616599999999998</v>
      </c>
      <c r="HS208">
        <v>99.180800000000005</v>
      </c>
      <c r="HT208">
        <v>98.243700000000004</v>
      </c>
    </row>
    <row r="209" spans="1:228" x14ac:dyDescent="0.2">
      <c r="A209">
        <v>194</v>
      </c>
      <c r="B209">
        <v>1669667226</v>
      </c>
      <c r="C209">
        <v>770.5</v>
      </c>
      <c r="D209" t="s">
        <v>747</v>
      </c>
      <c r="E209" t="s">
        <v>748</v>
      </c>
      <c r="F209">
        <v>4</v>
      </c>
      <c r="G209">
        <v>1669667223.6875</v>
      </c>
      <c r="H209">
        <f t="shared" si="102"/>
        <v>4.511560399319374E-3</v>
      </c>
      <c r="I209">
        <f t="shared" si="103"/>
        <v>4.5115603993193742</v>
      </c>
      <c r="J209">
        <f t="shared" si="104"/>
        <v>45.856633030188753</v>
      </c>
      <c r="K209">
        <f t="shared" si="105"/>
        <v>1249.4737500000001</v>
      </c>
      <c r="L209">
        <f t="shared" si="106"/>
        <v>956.69205796148538</v>
      </c>
      <c r="M209">
        <f t="shared" si="107"/>
        <v>96.454981361905141</v>
      </c>
      <c r="N209">
        <f t="shared" si="108"/>
        <v>125.97362575083859</v>
      </c>
      <c r="O209">
        <f t="shared" si="109"/>
        <v>0.28817752800461804</v>
      </c>
      <c r="P209">
        <f t="shared" si="110"/>
        <v>3.6570575852585727</v>
      </c>
      <c r="Q209">
        <f t="shared" si="111"/>
        <v>0.2761300152125894</v>
      </c>
      <c r="R209">
        <f t="shared" si="112"/>
        <v>0.17362171050732061</v>
      </c>
      <c r="S209">
        <f t="shared" si="113"/>
        <v>226.10541261013032</v>
      </c>
      <c r="T209">
        <f t="shared" si="114"/>
        <v>33.228486976973791</v>
      </c>
      <c r="U209">
        <f t="shared" si="115"/>
        <v>33.314512499999999</v>
      </c>
      <c r="V209">
        <f t="shared" si="116"/>
        <v>5.1420765157537156</v>
      </c>
      <c r="W209">
        <f t="shared" si="117"/>
        <v>70.192149881213382</v>
      </c>
      <c r="X209">
        <f t="shared" si="118"/>
        <v>3.5659413785116785</v>
      </c>
      <c r="Y209">
        <f t="shared" si="119"/>
        <v>5.0802566733549881</v>
      </c>
      <c r="Z209">
        <f t="shared" si="120"/>
        <v>1.5761351372420371</v>
      </c>
      <c r="AA209">
        <f t="shared" si="121"/>
        <v>-198.95981360998439</v>
      </c>
      <c r="AB209">
        <f t="shared" si="122"/>
        <v>-42.505078117356526</v>
      </c>
      <c r="AC209">
        <f t="shared" si="123"/>
        <v>-2.6672543278094909</v>
      </c>
      <c r="AD209">
        <f t="shared" si="124"/>
        <v>-18.026733445020106</v>
      </c>
      <c r="AE209">
        <f t="shared" si="125"/>
        <v>69.059021306299996</v>
      </c>
      <c r="AF209">
        <f t="shared" si="126"/>
        <v>4.5099176418611293</v>
      </c>
      <c r="AG209">
        <f t="shared" si="127"/>
        <v>45.856633030188753</v>
      </c>
      <c r="AH209">
        <v>1324.7140884472899</v>
      </c>
      <c r="AI209">
        <v>1298.3975757575761</v>
      </c>
      <c r="AJ209">
        <v>1.717541194903796</v>
      </c>
      <c r="AK209">
        <v>63.211260208648952</v>
      </c>
      <c r="AL209">
        <f t="shared" si="128"/>
        <v>4.5115603993193742</v>
      </c>
      <c r="AM209">
        <v>33.561987605996727</v>
      </c>
      <c r="AN209">
        <v>35.369470303030297</v>
      </c>
      <c r="AO209">
        <v>4.2442336595096472E-5</v>
      </c>
      <c r="AP209">
        <v>91.751103356154943</v>
      </c>
      <c r="AQ209">
        <v>185</v>
      </c>
      <c r="AR209">
        <v>28</v>
      </c>
      <c r="AS209">
        <f t="shared" si="129"/>
        <v>1</v>
      </c>
      <c r="AT209">
        <f t="shared" si="130"/>
        <v>0</v>
      </c>
      <c r="AU209">
        <f t="shared" si="131"/>
        <v>46901.614050716031</v>
      </c>
      <c r="AV209">
        <f t="shared" si="132"/>
        <v>1199.9449999999999</v>
      </c>
      <c r="AW209">
        <f t="shared" si="133"/>
        <v>1025.8782510933318</v>
      </c>
      <c r="AX209">
        <f t="shared" si="134"/>
        <v>0.85493772722360761</v>
      </c>
      <c r="AY209">
        <f t="shared" si="135"/>
        <v>0.1884298135415626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1669667223.6875</v>
      </c>
      <c r="BF209">
        <v>1249.4737500000001</v>
      </c>
      <c r="BG209">
        <v>1280.5</v>
      </c>
      <c r="BH209">
        <v>35.3689125</v>
      </c>
      <c r="BI209">
        <v>33.56185</v>
      </c>
      <c r="BJ209">
        <v>1253.9425000000001</v>
      </c>
      <c r="BK209">
        <v>35.261562499999997</v>
      </c>
      <c r="BL209">
        <v>650.010625</v>
      </c>
      <c r="BM209">
        <v>100.72125</v>
      </c>
      <c r="BN209">
        <v>0.10009638749999999</v>
      </c>
      <c r="BO209">
        <v>33.098924999999987</v>
      </c>
      <c r="BP209">
        <v>33.314512499999999</v>
      </c>
      <c r="BQ209">
        <v>999.9</v>
      </c>
      <c r="BR209">
        <v>0</v>
      </c>
      <c r="BS209">
        <v>0</v>
      </c>
      <c r="BT209">
        <v>8958.28125</v>
      </c>
      <c r="BU209">
        <v>0</v>
      </c>
      <c r="BV209">
        <v>44.612575</v>
      </c>
      <c r="BW209">
        <v>-31.0253625</v>
      </c>
      <c r="BX209">
        <v>1295.2862500000001</v>
      </c>
      <c r="BY209">
        <v>1324.96875</v>
      </c>
      <c r="BZ209">
        <v>1.8070662500000001</v>
      </c>
      <c r="CA209">
        <v>1280.5</v>
      </c>
      <c r="CB209">
        <v>33.56185</v>
      </c>
      <c r="CC209">
        <v>3.5623999999999998</v>
      </c>
      <c r="CD209">
        <v>3.3803925000000001</v>
      </c>
      <c r="CE209">
        <v>26.920100000000001</v>
      </c>
      <c r="CF209">
        <v>26.030687499999999</v>
      </c>
      <c r="CG209">
        <v>1199.9449999999999</v>
      </c>
      <c r="CH209">
        <v>0.49999199999999988</v>
      </c>
      <c r="CI209">
        <v>0.50000800000000001</v>
      </c>
      <c r="CJ209">
        <v>0</v>
      </c>
      <c r="CK209">
        <v>827.65325000000007</v>
      </c>
      <c r="CL209">
        <v>4.9990899999999998</v>
      </c>
      <c r="CM209">
        <v>8685.0837499999998</v>
      </c>
      <c r="CN209">
        <v>9557.3950000000004</v>
      </c>
      <c r="CO209">
        <v>43.625</v>
      </c>
      <c r="CP209">
        <v>45.311999999999998</v>
      </c>
      <c r="CQ209">
        <v>44.444875000000003</v>
      </c>
      <c r="CR209">
        <v>44.359250000000003</v>
      </c>
      <c r="CS209">
        <v>45</v>
      </c>
      <c r="CT209">
        <v>597.46375</v>
      </c>
      <c r="CU209">
        <v>597.48125000000005</v>
      </c>
      <c r="CV209">
        <v>0</v>
      </c>
      <c r="CW209">
        <v>1669667241.4000001</v>
      </c>
      <c r="CX209">
        <v>0</v>
      </c>
      <c r="CY209">
        <v>1669665965.5999999</v>
      </c>
      <c r="CZ209" t="s">
        <v>356</v>
      </c>
      <c r="DA209">
        <v>1669665965.5999999</v>
      </c>
      <c r="DB209">
        <v>1669665963.5999999</v>
      </c>
      <c r="DC209">
        <v>15</v>
      </c>
      <c r="DD209">
        <v>-5.5E-2</v>
      </c>
      <c r="DE209">
        <v>-1.2999999999999999E-2</v>
      </c>
      <c r="DF209">
        <v>-3.5779999999999998</v>
      </c>
      <c r="DG209">
        <v>0.11</v>
      </c>
      <c r="DH209">
        <v>415</v>
      </c>
      <c r="DI209">
        <v>36</v>
      </c>
      <c r="DJ209">
        <v>0.19</v>
      </c>
      <c r="DK209">
        <v>0.09</v>
      </c>
      <c r="DL209">
        <v>-30.986999999999998</v>
      </c>
      <c r="DM209">
        <v>-1.056959099437079</v>
      </c>
      <c r="DN209">
        <v>0.21928968169980109</v>
      </c>
      <c r="DO209">
        <v>0</v>
      </c>
      <c r="DP209">
        <v>1.8197289999999999</v>
      </c>
      <c r="DQ209">
        <v>-0.15056803001876529</v>
      </c>
      <c r="DR209">
        <v>1.627297096414787E-2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385</v>
      </c>
      <c r="EA209">
        <v>3.2955800000000002</v>
      </c>
      <c r="EB209">
        <v>2.6248999999999998</v>
      </c>
      <c r="EC209">
        <v>0.21409600000000001</v>
      </c>
      <c r="ED209">
        <v>0.215361</v>
      </c>
      <c r="EE209">
        <v>0.14238700000000001</v>
      </c>
      <c r="EF209">
        <v>0.13580400000000001</v>
      </c>
      <c r="EG209">
        <v>23768.7</v>
      </c>
      <c r="EH209">
        <v>24154.799999999999</v>
      </c>
      <c r="EI209">
        <v>28150</v>
      </c>
      <c r="EJ209">
        <v>29645.1</v>
      </c>
      <c r="EK209">
        <v>33219.5</v>
      </c>
      <c r="EL209">
        <v>35562.800000000003</v>
      </c>
      <c r="EM209">
        <v>39727.4</v>
      </c>
      <c r="EN209">
        <v>42361.599999999999</v>
      </c>
      <c r="EO209">
        <v>1.89062</v>
      </c>
      <c r="EP209">
        <v>2.1678000000000002</v>
      </c>
      <c r="EQ209">
        <v>0.112578</v>
      </c>
      <c r="ER209">
        <v>0</v>
      </c>
      <c r="ES209">
        <v>31.4848</v>
      </c>
      <c r="ET209">
        <v>999.9</v>
      </c>
      <c r="EU209">
        <v>72.5</v>
      </c>
      <c r="EV209">
        <v>34.9</v>
      </c>
      <c r="EW209">
        <v>40.432000000000002</v>
      </c>
      <c r="EX209">
        <v>57.338500000000003</v>
      </c>
      <c r="EY209">
        <v>-2.3918300000000001</v>
      </c>
      <c r="EZ209">
        <v>2</v>
      </c>
      <c r="FA209">
        <v>0.53842199999999996</v>
      </c>
      <c r="FB209">
        <v>0.53908500000000004</v>
      </c>
      <c r="FC209">
        <v>20.271699999999999</v>
      </c>
      <c r="FD209">
        <v>5.2171399999999997</v>
      </c>
      <c r="FE209">
        <v>12.0062</v>
      </c>
      <c r="FF209">
        <v>4.9863</v>
      </c>
      <c r="FG209">
        <v>3.2841999999999998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1.8621799999999999</v>
      </c>
      <c r="FN209">
        <v>1.8642099999999999</v>
      </c>
      <c r="FO209">
        <v>1.86032</v>
      </c>
      <c r="FP209">
        <v>1.8610100000000001</v>
      </c>
      <c r="FQ209">
        <v>1.8601099999999999</v>
      </c>
      <c r="FR209">
        <v>1.86182</v>
      </c>
      <c r="FS209">
        <v>1.8583799999999999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-4.47</v>
      </c>
      <c r="GH209">
        <v>0.1074</v>
      </c>
      <c r="GI209">
        <v>-2.6620400630577619</v>
      </c>
      <c r="GJ209">
        <v>-2.8314441237569559E-3</v>
      </c>
      <c r="GK209">
        <v>1.746196064066972E-6</v>
      </c>
      <c r="GL209">
        <v>-5.0840809965914505E-10</v>
      </c>
      <c r="GM209">
        <v>-0.19967665937034859</v>
      </c>
      <c r="GN209">
        <v>5.1166531179064507E-3</v>
      </c>
      <c r="GO209">
        <v>1.8935886849813399E-4</v>
      </c>
      <c r="GP209">
        <v>-2.4822471333493459E-6</v>
      </c>
      <c r="GQ209">
        <v>4</v>
      </c>
      <c r="GR209">
        <v>2082</v>
      </c>
      <c r="GS209">
        <v>4</v>
      </c>
      <c r="GT209">
        <v>36</v>
      </c>
      <c r="GU209">
        <v>21</v>
      </c>
      <c r="GV209">
        <v>21</v>
      </c>
      <c r="GW209">
        <v>3.3923299999999998</v>
      </c>
      <c r="GX209">
        <v>2.52441</v>
      </c>
      <c r="GY209">
        <v>2.04834</v>
      </c>
      <c r="GZ209">
        <v>2.6184099999999999</v>
      </c>
      <c r="HA209">
        <v>2.1972700000000001</v>
      </c>
      <c r="HB209">
        <v>2.32544</v>
      </c>
      <c r="HC209">
        <v>39.994199999999999</v>
      </c>
      <c r="HD209">
        <v>14.9026</v>
      </c>
      <c r="HE209">
        <v>18</v>
      </c>
      <c r="HF209">
        <v>472.53899999999999</v>
      </c>
      <c r="HG209">
        <v>744.30200000000002</v>
      </c>
      <c r="HH209">
        <v>30.998200000000001</v>
      </c>
      <c r="HI209">
        <v>34.137500000000003</v>
      </c>
      <c r="HJ209">
        <v>29.9999</v>
      </c>
      <c r="HK209">
        <v>34.1068</v>
      </c>
      <c r="HL209">
        <v>34.1083</v>
      </c>
      <c r="HM209">
        <v>67.870800000000003</v>
      </c>
      <c r="HN209">
        <v>22.808800000000002</v>
      </c>
      <c r="HO209">
        <v>100</v>
      </c>
      <c r="HP209">
        <v>31</v>
      </c>
      <c r="HQ209">
        <v>1297.3599999999999</v>
      </c>
      <c r="HR209">
        <v>33.534500000000001</v>
      </c>
      <c r="HS209">
        <v>99.181799999999996</v>
      </c>
      <c r="HT209">
        <v>98.244</v>
      </c>
    </row>
    <row r="210" spans="1:228" x14ac:dyDescent="0.2">
      <c r="A210">
        <v>195</v>
      </c>
      <c r="B210">
        <v>1669667230</v>
      </c>
      <c r="C210">
        <v>774.5</v>
      </c>
      <c r="D210" t="s">
        <v>749</v>
      </c>
      <c r="E210" t="s">
        <v>750</v>
      </c>
      <c r="F210">
        <v>4</v>
      </c>
      <c r="G210">
        <v>1669667228</v>
      </c>
      <c r="H210">
        <f t="shared" si="102"/>
        <v>4.520527364152929E-3</v>
      </c>
      <c r="I210">
        <f t="shared" si="103"/>
        <v>4.5205273641529287</v>
      </c>
      <c r="J210">
        <f t="shared" si="104"/>
        <v>45.486737804620752</v>
      </c>
      <c r="K210">
        <f t="shared" si="105"/>
        <v>1256.7</v>
      </c>
      <c r="L210">
        <f t="shared" si="106"/>
        <v>967.29208780333261</v>
      </c>
      <c r="M210">
        <f t="shared" si="107"/>
        <v>97.523851183430182</v>
      </c>
      <c r="N210">
        <f t="shared" si="108"/>
        <v>126.70239457922139</v>
      </c>
      <c r="O210">
        <f t="shared" si="109"/>
        <v>0.28971416298441738</v>
      </c>
      <c r="P210">
        <f t="shared" si="110"/>
        <v>3.6727478104380609</v>
      </c>
      <c r="Q210">
        <f t="shared" si="111"/>
        <v>0.27759041037542198</v>
      </c>
      <c r="R210">
        <f t="shared" si="112"/>
        <v>0.17454099981752227</v>
      </c>
      <c r="S210">
        <f t="shared" si="113"/>
        <v>226.10518594893796</v>
      </c>
      <c r="T210">
        <f t="shared" si="114"/>
        <v>33.226674359767649</v>
      </c>
      <c r="U210">
        <f t="shared" si="115"/>
        <v>33.297742857142858</v>
      </c>
      <c r="V210">
        <f t="shared" si="116"/>
        <v>5.1372444498194998</v>
      </c>
      <c r="W210">
        <f t="shared" si="117"/>
        <v>70.195815045835332</v>
      </c>
      <c r="X210">
        <f t="shared" si="118"/>
        <v>3.5662455723309803</v>
      </c>
      <c r="Y210">
        <f t="shared" si="119"/>
        <v>5.0804247660666819</v>
      </c>
      <c r="Z210">
        <f t="shared" si="120"/>
        <v>1.5709988774885195</v>
      </c>
      <c r="AA210">
        <f t="shared" si="121"/>
        <v>-199.35525675914417</v>
      </c>
      <c r="AB210">
        <f t="shared" si="122"/>
        <v>-39.250283958200605</v>
      </c>
      <c r="AC210">
        <f t="shared" si="123"/>
        <v>-2.4522947674508688</v>
      </c>
      <c r="AD210">
        <f t="shared" si="124"/>
        <v>-14.952649535857681</v>
      </c>
      <c r="AE210">
        <f t="shared" si="125"/>
        <v>68.857093924661839</v>
      </c>
      <c r="AF210">
        <f t="shared" si="126"/>
        <v>4.5156075830646749</v>
      </c>
      <c r="AG210">
        <f t="shared" si="127"/>
        <v>45.486737804620752</v>
      </c>
      <c r="AH210">
        <v>1331.5991919393771</v>
      </c>
      <c r="AI210">
        <v>1305.378848484849</v>
      </c>
      <c r="AJ210">
        <v>1.733298621264501</v>
      </c>
      <c r="AK210">
        <v>63.211260208648952</v>
      </c>
      <c r="AL210">
        <f t="shared" si="128"/>
        <v>4.5205273641529287</v>
      </c>
      <c r="AM210">
        <v>33.562174092667483</v>
      </c>
      <c r="AN210">
        <v>35.373195151515148</v>
      </c>
      <c r="AO210">
        <v>7.7649636208521075E-5</v>
      </c>
      <c r="AP210">
        <v>91.751103356154943</v>
      </c>
      <c r="AQ210">
        <v>185</v>
      </c>
      <c r="AR210">
        <v>28</v>
      </c>
      <c r="AS210">
        <f t="shared" si="129"/>
        <v>1</v>
      </c>
      <c r="AT210">
        <f t="shared" si="130"/>
        <v>0</v>
      </c>
      <c r="AU210">
        <f t="shared" si="131"/>
        <v>47181.469702035698</v>
      </c>
      <c r="AV210">
        <f t="shared" si="132"/>
        <v>1199.947142857143</v>
      </c>
      <c r="AW210">
        <f t="shared" si="133"/>
        <v>1025.879756450227</v>
      </c>
      <c r="AX210">
        <f t="shared" si="134"/>
        <v>0.85493745500118312</v>
      </c>
      <c r="AY210">
        <f t="shared" si="135"/>
        <v>0.18842928815228355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1669667228</v>
      </c>
      <c r="BF210">
        <v>1256.7</v>
      </c>
      <c r="BG210">
        <v>1287.6614285714279</v>
      </c>
      <c r="BH210">
        <v>35.371871428571417</v>
      </c>
      <c r="BI210">
        <v>33.562385714285718</v>
      </c>
      <c r="BJ210">
        <v>1261.1771428571431</v>
      </c>
      <c r="BK210">
        <v>35.264471428571433</v>
      </c>
      <c r="BL210">
        <v>649.95714285714291</v>
      </c>
      <c r="BM210">
        <v>100.7218571428571</v>
      </c>
      <c r="BN210">
        <v>9.9655214285714291E-2</v>
      </c>
      <c r="BO210">
        <v>33.099514285714292</v>
      </c>
      <c r="BP210">
        <v>33.297742857142858</v>
      </c>
      <c r="BQ210">
        <v>999.89999999999986</v>
      </c>
      <c r="BR210">
        <v>0</v>
      </c>
      <c r="BS210">
        <v>0</v>
      </c>
      <c r="BT210">
        <v>9012.5</v>
      </c>
      <c r="BU210">
        <v>0</v>
      </c>
      <c r="BV210">
        <v>44.878057142857138</v>
      </c>
      <c r="BW210">
        <v>-30.959957142857139</v>
      </c>
      <c r="BX210">
        <v>1302.781428571428</v>
      </c>
      <c r="BY210">
        <v>1332.38</v>
      </c>
      <c r="BZ210">
        <v>1.809474285714286</v>
      </c>
      <c r="CA210">
        <v>1287.6614285714279</v>
      </c>
      <c r="CB210">
        <v>33.562385714285718</v>
      </c>
      <c r="CC210">
        <v>3.5627257142857149</v>
      </c>
      <c r="CD210">
        <v>3.3804699999999999</v>
      </c>
      <c r="CE210">
        <v>26.921642857142849</v>
      </c>
      <c r="CF210">
        <v>26.03107142857143</v>
      </c>
      <c r="CG210">
        <v>1199.947142857143</v>
      </c>
      <c r="CH210">
        <v>0.5000012857142857</v>
      </c>
      <c r="CI210">
        <v>0.4999987142857143</v>
      </c>
      <c r="CJ210">
        <v>0</v>
      </c>
      <c r="CK210">
        <v>827.29085714285702</v>
      </c>
      <c r="CL210">
        <v>4.9990899999999998</v>
      </c>
      <c r="CM210">
        <v>8681.8057142857124</v>
      </c>
      <c r="CN210">
        <v>9557.4328571428578</v>
      </c>
      <c r="CO210">
        <v>43.625</v>
      </c>
      <c r="CP210">
        <v>45.311999999999998</v>
      </c>
      <c r="CQ210">
        <v>44.436999999999998</v>
      </c>
      <c r="CR210">
        <v>44.348000000000013</v>
      </c>
      <c r="CS210">
        <v>45</v>
      </c>
      <c r="CT210">
        <v>597.47571428571428</v>
      </c>
      <c r="CU210">
        <v>597.47142857142865</v>
      </c>
      <c r="CV210">
        <v>0</v>
      </c>
      <c r="CW210">
        <v>1669667245.5999999</v>
      </c>
      <c r="CX210">
        <v>0</v>
      </c>
      <c r="CY210">
        <v>1669665965.5999999</v>
      </c>
      <c r="CZ210" t="s">
        <v>356</v>
      </c>
      <c r="DA210">
        <v>1669665965.5999999</v>
      </c>
      <c r="DB210">
        <v>1669665963.5999999</v>
      </c>
      <c r="DC210">
        <v>15</v>
      </c>
      <c r="DD210">
        <v>-5.5E-2</v>
      </c>
      <c r="DE210">
        <v>-1.2999999999999999E-2</v>
      </c>
      <c r="DF210">
        <v>-3.5779999999999998</v>
      </c>
      <c r="DG210">
        <v>0.11</v>
      </c>
      <c r="DH210">
        <v>415</v>
      </c>
      <c r="DI210">
        <v>36</v>
      </c>
      <c r="DJ210">
        <v>0.19</v>
      </c>
      <c r="DK210">
        <v>0.09</v>
      </c>
      <c r="DL210">
        <v>-31.0116625</v>
      </c>
      <c r="DM210">
        <v>-0.46653996247652962</v>
      </c>
      <c r="DN210">
        <v>0.2069977882581118</v>
      </c>
      <c r="DO210">
        <v>0</v>
      </c>
      <c r="DP210">
        <v>1.811901</v>
      </c>
      <c r="DQ210">
        <v>-5.6548142589118167E-2</v>
      </c>
      <c r="DR210">
        <v>7.7474359629492893E-3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3.29562</v>
      </c>
      <c r="EB210">
        <v>2.62521</v>
      </c>
      <c r="EC210">
        <v>0.21479999999999999</v>
      </c>
      <c r="ED210">
        <v>0.21604599999999999</v>
      </c>
      <c r="EE210">
        <v>0.142401</v>
      </c>
      <c r="EF210">
        <v>0.13580700000000001</v>
      </c>
      <c r="EG210">
        <v>23747.599999999999</v>
      </c>
      <c r="EH210">
        <v>24133.599999999999</v>
      </c>
      <c r="EI210">
        <v>28150.3</v>
      </c>
      <c r="EJ210">
        <v>29645</v>
      </c>
      <c r="EK210">
        <v>33219.300000000003</v>
      </c>
      <c r="EL210">
        <v>35562.800000000003</v>
      </c>
      <c r="EM210">
        <v>39727.699999999997</v>
      </c>
      <c r="EN210">
        <v>42361.8</v>
      </c>
      <c r="EO210">
        <v>1.88988</v>
      </c>
      <c r="EP210">
        <v>2.1678199999999999</v>
      </c>
      <c r="EQ210">
        <v>0.11201899999999999</v>
      </c>
      <c r="ER210">
        <v>0</v>
      </c>
      <c r="ES210">
        <v>31.4771</v>
      </c>
      <c r="ET210">
        <v>999.9</v>
      </c>
      <c r="EU210">
        <v>72.599999999999994</v>
      </c>
      <c r="EV210">
        <v>35</v>
      </c>
      <c r="EW210">
        <v>40.7149</v>
      </c>
      <c r="EX210">
        <v>56.768500000000003</v>
      </c>
      <c r="EY210">
        <v>-2.3998400000000002</v>
      </c>
      <c r="EZ210">
        <v>2</v>
      </c>
      <c r="FA210">
        <v>0.53841499999999998</v>
      </c>
      <c r="FB210">
        <v>0.53836300000000004</v>
      </c>
      <c r="FC210">
        <v>20.272099999999998</v>
      </c>
      <c r="FD210">
        <v>5.2187900000000003</v>
      </c>
      <c r="FE210">
        <v>12.0062</v>
      </c>
      <c r="FF210">
        <v>4.9866999999999999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1.86422</v>
      </c>
      <c r="FO210">
        <v>1.8603099999999999</v>
      </c>
      <c r="FP210">
        <v>1.8609899999999999</v>
      </c>
      <c r="FQ210">
        <v>1.8601000000000001</v>
      </c>
      <c r="FR210">
        <v>1.8618399999999999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-4.47</v>
      </c>
      <c r="GH210">
        <v>0.1074</v>
      </c>
      <c r="GI210">
        <v>-2.6620400630577619</v>
      </c>
      <c r="GJ210">
        <v>-2.8314441237569559E-3</v>
      </c>
      <c r="GK210">
        <v>1.746196064066972E-6</v>
      </c>
      <c r="GL210">
        <v>-5.0840809965914505E-10</v>
      </c>
      <c r="GM210">
        <v>-0.19967665937034859</v>
      </c>
      <c r="GN210">
        <v>5.1166531179064507E-3</v>
      </c>
      <c r="GO210">
        <v>1.8935886849813399E-4</v>
      </c>
      <c r="GP210">
        <v>-2.4822471333493459E-6</v>
      </c>
      <c r="GQ210">
        <v>4</v>
      </c>
      <c r="GR210">
        <v>2082</v>
      </c>
      <c r="GS210">
        <v>4</v>
      </c>
      <c r="GT210">
        <v>36</v>
      </c>
      <c r="GU210">
        <v>21.1</v>
      </c>
      <c r="GV210">
        <v>21.1</v>
      </c>
      <c r="GW210">
        <v>3.4069799999999999</v>
      </c>
      <c r="GX210">
        <v>2.52441</v>
      </c>
      <c r="GY210">
        <v>2.04834</v>
      </c>
      <c r="GZ210">
        <v>2.6184099999999999</v>
      </c>
      <c r="HA210">
        <v>2.1972700000000001</v>
      </c>
      <c r="HB210">
        <v>2.34863</v>
      </c>
      <c r="HC210">
        <v>39.994199999999999</v>
      </c>
      <c r="HD210">
        <v>14.885</v>
      </c>
      <c r="HE210">
        <v>18</v>
      </c>
      <c r="HF210">
        <v>472.05799999999999</v>
      </c>
      <c r="HG210">
        <v>744.29899999999998</v>
      </c>
      <c r="HH210">
        <v>30.999099999999999</v>
      </c>
      <c r="HI210">
        <v>34.134399999999999</v>
      </c>
      <c r="HJ210">
        <v>29.9999</v>
      </c>
      <c r="HK210">
        <v>34.104500000000002</v>
      </c>
      <c r="HL210">
        <v>34.106000000000002</v>
      </c>
      <c r="HM210">
        <v>68.149100000000004</v>
      </c>
      <c r="HN210">
        <v>22.808800000000002</v>
      </c>
      <c r="HO210">
        <v>100</v>
      </c>
      <c r="HP210">
        <v>31</v>
      </c>
      <c r="HQ210">
        <v>1304.06</v>
      </c>
      <c r="HR210">
        <v>33.498600000000003</v>
      </c>
      <c r="HS210">
        <v>99.182599999999994</v>
      </c>
      <c r="HT210">
        <v>98.244</v>
      </c>
    </row>
    <row r="211" spans="1:228" x14ac:dyDescent="0.2">
      <c r="A211">
        <v>196</v>
      </c>
      <c r="B211">
        <v>1669667234</v>
      </c>
      <c r="C211">
        <v>778.5</v>
      </c>
      <c r="D211" t="s">
        <v>751</v>
      </c>
      <c r="E211" t="s">
        <v>752</v>
      </c>
      <c r="F211">
        <v>4</v>
      </c>
      <c r="G211">
        <v>1669667231.6875</v>
      </c>
      <c r="H211">
        <f t="shared" si="102"/>
        <v>4.5304425446489266E-3</v>
      </c>
      <c r="I211">
        <f t="shared" si="103"/>
        <v>4.5304425446489267</v>
      </c>
      <c r="J211">
        <f t="shared" si="104"/>
        <v>45.528255031751272</v>
      </c>
      <c r="K211">
        <f t="shared" si="105"/>
        <v>1262.8525</v>
      </c>
      <c r="L211">
        <f t="shared" si="106"/>
        <v>973.48878861311312</v>
      </c>
      <c r="M211">
        <f t="shared" si="107"/>
        <v>98.149499502146526</v>
      </c>
      <c r="N211">
        <f t="shared" si="108"/>
        <v>127.32385033074523</v>
      </c>
      <c r="O211">
        <f t="shared" si="109"/>
        <v>0.29022126131748044</v>
      </c>
      <c r="P211">
        <f t="shared" si="110"/>
        <v>3.6788306444504366</v>
      </c>
      <c r="Q211">
        <f t="shared" si="111"/>
        <v>0.27807519803178959</v>
      </c>
      <c r="R211">
        <f t="shared" si="112"/>
        <v>0.17484591501955674</v>
      </c>
      <c r="S211">
        <f t="shared" si="113"/>
        <v>226.11591560791399</v>
      </c>
      <c r="T211">
        <f t="shared" si="114"/>
        <v>33.232637142335406</v>
      </c>
      <c r="U211">
        <f t="shared" si="115"/>
        <v>33.301675000000003</v>
      </c>
      <c r="V211">
        <f t="shared" si="116"/>
        <v>5.1383771171066712</v>
      </c>
      <c r="W211">
        <f t="shared" si="117"/>
        <v>70.17201306690734</v>
      </c>
      <c r="X211">
        <f t="shared" si="118"/>
        <v>3.5666751707570796</v>
      </c>
      <c r="Y211">
        <f t="shared" si="119"/>
        <v>5.0827602271525834</v>
      </c>
      <c r="Z211">
        <f t="shared" si="120"/>
        <v>1.5717019463495916</v>
      </c>
      <c r="AA211">
        <f t="shared" si="121"/>
        <v>-199.79251621901767</v>
      </c>
      <c r="AB211">
        <f t="shared" si="122"/>
        <v>-38.471666506561306</v>
      </c>
      <c r="AC211">
        <f t="shared" si="123"/>
        <v>-2.399816083126515</v>
      </c>
      <c r="AD211">
        <f t="shared" si="124"/>
        <v>-14.54808320079151</v>
      </c>
      <c r="AE211">
        <f t="shared" si="125"/>
        <v>68.768537825888558</v>
      </c>
      <c r="AF211">
        <f t="shared" si="126"/>
        <v>4.5268529997093658</v>
      </c>
      <c r="AG211">
        <f t="shared" si="127"/>
        <v>45.528255031751272</v>
      </c>
      <c r="AH211">
        <v>1338.484725111766</v>
      </c>
      <c r="AI211">
        <v>1312.2861818181821</v>
      </c>
      <c r="AJ211">
        <v>1.7234891268008501</v>
      </c>
      <c r="AK211">
        <v>63.211260208648952</v>
      </c>
      <c r="AL211">
        <f t="shared" si="128"/>
        <v>4.5304425446489267</v>
      </c>
      <c r="AM211">
        <v>33.561973802034778</v>
      </c>
      <c r="AN211">
        <v>35.376692121212109</v>
      </c>
      <c r="AO211">
        <v>1.0401922479082781E-4</v>
      </c>
      <c r="AP211">
        <v>91.751103356154943</v>
      </c>
      <c r="AQ211">
        <v>185</v>
      </c>
      <c r="AR211">
        <v>28</v>
      </c>
      <c r="AS211">
        <f t="shared" si="129"/>
        <v>1</v>
      </c>
      <c r="AT211">
        <f t="shared" si="130"/>
        <v>0</v>
      </c>
      <c r="AU211">
        <f t="shared" si="131"/>
        <v>47288.789137172098</v>
      </c>
      <c r="AV211">
        <f t="shared" si="132"/>
        <v>1200.0162499999999</v>
      </c>
      <c r="AW211">
        <f t="shared" si="133"/>
        <v>1025.9376510921834</v>
      </c>
      <c r="AX211">
        <f t="shared" si="134"/>
        <v>0.85493646531218503</v>
      </c>
      <c r="AY211">
        <f t="shared" si="135"/>
        <v>0.18842737805251722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1669667231.6875</v>
      </c>
      <c r="BF211">
        <v>1262.8525</v>
      </c>
      <c r="BG211">
        <v>1293.7925</v>
      </c>
      <c r="BH211">
        <v>35.375812499999988</v>
      </c>
      <c r="BI211">
        <v>33.561950000000003</v>
      </c>
      <c r="BJ211">
        <v>1267.3325</v>
      </c>
      <c r="BK211">
        <v>35.2684</v>
      </c>
      <c r="BL211">
        <v>650.00087500000006</v>
      </c>
      <c r="BM211">
        <v>100.7225</v>
      </c>
      <c r="BN211">
        <v>9.9924099999999988E-2</v>
      </c>
      <c r="BO211">
        <v>33.107699999999987</v>
      </c>
      <c r="BP211">
        <v>33.301675000000003</v>
      </c>
      <c r="BQ211">
        <v>999.9</v>
      </c>
      <c r="BR211">
        <v>0</v>
      </c>
      <c r="BS211">
        <v>0</v>
      </c>
      <c r="BT211">
        <v>9033.5162500000006</v>
      </c>
      <c r="BU211">
        <v>0</v>
      </c>
      <c r="BV211">
        <v>45.540887499999997</v>
      </c>
      <c r="BW211">
        <v>-30.940625000000001</v>
      </c>
      <c r="BX211">
        <v>1309.1624999999999</v>
      </c>
      <c r="BY211">
        <v>1338.7212500000001</v>
      </c>
      <c r="BZ211">
        <v>1.8138749999999999</v>
      </c>
      <c r="CA211">
        <v>1293.7925</v>
      </c>
      <c r="CB211">
        <v>33.561950000000003</v>
      </c>
      <c r="CC211">
        <v>3.5631400000000002</v>
      </c>
      <c r="CD211">
        <v>3.3804425</v>
      </c>
      <c r="CE211">
        <v>26.923637500000002</v>
      </c>
      <c r="CF211">
        <v>26.030950000000001</v>
      </c>
      <c r="CG211">
        <v>1200.0162499999999</v>
      </c>
      <c r="CH211">
        <v>0.50003537499999995</v>
      </c>
      <c r="CI211">
        <v>0.499964625</v>
      </c>
      <c r="CJ211">
        <v>0</v>
      </c>
      <c r="CK211">
        <v>826.78062499999999</v>
      </c>
      <c r="CL211">
        <v>4.9990899999999998</v>
      </c>
      <c r="CM211">
        <v>8678.5650000000005</v>
      </c>
      <c r="CN211">
        <v>9558.0950000000012</v>
      </c>
      <c r="CO211">
        <v>43.625</v>
      </c>
      <c r="CP211">
        <v>45.311999999999998</v>
      </c>
      <c r="CQ211">
        <v>44.436999999999998</v>
      </c>
      <c r="CR211">
        <v>44.335625</v>
      </c>
      <c r="CS211">
        <v>44.944875000000003</v>
      </c>
      <c r="CT211">
        <v>597.54999999999995</v>
      </c>
      <c r="CU211">
        <v>597.46624999999995</v>
      </c>
      <c r="CV211">
        <v>0</v>
      </c>
      <c r="CW211">
        <v>1669667249.2</v>
      </c>
      <c r="CX211">
        <v>0</v>
      </c>
      <c r="CY211">
        <v>1669665965.5999999</v>
      </c>
      <c r="CZ211" t="s">
        <v>356</v>
      </c>
      <c r="DA211">
        <v>1669665965.5999999</v>
      </c>
      <c r="DB211">
        <v>1669665963.5999999</v>
      </c>
      <c r="DC211">
        <v>15</v>
      </c>
      <c r="DD211">
        <v>-5.5E-2</v>
      </c>
      <c r="DE211">
        <v>-1.2999999999999999E-2</v>
      </c>
      <c r="DF211">
        <v>-3.5779999999999998</v>
      </c>
      <c r="DG211">
        <v>0.11</v>
      </c>
      <c r="DH211">
        <v>415</v>
      </c>
      <c r="DI211">
        <v>36</v>
      </c>
      <c r="DJ211">
        <v>0.19</v>
      </c>
      <c r="DK211">
        <v>0.09</v>
      </c>
      <c r="DL211">
        <v>-31.061062499999998</v>
      </c>
      <c r="DM211">
        <v>1.13183752345227</v>
      </c>
      <c r="DN211">
        <v>0.12758723425072749</v>
      </c>
      <c r="DO211">
        <v>0</v>
      </c>
      <c r="DP211">
        <v>1.80946575</v>
      </c>
      <c r="DQ211">
        <v>1.226127579737213E-2</v>
      </c>
      <c r="DR211">
        <v>2.6546298117628509E-3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3.2958099999999999</v>
      </c>
      <c r="EB211">
        <v>2.6255700000000002</v>
      </c>
      <c r="EC211">
        <v>0.215499</v>
      </c>
      <c r="ED211">
        <v>0.21673400000000001</v>
      </c>
      <c r="EE211">
        <v>0.142402</v>
      </c>
      <c r="EF211">
        <v>0.13580700000000001</v>
      </c>
      <c r="EG211">
        <v>23726.2</v>
      </c>
      <c r="EH211">
        <v>24112.6</v>
      </c>
      <c r="EI211">
        <v>28150.1</v>
      </c>
      <c r="EJ211">
        <v>29645.4</v>
      </c>
      <c r="EK211">
        <v>33218.800000000003</v>
      </c>
      <c r="EL211">
        <v>35563.199999999997</v>
      </c>
      <c r="EM211">
        <v>39727.1</v>
      </c>
      <c r="EN211">
        <v>42362.1</v>
      </c>
      <c r="EO211">
        <v>1.8895500000000001</v>
      </c>
      <c r="EP211">
        <v>2.1677499999999998</v>
      </c>
      <c r="EQ211">
        <v>0.113547</v>
      </c>
      <c r="ER211">
        <v>0</v>
      </c>
      <c r="ES211">
        <v>31.472000000000001</v>
      </c>
      <c r="ET211">
        <v>999.9</v>
      </c>
      <c r="EU211">
        <v>72.5</v>
      </c>
      <c r="EV211">
        <v>35</v>
      </c>
      <c r="EW211">
        <v>40.659100000000002</v>
      </c>
      <c r="EX211">
        <v>56.888500000000001</v>
      </c>
      <c r="EY211">
        <v>-2.4399000000000002</v>
      </c>
      <c r="EZ211">
        <v>2</v>
      </c>
      <c r="FA211">
        <v>0.53812499999999996</v>
      </c>
      <c r="FB211">
        <v>0.537582</v>
      </c>
      <c r="FC211">
        <v>20.272200000000002</v>
      </c>
      <c r="FD211">
        <v>5.2186399999999997</v>
      </c>
      <c r="FE211">
        <v>12.004300000000001</v>
      </c>
      <c r="FF211">
        <v>4.9865000000000004</v>
      </c>
      <c r="FG211">
        <v>3.2844500000000001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1.8642099999999999</v>
      </c>
      <c r="FO211">
        <v>1.8603000000000001</v>
      </c>
      <c r="FP211">
        <v>1.8609899999999999</v>
      </c>
      <c r="FQ211">
        <v>1.8601700000000001</v>
      </c>
      <c r="FR211">
        <v>1.86182</v>
      </c>
      <c r="FS211">
        <v>1.8583799999999999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-4.4800000000000004</v>
      </c>
      <c r="GH211">
        <v>0.1074</v>
      </c>
      <c r="GI211">
        <v>-2.6620400630577619</v>
      </c>
      <c r="GJ211">
        <v>-2.8314441237569559E-3</v>
      </c>
      <c r="GK211">
        <v>1.746196064066972E-6</v>
      </c>
      <c r="GL211">
        <v>-5.0840809965914505E-10</v>
      </c>
      <c r="GM211">
        <v>-0.19967665937034859</v>
      </c>
      <c r="GN211">
        <v>5.1166531179064507E-3</v>
      </c>
      <c r="GO211">
        <v>1.8935886849813399E-4</v>
      </c>
      <c r="GP211">
        <v>-2.4822471333493459E-6</v>
      </c>
      <c r="GQ211">
        <v>4</v>
      </c>
      <c r="GR211">
        <v>2082</v>
      </c>
      <c r="GS211">
        <v>4</v>
      </c>
      <c r="GT211">
        <v>36</v>
      </c>
      <c r="GU211">
        <v>21.1</v>
      </c>
      <c r="GV211">
        <v>21.2</v>
      </c>
      <c r="GW211">
        <v>3.42041</v>
      </c>
      <c r="GX211">
        <v>2.5390600000000001</v>
      </c>
      <c r="GY211">
        <v>2.04834</v>
      </c>
      <c r="GZ211">
        <v>2.6184099999999999</v>
      </c>
      <c r="HA211">
        <v>2.1972700000000001</v>
      </c>
      <c r="HB211">
        <v>2.2827099999999998</v>
      </c>
      <c r="HC211">
        <v>39.994199999999999</v>
      </c>
      <c r="HD211">
        <v>14.8588</v>
      </c>
      <c r="HE211">
        <v>18</v>
      </c>
      <c r="HF211">
        <v>471.84</v>
      </c>
      <c r="HG211">
        <v>744.18899999999996</v>
      </c>
      <c r="HH211">
        <v>30.999500000000001</v>
      </c>
      <c r="HI211">
        <v>34.131399999999999</v>
      </c>
      <c r="HJ211">
        <v>29.9998</v>
      </c>
      <c r="HK211">
        <v>34.102200000000003</v>
      </c>
      <c r="HL211">
        <v>34.103000000000002</v>
      </c>
      <c r="HM211">
        <v>68.429900000000004</v>
      </c>
      <c r="HN211">
        <v>22.808800000000002</v>
      </c>
      <c r="HO211">
        <v>100</v>
      </c>
      <c r="HP211">
        <v>31</v>
      </c>
      <c r="HQ211">
        <v>1310.75</v>
      </c>
      <c r="HR211">
        <v>33.4771</v>
      </c>
      <c r="HS211">
        <v>99.1815</v>
      </c>
      <c r="HT211">
        <v>98.244900000000001</v>
      </c>
    </row>
    <row r="212" spans="1:228" x14ac:dyDescent="0.2">
      <c r="A212">
        <v>197</v>
      </c>
      <c r="B212">
        <v>1669667238</v>
      </c>
      <c r="C212">
        <v>782.5</v>
      </c>
      <c r="D212" t="s">
        <v>753</v>
      </c>
      <c r="E212" t="s">
        <v>754</v>
      </c>
      <c r="F212">
        <v>4</v>
      </c>
      <c r="G212">
        <v>1669667236</v>
      </c>
      <c r="H212">
        <f t="shared" si="102"/>
        <v>4.5350306144199999E-3</v>
      </c>
      <c r="I212">
        <f t="shared" si="103"/>
        <v>4.5350306144200001</v>
      </c>
      <c r="J212">
        <f t="shared" si="104"/>
        <v>45.401104718671519</v>
      </c>
      <c r="K212">
        <f t="shared" si="105"/>
        <v>1270.062857142857</v>
      </c>
      <c r="L212">
        <f t="shared" si="106"/>
        <v>980.74786720731197</v>
      </c>
      <c r="M212">
        <f t="shared" si="107"/>
        <v>98.881444275739938</v>
      </c>
      <c r="N212">
        <f t="shared" si="108"/>
        <v>128.05090261665794</v>
      </c>
      <c r="O212">
        <f t="shared" si="109"/>
        <v>0.2897796831501035</v>
      </c>
      <c r="P212">
        <f t="shared" si="110"/>
        <v>3.6657166876824556</v>
      </c>
      <c r="Q212">
        <f t="shared" si="111"/>
        <v>0.27762835398765373</v>
      </c>
      <c r="R212">
        <f t="shared" si="112"/>
        <v>0.17456700913084278</v>
      </c>
      <c r="S212">
        <f t="shared" si="113"/>
        <v>226.11182023315098</v>
      </c>
      <c r="T212">
        <f t="shared" si="114"/>
        <v>33.234003163346891</v>
      </c>
      <c r="U212">
        <f t="shared" si="115"/>
        <v>33.316614285714287</v>
      </c>
      <c r="V212">
        <f t="shared" si="116"/>
        <v>5.1426824106770281</v>
      </c>
      <c r="W212">
        <f t="shared" si="117"/>
        <v>70.16868827500933</v>
      </c>
      <c r="X212">
        <f t="shared" si="118"/>
        <v>3.566892370798727</v>
      </c>
      <c r="Y212">
        <f t="shared" si="119"/>
        <v>5.0833106026140156</v>
      </c>
      <c r="Z212">
        <f t="shared" si="120"/>
        <v>1.5757900398783011</v>
      </c>
      <c r="AA212">
        <f t="shared" si="121"/>
        <v>-199.994850095922</v>
      </c>
      <c r="AB212">
        <f t="shared" si="122"/>
        <v>-40.905783209473633</v>
      </c>
      <c r="AC212">
        <f t="shared" si="123"/>
        <v>-2.5609934213834045</v>
      </c>
      <c r="AD212">
        <f t="shared" si="124"/>
        <v>-17.349806493628073</v>
      </c>
      <c r="AE212">
        <f t="shared" si="125"/>
        <v>68.792897899277193</v>
      </c>
      <c r="AF212">
        <f t="shared" si="126"/>
        <v>4.5301860118598203</v>
      </c>
      <c r="AG212">
        <f t="shared" si="127"/>
        <v>45.401104718671519</v>
      </c>
      <c r="AH212">
        <v>1345.4112255988421</v>
      </c>
      <c r="AI212">
        <v>1319.239939393939</v>
      </c>
      <c r="AJ212">
        <v>1.7311861151721439</v>
      </c>
      <c r="AK212">
        <v>63.211260208648952</v>
      </c>
      <c r="AL212">
        <f t="shared" si="128"/>
        <v>4.5350306144200001</v>
      </c>
      <c r="AM212">
        <v>33.562814498637707</v>
      </c>
      <c r="AN212">
        <v>35.379426060606058</v>
      </c>
      <c r="AO212">
        <v>6.6183127955989784E-5</v>
      </c>
      <c r="AP212">
        <v>91.751103356154943</v>
      </c>
      <c r="AQ212">
        <v>184</v>
      </c>
      <c r="AR212">
        <v>28</v>
      </c>
      <c r="AS212">
        <f t="shared" si="129"/>
        <v>1</v>
      </c>
      <c r="AT212">
        <f t="shared" si="130"/>
        <v>0</v>
      </c>
      <c r="AU212">
        <f t="shared" si="131"/>
        <v>47054.446840668541</v>
      </c>
      <c r="AV212">
        <f t="shared" si="132"/>
        <v>1199.992857142857</v>
      </c>
      <c r="AW212">
        <f t="shared" si="133"/>
        <v>1025.9178135923059</v>
      </c>
      <c r="AX212">
        <f t="shared" si="134"/>
        <v>0.85493660023525653</v>
      </c>
      <c r="AY212">
        <f t="shared" si="135"/>
        <v>0.1884276384540452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1669667236</v>
      </c>
      <c r="BF212">
        <v>1270.062857142857</v>
      </c>
      <c r="BG212">
        <v>1301.025714285714</v>
      </c>
      <c r="BH212">
        <v>35.377942857142862</v>
      </c>
      <c r="BI212">
        <v>33.562899999999999</v>
      </c>
      <c r="BJ212">
        <v>1274.5514285714289</v>
      </c>
      <c r="BK212">
        <v>35.270471428571433</v>
      </c>
      <c r="BL212">
        <v>650.05500000000006</v>
      </c>
      <c r="BM212">
        <v>100.7222857142857</v>
      </c>
      <c r="BN212">
        <v>0.10020657142857139</v>
      </c>
      <c r="BO212">
        <v>33.109628571428573</v>
      </c>
      <c r="BP212">
        <v>33.316614285714287</v>
      </c>
      <c r="BQ212">
        <v>999.89999999999986</v>
      </c>
      <c r="BR212">
        <v>0</v>
      </c>
      <c r="BS212">
        <v>0</v>
      </c>
      <c r="BT212">
        <v>8988.1257142857139</v>
      </c>
      <c r="BU212">
        <v>0</v>
      </c>
      <c r="BV212">
        <v>45.339842857142862</v>
      </c>
      <c r="BW212">
        <v>-30.960085714285722</v>
      </c>
      <c r="BX212">
        <v>1316.6442857142861</v>
      </c>
      <c r="BY212">
        <v>1346.207142857143</v>
      </c>
      <c r="BZ212">
        <v>1.8149928571428571</v>
      </c>
      <c r="CA212">
        <v>1301.025714285714</v>
      </c>
      <c r="CB212">
        <v>33.562899999999999</v>
      </c>
      <c r="CC212">
        <v>3.5633471428571428</v>
      </c>
      <c r="CD212">
        <v>3.3805357142857142</v>
      </c>
      <c r="CE212">
        <v>26.92462857142857</v>
      </c>
      <c r="CF212">
        <v>26.03142857142857</v>
      </c>
      <c r="CG212">
        <v>1199.992857142857</v>
      </c>
      <c r="CH212">
        <v>0.50003071428571422</v>
      </c>
      <c r="CI212">
        <v>0.49996928571428573</v>
      </c>
      <c r="CJ212">
        <v>0</v>
      </c>
      <c r="CK212">
        <v>826.46357142857153</v>
      </c>
      <c r="CL212">
        <v>4.9990899999999998</v>
      </c>
      <c r="CM212">
        <v>8670.5614285714291</v>
      </c>
      <c r="CN212">
        <v>9557.9042857142867</v>
      </c>
      <c r="CO212">
        <v>43.625</v>
      </c>
      <c r="CP212">
        <v>45.311999999999998</v>
      </c>
      <c r="CQ212">
        <v>44.436999999999998</v>
      </c>
      <c r="CR212">
        <v>44.375</v>
      </c>
      <c r="CS212">
        <v>44.954999999999998</v>
      </c>
      <c r="CT212">
        <v>597.53285714285721</v>
      </c>
      <c r="CU212">
        <v>597.46</v>
      </c>
      <c r="CV212">
        <v>0</v>
      </c>
      <c r="CW212">
        <v>1669667253.4000001</v>
      </c>
      <c r="CX212">
        <v>0</v>
      </c>
      <c r="CY212">
        <v>1669665965.5999999</v>
      </c>
      <c r="CZ212" t="s">
        <v>356</v>
      </c>
      <c r="DA212">
        <v>1669665965.5999999</v>
      </c>
      <c r="DB212">
        <v>1669665963.5999999</v>
      </c>
      <c r="DC212">
        <v>15</v>
      </c>
      <c r="DD212">
        <v>-5.5E-2</v>
      </c>
      <c r="DE212">
        <v>-1.2999999999999999E-2</v>
      </c>
      <c r="DF212">
        <v>-3.5779999999999998</v>
      </c>
      <c r="DG212">
        <v>0.11</v>
      </c>
      <c r="DH212">
        <v>415</v>
      </c>
      <c r="DI212">
        <v>36</v>
      </c>
      <c r="DJ212">
        <v>0.19</v>
      </c>
      <c r="DK212">
        <v>0.09</v>
      </c>
      <c r="DL212">
        <v>-31.008439024390249</v>
      </c>
      <c r="DM212">
        <v>0.71270383275260496</v>
      </c>
      <c r="DN212">
        <v>8.6985041826093359E-2</v>
      </c>
      <c r="DO212">
        <v>0</v>
      </c>
      <c r="DP212">
        <v>1.8101260975609761</v>
      </c>
      <c r="DQ212">
        <v>2.6560557491287641E-2</v>
      </c>
      <c r="DR212">
        <v>3.1078200955942429E-3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3.2959200000000002</v>
      </c>
      <c r="EB212">
        <v>2.6253299999999999</v>
      </c>
      <c r="EC212">
        <v>0.216195</v>
      </c>
      <c r="ED212">
        <v>0.217421</v>
      </c>
      <c r="EE212">
        <v>0.14241699999999999</v>
      </c>
      <c r="EF212">
        <v>0.13581099999999999</v>
      </c>
      <c r="EG212">
        <v>23705.5</v>
      </c>
      <c r="EH212">
        <v>24091.1</v>
      </c>
      <c r="EI212">
        <v>28150.6</v>
      </c>
      <c r="EJ212">
        <v>29645</v>
      </c>
      <c r="EK212">
        <v>33219.199999999997</v>
      </c>
      <c r="EL212">
        <v>35562.5</v>
      </c>
      <c r="EM212">
        <v>39728.300000000003</v>
      </c>
      <c r="EN212">
        <v>42361.4</v>
      </c>
      <c r="EO212">
        <v>1.8918200000000001</v>
      </c>
      <c r="EP212">
        <v>2.16777</v>
      </c>
      <c r="EQ212">
        <v>0.113882</v>
      </c>
      <c r="ER212">
        <v>0</v>
      </c>
      <c r="ES212">
        <v>31.468599999999999</v>
      </c>
      <c r="ET212">
        <v>999.9</v>
      </c>
      <c r="EU212">
        <v>72.5</v>
      </c>
      <c r="EV212">
        <v>35</v>
      </c>
      <c r="EW212">
        <v>40.656399999999998</v>
      </c>
      <c r="EX212">
        <v>56.438499999999998</v>
      </c>
      <c r="EY212">
        <v>-2.53606</v>
      </c>
      <c r="EZ212">
        <v>2</v>
      </c>
      <c r="FA212">
        <v>0.53773400000000005</v>
      </c>
      <c r="FB212">
        <v>0.54014399999999996</v>
      </c>
      <c r="FC212">
        <v>20.272400000000001</v>
      </c>
      <c r="FD212">
        <v>5.2190899999999996</v>
      </c>
      <c r="FE212">
        <v>12.0047</v>
      </c>
      <c r="FF212">
        <v>4.9866999999999999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1.8658300000000001</v>
      </c>
      <c r="FM212">
        <v>1.8621799999999999</v>
      </c>
      <c r="FN212">
        <v>1.8642000000000001</v>
      </c>
      <c r="FO212">
        <v>1.86029</v>
      </c>
      <c r="FP212">
        <v>1.861</v>
      </c>
      <c r="FQ212">
        <v>1.86012</v>
      </c>
      <c r="FR212">
        <v>1.8618399999999999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-4.49</v>
      </c>
      <c r="GH212">
        <v>0.1075</v>
      </c>
      <c r="GI212">
        <v>-2.6620400630577619</v>
      </c>
      <c r="GJ212">
        <v>-2.8314441237569559E-3</v>
      </c>
      <c r="GK212">
        <v>1.746196064066972E-6</v>
      </c>
      <c r="GL212">
        <v>-5.0840809965914505E-10</v>
      </c>
      <c r="GM212">
        <v>-0.19967665937034859</v>
      </c>
      <c r="GN212">
        <v>5.1166531179064507E-3</v>
      </c>
      <c r="GO212">
        <v>1.8935886849813399E-4</v>
      </c>
      <c r="GP212">
        <v>-2.4822471333493459E-6</v>
      </c>
      <c r="GQ212">
        <v>4</v>
      </c>
      <c r="GR212">
        <v>2082</v>
      </c>
      <c r="GS212">
        <v>4</v>
      </c>
      <c r="GT212">
        <v>36</v>
      </c>
      <c r="GU212">
        <v>21.2</v>
      </c>
      <c r="GV212">
        <v>21.2</v>
      </c>
      <c r="GW212">
        <v>3.43628</v>
      </c>
      <c r="GX212">
        <v>2.5366200000000001</v>
      </c>
      <c r="GY212">
        <v>2.04834</v>
      </c>
      <c r="GZ212">
        <v>2.6184099999999999</v>
      </c>
      <c r="HA212">
        <v>2.1972700000000001</v>
      </c>
      <c r="HB212">
        <v>2.3046899999999999</v>
      </c>
      <c r="HC212">
        <v>39.994199999999999</v>
      </c>
      <c r="HD212">
        <v>14.8588</v>
      </c>
      <c r="HE212">
        <v>18</v>
      </c>
      <c r="HF212">
        <v>473.22699999999998</v>
      </c>
      <c r="HG212">
        <v>744.18499999999995</v>
      </c>
      <c r="HH212">
        <v>31.000299999999999</v>
      </c>
      <c r="HI212">
        <v>34.129100000000001</v>
      </c>
      <c r="HJ212">
        <v>29.9998</v>
      </c>
      <c r="HK212">
        <v>34.0991</v>
      </c>
      <c r="HL212">
        <v>34.100700000000003</v>
      </c>
      <c r="HM212">
        <v>68.708699999999993</v>
      </c>
      <c r="HN212">
        <v>22.808800000000002</v>
      </c>
      <c r="HO212">
        <v>100</v>
      </c>
      <c r="HP212">
        <v>31</v>
      </c>
      <c r="HQ212">
        <v>1317.43</v>
      </c>
      <c r="HR212">
        <v>33.445300000000003</v>
      </c>
      <c r="HS212">
        <v>99.183899999999994</v>
      </c>
      <c r="HT212">
        <v>98.243600000000001</v>
      </c>
    </row>
    <row r="213" spans="1:228" x14ac:dyDescent="0.2">
      <c r="A213">
        <v>198</v>
      </c>
      <c r="B213">
        <v>1669667242</v>
      </c>
      <c r="C213">
        <v>786.5</v>
      </c>
      <c r="D213" t="s">
        <v>755</v>
      </c>
      <c r="E213" t="s">
        <v>756</v>
      </c>
      <c r="F213">
        <v>4</v>
      </c>
      <c r="G213">
        <v>1669667239.6875</v>
      </c>
      <c r="H213">
        <f t="shared" si="102"/>
        <v>4.5271044655239429E-3</v>
      </c>
      <c r="I213">
        <f t="shared" si="103"/>
        <v>4.5271044655239425</v>
      </c>
      <c r="J213">
        <f t="shared" si="104"/>
        <v>45.679336366642659</v>
      </c>
      <c r="K213">
        <f t="shared" si="105"/>
        <v>1276.2</v>
      </c>
      <c r="L213">
        <f t="shared" si="106"/>
        <v>984.72431824661794</v>
      </c>
      <c r="M213">
        <f t="shared" si="107"/>
        <v>99.281769848758472</v>
      </c>
      <c r="N213">
        <f t="shared" si="108"/>
        <v>128.6688998466</v>
      </c>
      <c r="O213">
        <f t="shared" si="109"/>
        <v>0.28925126821468011</v>
      </c>
      <c r="P213">
        <f t="shared" si="110"/>
        <v>3.6746946388975164</v>
      </c>
      <c r="Q213">
        <f t="shared" si="111"/>
        <v>0.27717147311667262</v>
      </c>
      <c r="R213">
        <f t="shared" si="112"/>
        <v>0.1742754536150124</v>
      </c>
      <c r="S213">
        <f t="shared" si="113"/>
        <v>226.11279973198006</v>
      </c>
      <c r="T213">
        <f t="shared" si="114"/>
        <v>33.238328779112031</v>
      </c>
      <c r="U213">
        <f t="shared" si="115"/>
        <v>33.316425000000002</v>
      </c>
      <c r="V213">
        <f t="shared" si="116"/>
        <v>5.14262784155473</v>
      </c>
      <c r="W213">
        <f t="shared" si="117"/>
        <v>70.159380996200866</v>
      </c>
      <c r="X213">
        <f t="shared" si="118"/>
        <v>3.5670092592885623</v>
      </c>
      <c r="Y213">
        <f t="shared" si="119"/>
        <v>5.0841515541331761</v>
      </c>
      <c r="Z213">
        <f t="shared" si="120"/>
        <v>1.5756185822661677</v>
      </c>
      <c r="AA213">
        <f t="shared" si="121"/>
        <v>-199.64530692960588</v>
      </c>
      <c r="AB213">
        <f t="shared" si="122"/>
        <v>-40.384751503330854</v>
      </c>
      <c r="AC213">
        <f t="shared" si="123"/>
        <v>-2.5222299032114934</v>
      </c>
      <c r="AD213">
        <f t="shared" si="124"/>
        <v>-16.439488604168169</v>
      </c>
      <c r="AE213">
        <f t="shared" si="125"/>
        <v>68.896841653264786</v>
      </c>
      <c r="AF213">
        <f t="shared" si="126"/>
        <v>4.5374183662102823</v>
      </c>
      <c r="AG213">
        <f t="shared" si="127"/>
        <v>45.679336366642659</v>
      </c>
      <c r="AH213">
        <v>1352.347797608016</v>
      </c>
      <c r="AI213">
        <v>1326.1138787878781</v>
      </c>
      <c r="AJ213">
        <v>1.7158960692144141</v>
      </c>
      <c r="AK213">
        <v>63.211260208648952</v>
      </c>
      <c r="AL213">
        <f t="shared" si="128"/>
        <v>4.5271044655239425</v>
      </c>
      <c r="AM213">
        <v>33.564014249499763</v>
      </c>
      <c r="AN213">
        <v>35.378019999999992</v>
      </c>
      <c r="AO213">
        <v>-1.091484364290877E-5</v>
      </c>
      <c r="AP213">
        <v>91.751103356154943</v>
      </c>
      <c r="AQ213">
        <v>185</v>
      </c>
      <c r="AR213">
        <v>28</v>
      </c>
      <c r="AS213">
        <f t="shared" si="129"/>
        <v>1</v>
      </c>
      <c r="AT213">
        <f t="shared" si="130"/>
        <v>0</v>
      </c>
      <c r="AU213">
        <f t="shared" si="131"/>
        <v>47214.205124461769</v>
      </c>
      <c r="AV213">
        <f t="shared" si="132"/>
        <v>1200.0062499999999</v>
      </c>
      <c r="AW213">
        <f t="shared" si="133"/>
        <v>1025.9284635916995</v>
      </c>
      <c r="AX213">
        <f t="shared" si="134"/>
        <v>0.85493593353509578</v>
      </c>
      <c r="AY213">
        <f t="shared" si="135"/>
        <v>0.18842635172273484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1669667239.6875</v>
      </c>
      <c r="BF213">
        <v>1276.2</v>
      </c>
      <c r="BG213">
        <v>1307.2237500000001</v>
      </c>
      <c r="BH213">
        <v>35.379312499999997</v>
      </c>
      <c r="BI213">
        <v>33.561237499999997</v>
      </c>
      <c r="BJ213">
        <v>1280.6925000000001</v>
      </c>
      <c r="BK213">
        <v>35.271887499999998</v>
      </c>
      <c r="BL213">
        <v>650.00599999999997</v>
      </c>
      <c r="BM213">
        <v>100.72212500000001</v>
      </c>
      <c r="BN213">
        <v>9.9767999999999996E-2</v>
      </c>
      <c r="BO213">
        <v>33.112575000000007</v>
      </c>
      <c r="BP213">
        <v>33.316425000000002</v>
      </c>
      <c r="BQ213">
        <v>999.9</v>
      </c>
      <c r="BR213">
        <v>0</v>
      </c>
      <c r="BS213">
        <v>0</v>
      </c>
      <c r="BT213">
        <v>9019.21875</v>
      </c>
      <c r="BU213">
        <v>0</v>
      </c>
      <c r="BV213">
        <v>43.0655</v>
      </c>
      <c r="BW213">
        <v>-31.023250000000001</v>
      </c>
      <c r="BX213">
        <v>1323.0050000000001</v>
      </c>
      <c r="BY213">
        <v>1352.6187500000001</v>
      </c>
      <c r="BZ213">
        <v>1.8180799999999999</v>
      </c>
      <c r="CA213">
        <v>1307.2237500000001</v>
      </c>
      <c r="CB213">
        <v>33.561237499999997</v>
      </c>
      <c r="CC213">
        <v>3.5634887499999999</v>
      </c>
      <c r="CD213">
        <v>3.3803649999999998</v>
      </c>
      <c r="CE213">
        <v>26.9253</v>
      </c>
      <c r="CF213">
        <v>26.030574999999999</v>
      </c>
      <c r="CG213">
        <v>1200.0062499999999</v>
      </c>
      <c r="CH213">
        <v>0.50005299999999997</v>
      </c>
      <c r="CI213">
        <v>0.49994699999999997</v>
      </c>
      <c r="CJ213">
        <v>0</v>
      </c>
      <c r="CK213">
        <v>826.16912500000001</v>
      </c>
      <c r="CL213">
        <v>4.9990899999999998</v>
      </c>
      <c r="CM213">
        <v>8666.01</v>
      </c>
      <c r="CN213">
        <v>9558.0862500000003</v>
      </c>
      <c r="CO213">
        <v>43.625</v>
      </c>
      <c r="CP213">
        <v>45.311999999999998</v>
      </c>
      <c r="CQ213">
        <v>44.436999999999998</v>
      </c>
      <c r="CR213">
        <v>44.375</v>
      </c>
      <c r="CS213">
        <v>44.936999999999998</v>
      </c>
      <c r="CT213">
        <v>597.56625000000008</v>
      </c>
      <c r="CU213">
        <v>597.44000000000005</v>
      </c>
      <c r="CV213">
        <v>0</v>
      </c>
      <c r="CW213">
        <v>1669667257.5999999</v>
      </c>
      <c r="CX213">
        <v>0</v>
      </c>
      <c r="CY213">
        <v>1669665965.5999999</v>
      </c>
      <c r="CZ213" t="s">
        <v>356</v>
      </c>
      <c r="DA213">
        <v>1669665965.5999999</v>
      </c>
      <c r="DB213">
        <v>1669665963.5999999</v>
      </c>
      <c r="DC213">
        <v>15</v>
      </c>
      <c r="DD213">
        <v>-5.5E-2</v>
      </c>
      <c r="DE213">
        <v>-1.2999999999999999E-2</v>
      </c>
      <c r="DF213">
        <v>-3.5779999999999998</v>
      </c>
      <c r="DG213">
        <v>0.11</v>
      </c>
      <c r="DH213">
        <v>415</v>
      </c>
      <c r="DI213">
        <v>36</v>
      </c>
      <c r="DJ213">
        <v>0.19</v>
      </c>
      <c r="DK213">
        <v>0.09</v>
      </c>
      <c r="DL213">
        <v>-30.978697499999999</v>
      </c>
      <c r="DM213">
        <v>6.9310694183880153E-2</v>
      </c>
      <c r="DN213">
        <v>4.37117632194126E-2</v>
      </c>
      <c r="DO213">
        <v>1</v>
      </c>
      <c r="DP213">
        <v>1.812195</v>
      </c>
      <c r="DQ213">
        <v>3.8937185741084838E-2</v>
      </c>
      <c r="DR213">
        <v>3.8915035654615579E-3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2</v>
      </c>
      <c r="DY213">
        <v>2</v>
      </c>
      <c r="DZ213" t="s">
        <v>652</v>
      </c>
      <c r="EA213">
        <v>3.2957000000000001</v>
      </c>
      <c r="EB213">
        <v>2.6251600000000002</v>
      </c>
      <c r="EC213">
        <v>0.216889</v>
      </c>
      <c r="ED213">
        <v>0.21812000000000001</v>
      </c>
      <c r="EE213">
        <v>0.14241400000000001</v>
      </c>
      <c r="EF213">
        <v>0.135764</v>
      </c>
      <c r="EG213">
        <v>23684.5</v>
      </c>
      <c r="EH213">
        <v>24069.8</v>
      </c>
      <c r="EI213">
        <v>28150.7</v>
      </c>
      <c r="EJ213">
        <v>29645.4</v>
      </c>
      <c r="EK213">
        <v>33219.300000000003</v>
      </c>
      <c r="EL213">
        <v>35564.800000000003</v>
      </c>
      <c r="EM213">
        <v>39728.1</v>
      </c>
      <c r="EN213">
        <v>42361.7</v>
      </c>
      <c r="EO213">
        <v>1.89072</v>
      </c>
      <c r="EP213">
        <v>2.1679300000000001</v>
      </c>
      <c r="EQ213">
        <v>0.11418</v>
      </c>
      <c r="ER213">
        <v>0</v>
      </c>
      <c r="ES213">
        <v>31.468399999999999</v>
      </c>
      <c r="ET213">
        <v>999.9</v>
      </c>
      <c r="EU213">
        <v>72.5</v>
      </c>
      <c r="EV213">
        <v>35</v>
      </c>
      <c r="EW213">
        <v>40.655799999999999</v>
      </c>
      <c r="EX213">
        <v>56.408499999999997</v>
      </c>
      <c r="EY213">
        <v>-2.5240399999999998</v>
      </c>
      <c r="EZ213">
        <v>2</v>
      </c>
      <c r="FA213">
        <v>0.53771899999999995</v>
      </c>
      <c r="FB213">
        <v>0.54381800000000002</v>
      </c>
      <c r="FC213">
        <v>20.272400000000001</v>
      </c>
      <c r="FD213">
        <v>5.2190899999999996</v>
      </c>
      <c r="FE213">
        <v>12.004099999999999</v>
      </c>
      <c r="FF213">
        <v>4.98665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1.86582</v>
      </c>
      <c r="FM213">
        <v>1.8621799999999999</v>
      </c>
      <c r="FN213">
        <v>1.8642000000000001</v>
      </c>
      <c r="FO213">
        <v>1.8603099999999999</v>
      </c>
      <c r="FP213">
        <v>1.8609800000000001</v>
      </c>
      <c r="FQ213">
        <v>1.8601099999999999</v>
      </c>
      <c r="FR213">
        <v>1.8618399999999999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-4.5</v>
      </c>
      <c r="GH213">
        <v>0.1074</v>
      </c>
      <c r="GI213">
        <v>-2.6620400630577619</v>
      </c>
      <c r="GJ213">
        <v>-2.8314441237569559E-3</v>
      </c>
      <c r="GK213">
        <v>1.746196064066972E-6</v>
      </c>
      <c r="GL213">
        <v>-5.0840809965914505E-10</v>
      </c>
      <c r="GM213">
        <v>-0.19967665937034859</v>
      </c>
      <c r="GN213">
        <v>5.1166531179064507E-3</v>
      </c>
      <c r="GO213">
        <v>1.8935886849813399E-4</v>
      </c>
      <c r="GP213">
        <v>-2.4822471333493459E-6</v>
      </c>
      <c r="GQ213">
        <v>4</v>
      </c>
      <c r="GR213">
        <v>2082</v>
      </c>
      <c r="GS213">
        <v>4</v>
      </c>
      <c r="GT213">
        <v>36</v>
      </c>
      <c r="GU213">
        <v>21.3</v>
      </c>
      <c r="GV213">
        <v>21.3</v>
      </c>
      <c r="GW213">
        <v>3.4484900000000001</v>
      </c>
      <c r="GX213">
        <v>2.5354000000000001</v>
      </c>
      <c r="GY213">
        <v>2.04834</v>
      </c>
      <c r="GZ213">
        <v>2.6184099999999999</v>
      </c>
      <c r="HA213">
        <v>2.1972700000000001</v>
      </c>
      <c r="HB213">
        <v>2.2692899999999998</v>
      </c>
      <c r="HC213">
        <v>39.994199999999999</v>
      </c>
      <c r="HD213">
        <v>14.85</v>
      </c>
      <c r="HE213">
        <v>18</v>
      </c>
      <c r="HF213">
        <v>472.529</v>
      </c>
      <c r="HG213">
        <v>744.30899999999997</v>
      </c>
      <c r="HH213">
        <v>31.000699999999998</v>
      </c>
      <c r="HI213">
        <v>34.1267</v>
      </c>
      <c r="HJ213">
        <v>29.9998</v>
      </c>
      <c r="HK213">
        <v>34.096800000000002</v>
      </c>
      <c r="HL213">
        <v>34.098999999999997</v>
      </c>
      <c r="HM213">
        <v>68.983099999999993</v>
      </c>
      <c r="HN213">
        <v>23.0808</v>
      </c>
      <c r="HO213">
        <v>100</v>
      </c>
      <c r="HP213">
        <v>31</v>
      </c>
      <c r="HQ213">
        <v>1324.11</v>
      </c>
      <c r="HR213">
        <v>33.420400000000001</v>
      </c>
      <c r="HS213">
        <v>99.183899999999994</v>
      </c>
      <c r="HT213">
        <v>98.244500000000002</v>
      </c>
    </row>
    <row r="214" spans="1:228" x14ac:dyDescent="0.2">
      <c r="A214">
        <v>199</v>
      </c>
      <c r="B214">
        <v>1669667246</v>
      </c>
      <c r="C214">
        <v>790.5</v>
      </c>
      <c r="D214" t="s">
        <v>757</v>
      </c>
      <c r="E214" t="s">
        <v>758</v>
      </c>
      <c r="F214">
        <v>4</v>
      </c>
      <c r="G214">
        <v>1669667244</v>
      </c>
      <c r="H214">
        <f t="shared" si="102"/>
        <v>4.6064133741106732E-3</v>
      </c>
      <c r="I214">
        <f t="shared" si="103"/>
        <v>4.606413374110673</v>
      </c>
      <c r="J214">
        <f t="shared" si="104"/>
        <v>45.311594613122189</v>
      </c>
      <c r="K214">
        <f t="shared" si="105"/>
        <v>1283.3471428571429</v>
      </c>
      <c r="L214">
        <f t="shared" si="106"/>
        <v>997.79874814721768</v>
      </c>
      <c r="M214">
        <f t="shared" si="107"/>
        <v>100.60071666319595</v>
      </c>
      <c r="N214">
        <f t="shared" si="108"/>
        <v>129.39046329615653</v>
      </c>
      <c r="O214">
        <f t="shared" si="109"/>
        <v>0.29415081503990642</v>
      </c>
      <c r="P214">
        <f t="shared" si="110"/>
        <v>3.6534460519175114</v>
      </c>
      <c r="Q214">
        <f t="shared" si="111"/>
        <v>0.28159854468713702</v>
      </c>
      <c r="R214">
        <f t="shared" si="112"/>
        <v>0.17708222501057769</v>
      </c>
      <c r="S214">
        <f t="shared" si="113"/>
        <v>226.1043588054535</v>
      </c>
      <c r="T214">
        <f t="shared" si="114"/>
        <v>33.22764989550403</v>
      </c>
      <c r="U214">
        <f t="shared" si="115"/>
        <v>33.323571428571427</v>
      </c>
      <c r="V214">
        <f t="shared" si="116"/>
        <v>5.1446884328543057</v>
      </c>
      <c r="W214">
        <f t="shared" si="117"/>
        <v>70.131580085726853</v>
      </c>
      <c r="X214">
        <f t="shared" si="118"/>
        <v>3.5666733559483674</v>
      </c>
      <c r="Y214">
        <f t="shared" si="119"/>
        <v>5.0856880047313453</v>
      </c>
      <c r="Z214">
        <f t="shared" si="120"/>
        <v>1.5780150769059382</v>
      </c>
      <c r="AA214">
        <f t="shared" si="121"/>
        <v>-203.1428297982807</v>
      </c>
      <c r="AB214">
        <f t="shared" si="122"/>
        <v>-40.498732157845339</v>
      </c>
      <c r="AC214">
        <f t="shared" si="123"/>
        <v>-2.5442154980920315</v>
      </c>
      <c r="AD214">
        <f t="shared" si="124"/>
        <v>-20.081418648764569</v>
      </c>
      <c r="AE214">
        <f t="shared" si="125"/>
        <v>69.023613999512804</v>
      </c>
      <c r="AF214">
        <f t="shared" si="126"/>
        <v>4.6433017684255313</v>
      </c>
      <c r="AG214">
        <f t="shared" si="127"/>
        <v>45.311594613122189</v>
      </c>
      <c r="AH214">
        <v>1359.2845115070861</v>
      </c>
      <c r="AI214">
        <v>1333.0565454545449</v>
      </c>
      <c r="AJ214">
        <v>1.7558391435163969</v>
      </c>
      <c r="AK214">
        <v>63.211260208648952</v>
      </c>
      <c r="AL214">
        <f t="shared" si="128"/>
        <v>4.606413374110673</v>
      </c>
      <c r="AM214">
        <v>33.525983463882277</v>
      </c>
      <c r="AN214">
        <v>35.3717696969697</v>
      </c>
      <c r="AO214">
        <v>-1.5697478908052679E-5</v>
      </c>
      <c r="AP214">
        <v>91.751103356154943</v>
      </c>
      <c r="AQ214">
        <v>184</v>
      </c>
      <c r="AR214">
        <v>28</v>
      </c>
      <c r="AS214">
        <f t="shared" si="129"/>
        <v>1</v>
      </c>
      <c r="AT214">
        <f t="shared" si="130"/>
        <v>0</v>
      </c>
      <c r="AU214">
        <f t="shared" si="131"/>
        <v>46834.298697553961</v>
      </c>
      <c r="AV214">
        <f t="shared" si="132"/>
        <v>1199.947142857143</v>
      </c>
      <c r="AW214">
        <f t="shared" si="133"/>
        <v>1025.8793278784735</v>
      </c>
      <c r="AX214">
        <f t="shared" si="134"/>
        <v>0.85493709784232319</v>
      </c>
      <c r="AY214">
        <f t="shared" si="135"/>
        <v>0.18842859883568375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1669667244</v>
      </c>
      <c r="BF214">
        <v>1283.3471428571429</v>
      </c>
      <c r="BG214">
        <v>1314.492857142857</v>
      </c>
      <c r="BH214">
        <v>35.375714285714288</v>
      </c>
      <c r="BI214">
        <v>33.515242857142859</v>
      </c>
      <c r="BJ214">
        <v>1287.8442857142859</v>
      </c>
      <c r="BK214">
        <v>35.268300000000004</v>
      </c>
      <c r="BL214">
        <v>650.01871428571417</v>
      </c>
      <c r="BM214">
        <v>100.7222857142857</v>
      </c>
      <c r="BN214">
        <v>0.100367</v>
      </c>
      <c r="BO214">
        <v>33.117957142857144</v>
      </c>
      <c r="BP214">
        <v>33.323571428571427</v>
      </c>
      <c r="BQ214">
        <v>999.89999999999986</v>
      </c>
      <c r="BR214">
        <v>0</v>
      </c>
      <c r="BS214">
        <v>0</v>
      </c>
      <c r="BT214">
        <v>8945.7142857142862</v>
      </c>
      <c r="BU214">
        <v>0</v>
      </c>
      <c r="BV214">
        <v>42.491</v>
      </c>
      <c r="BW214">
        <v>-31.145985714285711</v>
      </c>
      <c r="BX214">
        <v>1330.41</v>
      </c>
      <c r="BY214">
        <v>1360.0771428571429</v>
      </c>
      <c r="BZ214">
        <v>1.8605</v>
      </c>
      <c r="CA214">
        <v>1314.492857142857</v>
      </c>
      <c r="CB214">
        <v>33.515242857142859</v>
      </c>
      <c r="CC214">
        <v>3.5631157142857139</v>
      </c>
      <c r="CD214">
        <v>3.3757257142857142</v>
      </c>
      <c r="CE214">
        <v>26.923542857142859</v>
      </c>
      <c r="CF214">
        <v>26.00732857142858</v>
      </c>
      <c r="CG214">
        <v>1199.947142857143</v>
      </c>
      <c r="CH214">
        <v>0.50001285714285715</v>
      </c>
      <c r="CI214">
        <v>0.49998714285714291</v>
      </c>
      <c r="CJ214">
        <v>0</v>
      </c>
      <c r="CK214">
        <v>825.91100000000006</v>
      </c>
      <c r="CL214">
        <v>4.9990899999999998</v>
      </c>
      <c r="CM214">
        <v>8666.0885714285723</v>
      </c>
      <c r="CN214">
        <v>9557.4842857142849</v>
      </c>
      <c r="CO214">
        <v>43.625</v>
      </c>
      <c r="CP214">
        <v>45.311999999999998</v>
      </c>
      <c r="CQ214">
        <v>44.436999999999998</v>
      </c>
      <c r="CR214">
        <v>44.375</v>
      </c>
      <c r="CS214">
        <v>44.936999999999998</v>
      </c>
      <c r="CT214">
        <v>597.49</v>
      </c>
      <c r="CU214">
        <v>597.45714285714291</v>
      </c>
      <c r="CV214">
        <v>0</v>
      </c>
      <c r="CW214">
        <v>1669667261.8</v>
      </c>
      <c r="CX214">
        <v>0</v>
      </c>
      <c r="CY214">
        <v>1669665965.5999999</v>
      </c>
      <c r="CZ214" t="s">
        <v>356</v>
      </c>
      <c r="DA214">
        <v>1669665965.5999999</v>
      </c>
      <c r="DB214">
        <v>1669665963.5999999</v>
      </c>
      <c r="DC214">
        <v>15</v>
      </c>
      <c r="DD214">
        <v>-5.5E-2</v>
      </c>
      <c r="DE214">
        <v>-1.2999999999999999E-2</v>
      </c>
      <c r="DF214">
        <v>-3.5779999999999998</v>
      </c>
      <c r="DG214">
        <v>0.11</v>
      </c>
      <c r="DH214">
        <v>415</v>
      </c>
      <c r="DI214">
        <v>36</v>
      </c>
      <c r="DJ214">
        <v>0.19</v>
      </c>
      <c r="DK214">
        <v>0.09</v>
      </c>
      <c r="DL214">
        <v>-31.004100000000001</v>
      </c>
      <c r="DM214">
        <v>-0.57709643527201671</v>
      </c>
      <c r="DN214">
        <v>8.0699519825089189E-2</v>
      </c>
      <c r="DO214">
        <v>0</v>
      </c>
      <c r="DP214">
        <v>1.82105575</v>
      </c>
      <c r="DQ214">
        <v>0.13415673545965801</v>
      </c>
      <c r="DR214">
        <v>1.6912849240666109E-2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385</v>
      </c>
      <c r="EA214">
        <v>3.2959399999999999</v>
      </c>
      <c r="EB214">
        <v>2.62513</v>
      </c>
      <c r="EC214">
        <v>0.21758</v>
      </c>
      <c r="ED214">
        <v>0.21879599999999999</v>
      </c>
      <c r="EE214">
        <v>0.14238300000000001</v>
      </c>
      <c r="EF214">
        <v>0.13563</v>
      </c>
      <c r="EG214">
        <v>23663.7</v>
      </c>
      <c r="EH214">
        <v>24049.1</v>
      </c>
      <c r="EI214">
        <v>28150.799999999999</v>
      </c>
      <c r="EJ214">
        <v>29645.599999999999</v>
      </c>
      <c r="EK214">
        <v>33220.699999999997</v>
      </c>
      <c r="EL214">
        <v>35570.5</v>
      </c>
      <c r="EM214">
        <v>39728.400000000001</v>
      </c>
      <c r="EN214">
        <v>42362</v>
      </c>
      <c r="EO214">
        <v>1.8923300000000001</v>
      </c>
      <c r="EP214">
        <v>2.1677499999999998</v>
      </c>
      <c r="EQ214">
        <v>0.115037</v>
      </c>
      <c r="ER214">
        <v>0</v>
      </c>
      <c r="ES214">
        <v>31.468399999999999</v>
      </c>
      <c r="ET214">
        <v>999.9</v>
      </c>
      <c r="EU214">
        <v>72.5</v>
      </c>
      <c r="EV214">
        <v>35</v>
      </c>
      <c r="EW214">
        <v>40.657499999999999</v>
      </c>
      <c r="EX214">
        <v>57.008499999999998</v>
      </c>
      <c r="EY214">
        <v>-2.5120200000000001</v>
      </c>
      <c r="EZ214">
        <v>2</v>
      </c>
      <c r="FA214">
        <v>0.53728699999999996</v>
      </c>
      <c r="FB214">
        <v>0.547435</v>
      </c>
      <c r="FC214">
        <v>20.272300000000001</v>
      </c>
      <c r="FD214">
        <v>5.2196899999999999</v>
      </c>
      <c r="FE214">
        <v>12.0052</v>
      </c>
      <c r="FF214">
        <v>4.9871999999999996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1.8642000000000001</v>
      </c>
      <c r="FO214">
        <v>1.86032</v>
      </c>
      <c r="FP214">
        <v>1.86103</v>
      </c>
      <c r="FQ214">
        <v>1.8601700000000001</v>
      </c>
      <c r="FR214">
        <v>1.86182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-4.5</v>
      </c>
      <c r="GH214">
        <v>0.1074</v>
      </c>
      <c r="GI214">
        <v>-2.6620400630577619</v>
      </c>
      <c r="GJ214">
        <v>-2.8314441237569559E-3</v>
      </c>
      <c r="GK214">
        <v>1.746196064066972E-6</v>
      </c>
      <c r="GL214">
        <v>-5.0840809965914505E-10</v>
      </c>
      <c r="GM214">
        <v>-0.19967665937034859</v>
      </c>
      <c r="GN214">
        <v>5.1166531179064507E-3</v>
      </c>
      <c r="GO214">
        <v>1.8935886849813399E-4</v>
      </c>
      <c r="GP214">
        <v>-2.4822471333493459E-6</v>
      </c>
      <c r="GQ214">
        <v>4</v>
      </c>
      <c r="GR214">
        <v>2082</v>
      </c>
      <c r="GS214">
        <v>4</v>
      </c>
      <c r="GT214">
        <v>36</v>
      </c>
      <c r="GU214">
        <v>21.3</v>
      </c>
      <c r="GV214">
        <v>21.4</v>
      </c>
      <c r="GW214">
        <v>3.46313</v>
      </c>
      <c r="GX214">
        <v>2.5329600000000001</v>
      </c>
      <c r="GY214">
        <v>2.04834</v>
      </c>
      <c r="GZ214">
        <v>2.6196299999999999</v>
      </c>
      <c r="HA214">
        <v>2.1972700000000001</v>
      </c>
      <c r="HB214">
        <v>2.31934</v>
      </c>
      <c r="HC214">
        <v>39.994199999999999</v>
      </c>
      <c r="HD214">
        <v>14.8588</v>
      </c>
      <c r="HE214">
        <v>18</v>
      </c>
      <c r="HF214">
        <v>473.51</v>
      </c>
      <c r="HG214">
        <v>744.10500000000002</v>
      </c>
      <c r="HH214">
        <v>31.000900000000001</v>
      </c>
      <c r="HI214">
        <v>34.124400000000001</v>
      </c>
      <c r="HJ214">
        <v>29.9999</v>
      </c>
      <c r="HK214">
        <v>34.095300000000002</v>
      </c>
      <c r="HL214">
        <v>34.0961</v>
      </c>
      <c r="HM214">
        <v>69.260499999999993</v>
      </c>
      <c r="HN214">
        <v>23.0808</v>
      </c>
      <c r="HO214">
        <v>100</v>
      </c>
      <c r="HP214">
        <v>31</v>
      </c>
      <c r="HQ214">
        <v>1330.8</v>
      </c>
      <c r="HR214">
        <v>33.413699999999999</v>
      </c>
      <c r="HS214">
        <v>99.184399999999997</v>
      </c>
      <c r="HT214">
        <v>98.245199999999997</v>
      </c>
    </row>
    <row r="215" spans="1:228" x14ac:dyDescent="0.2">
      <c r="A215">
        <v>200</v>
      </c>
      <c r="B215">
        <v>1669667250</v>
      </c>
      <c r="C215">
        <v>794.5</v>
      </c>
      <c r="D215" t="s">
        <v>759</v>
      </c>
      <c r="E215" t="s">
        <v>760</v>
      </c>
      <c r="F215">
        <v>4</v>
      </c>
      <c r="G215">
        <v>1669667247.6875</v>
      </c>
      <c r="H215">
        <f t="shared" si="102"/>
        <v>4.6380013485189074E-3</v>
      </c>
      <c r="I215">
        <f t="shared" si="103"/>
        <v>4.6380013485189071</v>
      </c>
      <c r="J215">
        <f t="shared" si="104"/>
        <v>45.790919776758784</v>
      </c>
      <c r="K215">
        <f t="shared" si="105"/>
        <v>1289.5350000000001</v>
      </c>
      <c r="L215">
        <f t="shared" si="106"/>
        <v>1001.9094848594111</v>
      </c>
      <c r="M215">
        <f t="shared" si="107"/>
        <v>101.01510572745615</v>
      </c>
      <c r="N215">
        <f t="shared" si="108"/>
        <v>130.01425411451586</v>
      </c>
      <c r="O215">
        <f t="shared" si="109"/>
        <v>0.29514761133307449</v>
      </c>
      <c r="P215">
        <f t="shared" si="110"/>
        <v>3.6635117056007189</v>
      </c>
      <c r="Q215">
        <f t="shared" si="111"/>
        <v>0.28254521179997472</v>
      </c>
      <c r="R215">
        <f t="shared" si="112"/>
        <v>0.17767819053603864</v>
      </c>
      <c r="S215">
        <f t="shared" si="113"/>
        <v>226.11551879061881</v>
      </c>
      <c r="T215">
        <f t="shared" si="114"/>
        <v>33.230649078506978</v>
      </c>
      <c r="U215">
        <f t="shared" si="115"/>
        <v>33.337724999999999</v>
      </c>
      <c r="V215">
        <f t="shared" si="116"/>
        <v>5.1487715740078865</v>
      </c>
      <c r="W215">
        <f t="shared" si="117"/>
        <v>70.06539774537957</v>
      </c>
      <c r="X215">
        <f t="shared" si="118"/>
        <v>3.5652820032853922</v>
      </c>
      <c r="Y215">
        <f t="shared" si="119"/>
        <v>5.0885060500787676</v>
      </c>
      <c r="Z215">
        <f t="shared" si="120"/>
        <v>1.5834895707224943</v>
      </c>
      <c r="AA215">
        <f t="shared" si="121"/>
        <v>-204.53585946968383</v>
      </c>
      <c r="AB215">
        <f t="shared" si="122"/>
        <v>-41.456770320884935</v>
      </c>
      <c r="AC215">
        <f t="shared" si="123"/>
        <v>-2.5975514011953837</v>
      </c>
      <c r="AD215">
        <f t="shared" si="124"/>
        <v>-22.474662401145331</v>
      </c>
      <c r="AE215">
        <f t="shared" si="125"/>
        <v>68.79231419605766</v>
      </c>
      <c r="AF215">
        <f t="shared" si="126"/>
        <v>4.6569266584665687</v>
      </c>
      <c r="AG215">
        <f t="shared" si="127"/>
        <v>45.790919776758784</v>
      </c>
      <c r="AH215">
        <v>1366.15056840374</v>
      </c>
      <c r="AI215">
        <v>1339.9047878787869</v>
      </c>
      <c r="AJ215">
        <v>1.707094271984684</v>
      </c>
      <c r="AK215">
        <v>63.211260208648952</v>
      </c>
      <c r="AL215">
        <f t="shared" si="128"/>
        <v>4.6380013485189071</v>
      </c>
      <c r="AM215">
        <v>33.496328622139252</v>
      </c>
      <c r="AN215">
        <v>35.356099999999998</v>
      </c>
      <c r="AO215">
        <v>-2.4952894389761019E-4</v>
      </c>
      <c r="AP215">
        <v>91.751103356154943</v>
      </c>
      <c r="AQ215">
        <v>183</v>
      </c>
      <c r="AR215">
        <v>28</v>
      </c>
      <c r="AS215">
        <f t="shared" si="129"/>
        <v>1</v>
      </c>
      <c r="AT215">
        <f t="shared" si="130"/>
        <v>0</v>
      </c>
      <c r="AU215">
        <f t="shared" si="131"/>
        <v>47012.315435118042</v>
      </c>
      <c r="AV215">
        <f t="shared" si="132"/>
        <v>1200.01875</v>
      </c>
      <c r="AW215">
        <f t="shared" si="133"/>
        <v>1025.9393387516161</v>
      </c>
      <c r="AX215">
        <f t="shared" si="134"/>
        <v>0.8549360905832647</v>
      </c>
      <c r="AY215">
        <f t="shared" si="135"/>
        <v>0.1884266548257007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1669667247.6875</v>
      </c>
      <c r="BF215">
        <v>1289.5350000000001</v>
      </c>
      <c r="BG215">
        <v>1320.60375</v>
      </c>
      <c r="BH215">
        <v>35.361937500000003</v>
      </c>
      <c r="BI215">
        <v>33.495987499999998</v>
      </c>
      <c r="BJ215">
        <v>1294.0387499999999</v>
      </c>
      <c r="BK215">
        <v>35.254649999999998</v>
      </c>
      <c r="BL215">
        <v>650.02125000000001</v>
      </c>
      <c r="BM215">
        <v>100.72262499999999</v>
      </c>
      <c r="BN215">
        <v>9.9961524999999996E-2</v>
      </c>
      <c r="BO215">
        <v>33.127825000000001</v>
      </c>
      <c r="BP215">
        <v>33.337724999999999</v>
      </c>
      <c r="BQ215">
        <v>999.9</v>
      </c>
      <c r="BR215">
        <v>0</v>
      </c>
      <c r="BS215">
        <v>0</v>
      </c>
      <c r="BT215">
        <v>8980.46875</v>
      </c>
      <c r="BU215">
        <v>0</v>
      </c>
      <c r="BV215">
        <v>46.302599999999998</v>
      </c>
      <c r="BW215">
        <v>-31.067462500000001</v>
      </c>
      <c r="BX215">
        <v>1336.81</v>
      </c>
      <c r="BY215">
        <v>1366.3724999999999</v>
      </c>
      <c r="BZ215">
        <v>1.86596125</v>
      </c>
      <c r="CA215">
        <v>1320.60375</v>
      </c>
      <c r="CB215">
        <v>33.495987499999998</v>
      </c>
      <c r="CC215">
        <v>3.56175</v>
      </c>
      <c r="CD215">
        <v>3.37380375</v>
      </c>
      <c r="CE215">
        <v>26.917000000000002</v>
      </c>
      <c r="CF215">
        <v>25.997724999999999</v>
      </c>
      <c r="CG215">
        <v>1200.01875</v>
      </c>
      <c r="CH215">
        <v>0.50004737499999996</v>
      </c>
      <c r="CI215">
        <v>0.49995262499999998</v>
      </c>
      <c r="CJ215">
        <v>0</v>
      </c>
      <c r="CK215">
        <v>825.71225000000004</v>
      </c>
      <c r="CL215">
        <v>4.9990899999999998</v>
      </c>
      <c r="CM215">
        <v>8668.5412500000002</v>
      </c>
      <c r="CN215">
        <v>9558.1837500000001</v>
      </c>
      <c r="CO215">
        <v>43.625</v>
      </c>
      <c r="CP215">
        <v>45.296499999999988</v>
      </c>
      <c r="CQ215">
        <v>44.436999999999998</v>
      </c>
      <c r="CR215">
        <v>44.375</v>
      </c>
      <c r="CS215">
        <v>44.936999999999998</v>
      </c>
      <c r="CT215">
        <v>597.56750000000011</v>
      </c>
      <c r="CU215">
        <v>597.45375000000001</v>
      </c>
      <c r="CV215">
        <v>0</v>
      </c>
      <c r="CW215">
        <v>1669667265.4000001</v>
      </c>
      <c r="CX215">
        <v>0</v>
      </c>
      <c r="CY215">
        <v>1669665965.5999999</v>
      </c>
      <c r="CZ215" t="s">
        <v>356</v>
      </c>
      <c r="DA215">
        <v>1669665965.5999999</v>
      </c>
      <c r="DB215">
        <v>1669665963.5999999</v>
      </c>
      <c r="DC215">
        <v>15</v>
      </c>
      <c r="DD215">
        <v>-5.5E-2</v>
      </c>
      <c r="DE215">
        <v>-1.2999999999999999E-2</v>
      </c>
      <c r="DF215">
        <v>-3.5779999999999998</v>
      </c>
      <c r="DG215">
        <v>0.11</v>
      </c>
      <c r="DH215">
        <v>415</v>
      </c>
      <c r="DI215">
        <v>36</v>
      </c>
      <c r="DJ215">
        <v>0.19</v>
      </c>
      <c r="DK215">
        <v>0.09</v>
      </c>
      <c r="DL215">
        <v>-31.024497499999999</v>
      </c>
      <c r="DM215">
        <v>-0.6819793621012985</v>
      </c>
      <c r="DN215">
        <v>8.3713710010666645E-2</v>
      </c>
      <c r="DO215">
        <v>0</v>
      </c>
      <c r="DP215">
        <v>1.83267325</v>
      </c>
      <c r="DQ215">
        <v>0.21307553470918661</v>
      </c>
      <c r="DR215">
        <v>2.3401604900893009E-2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385</v>
      </c>
      <c r="EA215">
        <v>3.2955700000000001</v>
      </c>
      <c r="EB215">
        <v>2.6252399999999998</v>
      </c>
      <c r="EC215">
        <v>0.21827199999999999</v>
      </c>
      <c r="ED215">
        <v>0.219467</v>
      </c>
      <c r="EE215">
        <v>0.14235100000000001</v>
      </c>
      <c r="EF215">
        <v>0.135625</v>
      </c>
      <c r="EG215">
        <v>23642.7</v>
      </c>
      <c r="EH215">
        <v>24028.1</v>
      </c>
      <c r="EI215">
        <v>28151</v>
      </c>
      <c r="EJ215">
        <v>29645.3</v>
      </c>
      <c r="EK215">
        <v>33222.1</v>
      </c>
      <c r="EL215">
        <v>35570.6</v>
      </c>
      <c r="EM215">
        <v>39728.5</v>
      </c>
      <c r="EN215">
        <v>42361.7</v>
      </c>
      <c r="EO215">
        <v>1.89368</v>
      </c>
      <c r="EP215">
        <v>2.1680000000000001</v>
      </c>
      <c r="EQ215">
        <v>0.115149</v>
      </c>
      <c r="ER215">
        <v>0</v>
      </c>
      <c r="ES215">
        <v>31.4697</v>
      </c>
      <c r="ET215">
        <v>999.9</v>
      </c>
      <c r="EU215">
        <v>72.5</v>
      </c>
      <c r="EV215">
        <v>35</v>
      </c>
      <c r="EW215">
        <v>40.659999999999997</v>
      </c>
      <c r="EX215">
        <v>57.458500000000001</v>
      </c>
      <c r="EY215">
        <v>-2.42388</v>
      </c>
      <c r="EZ215">
        <v>2</v>
      </c>
      <c r="FA215">
        <v>0.53722099999999995</v>
      </c>
      <c r="FB215">
        <v>0.55070300000000005</v>
      </c>
      <c r="FC215">
        <v>20.272099999999998</v>
      </c>
      <c r="FD215">
        <v>5.2198399999999996</v>
      </c>
      <c r="FE215">
        <v>12.0046</v>
      </c>
      <c r="FF215">
        <v>4.9869500000000002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1.8642000000000001</v>
      </c>
      <c r="FO215">
        <v>1.86032</v>
      </c>
      <c r="FP215">
        <v>1.8610199999999999</v>
      </c>
      <c r="FQ215">
        <v>1.86012</v>
      </c>
      <c r="FR215">
        <v>1.86181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-4.51</v>
      </c>
      <c r="GH215">
        <v>0.1072</v>
      </c>
      <c r="GI215">
        <v>-2.6620400630577619</v>
      </c>
      <c r="GJ215">
        <v>-2.8314441237569559E-3</v>
      </c>
      <c r="GK215">
        <v>1.746196064066972E-6</v>
      </c>
      <c r="GL215">
        <v>-5.0840809965914505E-10</v>
      </c>
      <c r="GM215">
        <v>-0.19967665937034859</v>
      </c>
      <c r="GN215">
        <v>5.1166531179064507E-3</v>
      </c>
      <c r="GO215">
        <v>1.8935886849813399E-4</v>
      </c>
      <c r="GP215">
        <v>-2.4822471333493459E-6</v>
      </c>
      <c r="GQ215">
        <v>4</v>
      </c>
      <c r="GR215">
        <v>2082</v>
      </c>
      <c r="GS215">
        <v>4</v>
      </c>
      <c r="GT215">
        <v>36</v>
      </c>
      <c r="GU215">
        <v>21.4</v>
      </c>
      <c r="GV215">
        <v>21.4</v>
      </c>
      <c r="GW215">
        <v>3.4765600000000001</v>
      </c>
      <c r="GX215">
        <v>2.52197</v>
      </c>
      <c r="GY215">
        <v>2.04834</v>
      </c>
      <c r="GZ215">
        <v>2.6184099999999999</v>
      </c>
      <c r="HA215">
        <v>2.1972700000000001</v>
      </c>
      <c r="HB215">
        <v>2.34131</v>
      </c>
      <c r="HC215">
        <v>39.994199999999999</v>
      </c>
      <c r="HD215">
        <v>14.893800000000001</v>
      </c>
      <c r="HE215">
        <v>18</v>
      </c>
      <c r="HF215">
        <v>474.33</v>
      </c>
      <c r="HG215">
        <v>744.31799999999998</v>
      </c>
      <c r="HH215">
        <v>31.000900000000001</v>
      </c>
      <c r="HI215">
        <v>34.122900000000001</v>
      </c>
      <c r="HJ215">
        <v>29.9999</v>
      </c>
      <c r="HK215">
        <v>34.093000000000004</v>
      </c>
      <c r="HL215">
        <v>34.093800000000002</v>
      </c>
      <c r="HM215">
        <v>69.540599999999998</v>
      </c>
      <c r="HN215">
        <v>23.0808</v>
      </c>
      <c r="HO215">
        <v>100</v>
      </c>
      <c r="HP215">
        <v>31</v>
      </c>
      <c r="HQ215">
        <v>1337.48</v>
      </c>
      <c r="HR215">
        <v>33.398699999999998</v>
      </c>
      <c r="HS215">
        <v>99.184799999999996</v>
      </c>
      <c r="HT215">
        <v>98.244299999999996</v>
      </c>
    </row>
    <row r="216" spans="1:228" x14ac:dyDescent="0.2">
      <c r="A216">
        <v>201</v>
      </c>
      <c r="B216">
        <v>1669667254</v>
      </c>
      <c r="C216">
        <v>798.5</v>
      </c>
      <c r="D216" t="s">
        <v>761</v>
      </c>
      <c r="E216" t="s">
        <v>762</v>
      </c>
      <c r="F216">
        <v>4</v>
      </c>
      <c r="G216">
        <v>1669667252</v>
      </c>
      <c r="H216">
        <f t="shared" si="102"/>
        <v>4.6046177193571451E-3</v>
      </c>
      <c r="I216">
        <f t="shared" si="103"/>
        <v>4.6046177193571447</v>
      </c>
      <c r="J216">
        <f t="shared" si="104"/>
        <v>45.250394658640801</v>
      </c>
      <c r="K216">
        <f t="shared" si="105"/>
        <v>1296.758571428571</v>
      </c>
      <c r="L216">
        <f t="shared" si="106"/>
        <v>1009.9128206064319</v>
      </c>
      <c r="M216">
        <f t="shared" si="107"/>
        <v>101.82168654192768</v>
      </c>
      <c r="N216">
        <f t="shared" si="108"/>
        <v>130.74212158359541</v>
      </c>
      <c r="O216">
        <f t="shared" si="109"/>
        <v>0.29271103004837862</v>
      </c>
      <c r="P216">
        <f t="shared" si="110"/>
        <v>3.6640349736731177</v>
      </c>
      <c r="Q216">
        <f t="shared" si="111"/>
        <v>0.28031284002894308</v>
      </c>
      <c r="R216">
        <f t="shared" si="112"/>
        <v>0.17626569156410785</v>
      </c>
      <c r="S216">
        <f t="shared" si="113"/>
        <v>226.11325294627784</v>
      </c>
      <c r="T216">
        <f t="shared" si="114"/>
        <v>33.24201315823133</v>
      </c>
      <c r="U216">
        <f t="shared" si="115"/>
        <v>33.336742857142852</v>
      </c>
      <c r="V216">
        <f t="shared" si="116"/>
        <v>5.1484881461926939</v>
      </c>
      <c r="W216">
        <f t="shared" si="117"/>
        <v>70.020409215089117</v>
      </c>
      <c r="X216">
        <f t="shared" si="118"/>
        <v>3.5638679018985622</v>
      </c>
      <c r="Y216">
        <f t="shared" si="119"/>
        <v>5.0897558895307951</v>
      </c>
      <c r="Z216">
        <f t="shared" si="120"/>
        <v>1.5846202442941317</v>
      </c>
      <c r="AA216">
        <f t="shared" si="121"/>
        <v>-203.0636414236501</v>
      </c>
      <c r="AB216">
        <f t="shared" si="122"/>
        <v>-40.404466046035523</v>
      </c>
      <c r="AC216">
        <f t="shared" si="123"/>
        <v>-2.531297817701931</v>
      </c>
      <c r="AD216">
        <f t="shared" si="124"/>
        <v>-19.886152341109707</v>
      </c>
      <c r="AE216">
        <f t="shared" si="125"/>
        <v>68.786882297160076</v>
      </c>
      <c r="AF216">
        <f t="shared" si="126"/>
        <v>4.6225513228544655</v>
      </c>
      <c r="AG216">
        <f t="shared" si="127"/>
        <v>45.250394658640801</v>
      </c>
      <c r="AH216">
        <v>1373.004486221771</v>
      </c>
      <c r="AI216">
        <v>1346.878242424242</v>
      </c>
      <c r="AJ216">
        <v>1.736245880509538</v>
      </c>
      <c r="AK216">
        <v>63.211260208648952</v>
      </c>
      <c r="AL216">
        <f t="shared" si="128"/>
        <v>4.6046177193571447</v>
      </c>
      <c r="AM216">
        <v>33.497195187103443</v>
      </c>
      <c r="AN216">
        <v>35.343310909090917</v>
      </c>
      <c r="AO216">
        <v>-1.8547403088475781E-4</v>
      </c>
      <c r="AP216">
        <v>91.751103356154943</v>
      </c>
      <c r="AQ216">
        <v>182</v>
      </c>
      <c r="AR216">
        <v>28</v>
      </c>
      <c r="AS216">
        <f t="shared" si="129"/>
        <v>1</v>
      </c>
      <c r="AT216">
        <f t="shared" si="130"/>
        <v>0</v>
      </c>
      <c r="AU216">
        <f t="shared" si="131"/>
        <v>47020.974887184653</v>
      </c>
      <c r="AV216">
        <f t="shared" si="132"/>
        <v>1200.0085714285719</v>
      </c>
      <c r="AW216">
        <f t="shared" si="133"/>
        <v>1025.9304564488489</v>
      </c>
      <c r="AX216">
        <f t="shared" si="134"/>
        <v>0.85493594035541887</v>
      </c>
      <c r="AY216">
        <f t="shared" si="135"/>
        <v>0.18842636488595846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1669667252</v>
      </c>
      <c r="BF216">
        <v>1296.758571428571</v>
      </c>
      <c r="BG216">
        <v>1327.8214285714289</v>
      </c>
      <c r="BH216">
        <v>35.348028571428571</v>
      </c>
      <c r="BI216">
        <v>33.49577142857143</v>
      </c>
      <c r="BJ216">
        <v>1301.267142857143</v>
      </c>
      <c r="BK216">
        <v>35.240857142857138</v>
      </c>
      <c r="BL216">
        <v>650.00228571428568</v>
      </c>
      <c r="BM216">
        <v>100.7221428571429</v>
      </c>
      <c r="BN216">
        <v>0.1001107714285714</v>
      </c>
      <c r="BO216">
        <v>33.132199999999997</v>
      </c>
      <c r="BP216">
        <v>33.336742857142852</v>
      </c>
      <c r="BQ216">
        <v>999.89999999999986</v>
      </c>
      <c r="BR216">
        <v>0</v>
      </c>
      <c r="BS216">
        <v>0</v>
      </c>
      <c r="BT216">
        <v>8982.3214285714294</v>
      </c>
      <c r="BU216">
        <v>0</v>
      </c>
      <c r="BV216">
        <v>49.722028571428567</v>
      </c>
      <c r="BW216">
        <v>-31.062657142857141</v>
      </c>
      <c r="BX216">
        <v>1344.274285714286</v>
      </c>
      <c r="BY216">
        <v>1373.838571428571</v>
      </c>
      <c r="BZ216">
        <v>1.8522400000000001</v>
      </c>
      <c r="CA216">
        <v>1327.8214285714289</v>
      </c>
      <c r="CB216">
        <v>33.49577142857143</v>
      </c>
      <c r="CC216">
        <v>3.5603314285714278</v>
      </c>
      <c r="CD216">
        <v>3.3737714285714282</v>
      </c>
      <c r="CE216">
        <v>26.910242857142851</v>
      </c>
      <c r="CF216">
        <v>25.99757142857143</v>
      </c>
      <c r="CG216">
        <v>1200.0085714285719</v>
      </c>
      <c r="CH216">
        <v>0.50005299999999997</v>
      </c>
      <c r="CI216">
        <v>0.49994699999999997</v>
      </c>
      <c r="CJ216">
        <v>0</v>
      </c>
      <c r="CK216">
        <v>825.20614285714294</v>
      </c>
      <c r="CL216">
        <v>4.9990899999999998</v>
      </c>
      <c r="CM216">
        <v>8667.545714285714</v>
      </c>
      <c r="CN216">
        <v>9558.1028571428578</v>
      </c>
      <c r="CO216">
        <v>43.625</v>
      </c>
      <c r="CP216">
        <v>45.294285714285721</v>
      </c>
      <c r="CQ216">
        <v>44.436999999999998</v>
      </c>
      <c r="CR216">
        <v>44.375</v>
      </c>
      <c r="CS216">
        <v>44.936999999999998</v>
      </c>
      <c r="CT216">
        <v>597.56714285714293</v>
      </c>
      <c r="CU216">
        <v>597.44142857142856</v>
      </c>
      <c r="CV216">
        <v>0</v>
      </c>
      <c r="CW216">
        <v>1669667269.5999999</v>
      </c>
      <c r="CX216">
        <v>0</v>
      </c>
      <c r="CY216">
        <v>1669665965.5999999</v>
      </c>
      <c r="CZ216" t="s">
        <v>356</v>
      </c>
      <c r="DA216">
        <v>1669665965.5999999</v>
      </c>
      <c r="DB216">
        <v>1669665963.5999999</v>
      </c>
      <c r="DC216">
        <v>15</v>
      </c>
      <c r="DD216">
        <v>-5.5E-2</v>
      </c>
      <c r="DE216">
        <v>-1.2999999999999999E-2</v>
      </c>
      <c r="DF216">
        <v>-3.5779999999999998</v>
      </c>
      <c r="DG216">
        <v>0.11</v>
      </c>
      <c r="DH216">
        <v>415</v>
      </c>
      <c r="DI216">
        <v>36</v>
      </c>
      <c r="DJ216">
        <v>0.19</v>
      </c>
      <c r="DK216">
        <v>0.09</v>
      </c>
      <c r="DL216">
        <v>-31.035792682926829</v>
      </c>
      <c r="DM216">
        <v>-0.40823832752609451</v>
      </c>
      <c r="DN216">
        <v>7.7444039246110541E-2</v>
      </c>
      <c r="DO216">
        <v>0</v>
      </c>
      <c r="DP216">
        <v>1.8394397560975611</v>
      </c>
      <c r="DQ216">
        <v>0.19417045296167651</v>
      </c>
      <c r="DR216">
        <v>2.283857557044338E-2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385</v>
      </c>
      <c r="EA216">
        <v>3.2956799999999999</v>
      </c>
      <c r="EB216">
        <v>2.6251799999999998</v>
      </c>
      <c r="EC216">
        <v>0.21895999999999999</v>
      </c>
      <c r="ED216">
        <v>0.220165</v>
      </c>
      <c r="EE216">
        <v>0.142313</v>
      </c>
      <c r="EF216">
        <v>0.13558400000000001</v>
      </c>
      <c r="EG216">
        <v>23622</v>
      </c>
      <c r="EH216">
        <v>24006.799999999999</v>
      </c>
      <c r="EI216">
        <v>28151.1</v>
      </c>
      <c r="EJ216">
        <v>29645.599999999999</v>
      </c>
      <c r="EK216">
        <v>33223.599999999999</v>
      </c>
      <c r="EL216">
        <v>35572.6</v>
      </c>
      <c r="EM216">
        <v>39728.5</v>
      </c>
      <c r="EN216">
        <v>42362.1</v>
      </c>
      <c r="EO216">
        <v>1.89513</v>
      </c>
      <c r="EP216">
        <v>2.1678199999999999</v>
      </c>
      <c r="EQ216">
        <v>0.11495900000000001</v>
      </c>
      <c r="ER216">
        <v>0</v>
      </c>
      <c r="ES216">
        <v>31.473400000000002</v>
      </c>
      <c r="ET216">
        <v>999.9</v>
      </c>
      <c r="EU216">
        <v>72.5</v>
      </c>
      <c r="EV216">
        <v>35</v>
      </c>
      <c r="EW216">
        <v>40.655500000000004</v>
      </c>
      <c r="EX216">
        <v>57.218499999999999</v>
      </c>
      <c r="EY216">
        <v>-2.3597800000000002</v>
      </c>
      <c r="EZ216">
        <v>2</v>
      </c>
      <c r="FA216">
        <v>0.53719799999999995</v>
      </c>
      <c r="FB216">
        <v>0.55346700000000004</v>
      </c>
      <c r="FC216">
        <v>20.272200000000002</v>
      </c>
      <c r="FD216">
        <v>5.2186399999999997</v>
      </c>
      <c r="FE216">
        <v>12.0052</v>
      </c>
      <c r="FF216">
        <v>4.9866999999999999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1.86419</v>
      </c>
      <c r="FO216">
        <v>1.86033</v>
      </c>
      <c r="FP216">
        <v>1.8609899999999999</v>
      </c>
      <c r="FQ216">
        <v>1.86016</v>
      </c>
      <c r="FR216">
        <v>1.8617999999999999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-4.51</v>
      </c>
      <c r="GH216">
        <v>0.1071</v>
      </c>
      <c r="GI216">
        <v>-2.6620400630577619</v>
      </c>
      <c r="GJ216">
        <v>-2.8314441237569559E-3</v>
      </c>
      <c r="GK216">
        <v>1.746196064066972E-6</v>
      </c>
      <c r="GL216">
        <v>-5.0840809965914505E-10</v>
      </c>
      <c r="GM216">
        <v>-0.19967665937034859</v>
      </c>
      <c r="GN216">
        <v>5.1166531179064507E-3</v>
      </c>
      <c r="GO216">
        <v>1.8935886849813399E-4</v>
      </c>
      <c r="GP216">
        <v>-2.4822471333493459E-6</v>
      </c>
      <c r="GQ216">
        <v>4</v>
      </c>
      <c r="GR216">
        <v>2082</v>
      </c>
      <c r="GS216">
        <v>4</v>
      </c>
      <c r="GT216">
        <v>36</v>
      </c>
      <c r="GU216">
        <v>21.5</v>
      </c>
      <c r="GV216">
        <v>21.5</v>
      </c>
      <c r="GW216">
        <v>3.4912100000000001</v>
      </c>
      <c r="GX216">
        <v>2.52319</v>
      </c>
      <c r="GY216">
        <v>2.04834</v>
      </c>
      <c r="GZ216">
        <v>2.6184099999999999</v>
      </c>
      <c r="HA216">
        <v>2.1972700000000001</v>
      </c>
      <c r="HB216">
        <v>2.3278799999999999</v>
      </c>
      <c r="HC216">
        <v>39.994199999999999</v>
      </c>
      <c r="HD216">
        <v>14.8675</v>
      </c>
      <c r="HE216">
        <v>18</v>
      </c>
      <c r="HF216">
        <v>475.20800000000003</v>
      </c>
      <c r="HG216">
        <v>744.13699999999994</v>
      </c>
      <c r="HH216">
        <v>31.000800000000002</v>
      </c>
      <c r="HI216">
        <v>34.1205</v>
      </c>
      <c r="HJ216">
        <v>29.9999</v>
      </c>
      <c r="HK216">
        <v>34.0899</v>
      </c>
      <c r="HL216">
        <v>34.092799999999997</v>
      </c>
      <c r="HM216">
        <v>69.810199999999995</v>
      </c>
      <c r="HN216">
        <v>23.352799999999998</v>
      </c>
      <c r="HO216">
        <v>100</v>
      </c>
      <c r="HP216">
        <v>31</v>
      </c>
      <c r="HQ216">
        <v>1344.17</v>
      </c>
      <c r="HR216">
        <v>33.389099999999999</v>
      </c>
      <c r="HS216">
        <v>99.184899999999999</v>
      </c>
      <c r="HT216">
        <v>98.245199999999997</v>
      </c>
    </row>
    <row r="217" spans="1:228" x14ac:dyDescent="0.2">
      <c r="A217">
        <v>202</v>
      </c>
      <c r="B217">
        <v>1669667258</v>
      </c>
      <c r="C217">
        <v>802.5</v>
      </c>
      <c r="D217" t="s">
        <v>763</v>
      </c>
      <c r="E217" t="s">
        <v>764</v>
      </c>
      <c r="F217">
        <v>4</v>
      </c>
      <c r="G217">
        <v>1669667255.6875</v>
      </c>
      <c r="H217">
        <f t="shared" si="102"/>
        <v>4.6739562310646014E-3</v>
      </c>
      <c r="I217">
        <f t="shared" si="103"/>
        <v>4.6739562310646017</v>
      </c>
      <c r="J217">
        <f t="shared" si="104"/>
        <v>45.805126498778108</v>
      </c>
      <c r="K217">
        <f t="shared" si="105"/>
        <v>1302.8975</v>
      </c>
      <c r="L217">
        <f t="shared" si="106"/>
        <v>1016.1833755390941</v>
      </c>
      <c r="M217">
        <f t="shared" si="107"/>
        <v>102.45311607770599</v>
      </c>
      <c r="N217">
        <f t="shared" si="108"/>
        <v>131.3600596290384</v>
      </c>
      <c r="O217">
        <f t="shared" si="109"/>
        <v>0.29682524162380047</v>
      </c>
      <c r="P217">
        <f t="shared" si="110"/>
        <v>3.6694212595817488</v>
      </c>
      <c r="Q217">
        <f t="shared" si="111"/>
        <v>0.28410207106402979</v>
      </c>
      <c r="R217">
        <f t="shared" si="112"/>
        <v>0.17866147281504813</v>
      </c>
      <c r="S217">
        <f t="shared" si="113"/>
        <v>226.11149135813122</v>
      </c>
      <c r="T217">
        <f t="shared" si="114"/>
        <v>33.229817421873875</v>
      </c>
      <c r="U217">
        <f t="shared" si="115"/>
        <v>33.340712500000002</v>
      </c>
      <c r="V217">
        <f t="shared" si="116"/>
        <v>5.1496337933289924</v>
      </c>
      <c r="W217">
        <f t="shared" si="117"/>
        <v>69.985953732294931</v>
      </c>
      <c r="X217">
        <f t="shared" si="118"/>
        <v>3.562616621065736</v>
      </c>
      <c r="Y217">
        <f t="shared" si="119"/>
        <v>5.0904737751995093</v>
      </c>
      <c r="Z217">
        <f t="shared" si="120"/>
        <v>1.5870171722632564</v>
      </c>
      <c r="AA217">
        <f t="shared" si="121"/>
        <v>-206.12146978994892</v>
      </c>
      <c r="AB217">
        <f t="shared" si="122"/>
        <v>-40.752122822994288</v>
      </c>
      <c r="AC217">
        <f t="shared" si="123"/>
        <v>-2.5494114785975754</v>
      </c>
      <c r="AD217">
        <f t="shared" si="124"/>
        <v>-23.31151273340955</v>
      </c>
      <c r="AE217">
        <f t="shared" si="125"/>
        <v>69.068463381757923</v>
      </c>
      <c r="AF217">
        <f t="shared" si="126"/>
        <v>4.7299291544859061</v>
      </c>
      <c r="AG217">
        <f t="shared" si="127"/>
        <v>45.805126498778108</v>
      </c>
      <c r="AH217">
        <v>1380.0729673826879</v>
      </c>
      <c r="AI217">
        <v>1353.747818181818</v>
      </c>
      <c r="AJ217">
        <v>1.7259584687696301</v>
      </c>
      <c r="AK217">
        <v>63.211260208648952</v>
      </c>
      <c r="AL217">
        <f t="shared" si="128"/>
        <v>4.6739562310646017</v>
      </c>
      <c r="AM217">
        <v>33.452538094246727</v>
      </c>
      <c r="AN217">
        <v>35.326163636363617</v>
      </c>
      <c r="AO217">
        <v>-1.139795838381029E-4</v>
      </c>
      <c r="AP217">
        <v>91.751103356154943</v>
      </c>
      <c r="AQ217">
        <v>183</v>
      </c>
      <c r="AR217">
        <v>28</v>
      </c>
      <c r="AS217">
        <f t="shared" si="129"/>
        <v>1</v>
      </c>
      <c r="AT217">
        <f t="shared" si="130"/>
        <v>0</v>
      </c>
      <c r="AU217">
        <f t="shared" si="131"/>
        <v>47116.681942812946</v>
      </c>
      <c r="AV217">
        <f t="shared" si="132"/>
        <v>1199.99125</v>
      </c>
      <c r="AW217">
        <f t="shared" si="133"/>
        <v>1025.916426092296</v>
      </c>
      <c r="AX217">
        <f t="shared" si="134"/>
        <v>0.85493658898954128</v>
      </c>
      <c r="AY217">
        <f t="shared" si="135"/>
        <v>0.18842761674981481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1669667255.6875</v>
      </c>
      <c r="BF217">
        <v>1302.8975</v>
      </c>
      <c r="BG217">
        <v>1334.1487500000001</v>
      </c>
      <c r="BH217">
        <v>35.335887500000013</v>
      </c>
      <c r="BI217">
        <v>33.440487500000003</v>
      </c>
      <c r="BJ217">
        <v>1307.4100000000001</v>
      </c>
      <c r="BK217">
        <v>35.228837499999997</v>
      </c>
      <c r="BL217">
        <v>649.97050000000002</v>
      </c>
      <c r="BM217">
        <v>100.72150000000001</v>
      </c>
      <c r="BN217">
        <v>9.99841375E-2</v>
      </c>
      <c r="BO217">
        <v>33.134712499999999</v>
      </c>
      <c r="BP217">
        <v>33.340712500000002</v>
      </c>
      <c r="BQ217">
        <v>999.9</v>
      </c>
      <c r="BR217">
        <v>0</v>
      </c>
      <c r="BS217">
        <v>0</v>
      </c>
      <c r="BT217">
        <v>9001.0150000000012</v>
      </c>
      <c r="BU217">
        <v>0</v>
      </c>
      <c r="BV217">
        <v>52.615549999999999</v>
      </c>
      <c r="BW217">
        <v>-31.255537499999999</v>
      </c>
      <c r="BX217">
        <v>1350.6187500000001</v>
      </c>
      <c r="BY217">
        <v>1380.3087499999999</v>
      </c>
      <c r="BZ217">
        <v>1.8954087500000001</v>
      </c>
      <c r="CA217">
        <v>1334.1487500000001</v>
      </c>
      <c r="CB217">
        <v>33.440487500000003</v>
      </c>
      <c r="CC217">
        <v>3.5590850000000001</v>
      </c>
      <c r="CD217">
        <v>3.3681762499999999</v>
      </c>
      <c r="CE217">
        <v>26.904262500000002</v>
      </c>
      <c r="CF217">
        <v>25.9695125</v>
      </c>
      <c r="CG217">
        <v>1199.99125</v>
      </c>
      <c r="CH217">
        <v>0.5000318749999999</v>
      </c>
      <c r="CI217">
        <v>0.49996812499999999</v>
      </c>
      <c r="CJ217">
        <v>0</v>
      </c>
      <c r="CK217">
        <v>825.21637499999997</v>
      </c>
      <c r="CL217">
        <v>4.9990899999999998</v>
      </c>
      <c r="CM217">
        <v>8666.072500000002</v>
      </c>
      <c r="CN217">
        <v>9557.90625</v>
      </c>
      <c r="CO217">
        <v>43.625</v>
      </c>
      <c r="CP217">
        <v>45.296499999999988</v>
      </c>
      <c r="CQ217">
        <v>44.436999999999998</v>
      </c>
      <c r="CR217">
        <v>44.375</v>
      </c>
      <c r="CS217">
        <v>44.936999999999998</v>
      </c>
      <c r="CT217">
        <v>597.53250000000003</v>
      </c>
      <c r="CU217">
        <v>597.45875000000001</v>
      </c>
      <c r="CV217">
        <v>0</v>
      </c>
      <c r="CW217">
        <v>1669667273.8</v>
      </c>
      <c r="CX217">
        <v>0</v>
      </c>
      <c r="CY217">
        <v>1669665965.5999999</v>
      </c>
      <c r="CZ217" t="s">
        <v>356</v>
      </c>
      <c r="DA217">
        <v>1669665965.5999999</v>
      </c>
      <c r="DB217">
        <v>1669665963.5999999</v>
      </c>
      <c r="DC217">
        <v>15</v>
      </c>
      <c r="DD217">
        <v>-5.5E-2</v>
      </c>
      <c r="DE217">
        <v>-1.2999999999999999E-2</v>
      </c>
      <c r="DF217">
        <v>-3.5779999999999998</v>
      </c>
      <c r="DG217">
        <v>0.11</v>
      </c>
      <c r="DH217">
        <v>415</v>
      </c>
      <c r="DI217">
        <v>36</v>
      </c>
      <c r="DJ217">
        <v>0.19</v>
      </c>
      <c r="DK217">
        <v>0.09</v>
      </c>
      <c r="DL217">
        <v>-31.102497500000009</v>
      </c>
      <c r="DM217">
        <v>-0.57656397748595833</v>
      </c>
      <c r="DN217">
        <v>9.5200466089982907E-2</v>
      </c>
      <c r="DO217">
        <v>0</v>
      </c>
      <c r="DP217">
        <v>1.855426</v>
      </c>
      <c r="DQ217">
        <v>0.22063001876172941</v>
      </c>
      <c r="DR217">
        <v>2.6420781290491791E-2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385</v>
      </c>
      <c r="EA217">
        <v>3.2957800000000002</v>
      </c>
      <c r="EB217">
        <v>2.62534</v>
      </c>
      <c r="EC217">
        <v>0.219641</v>
      </c>
      <c r="ED217">
        <v>0.22083800000000001</v>
      </c>
      <c r="EE217">
        <v>0.142261</v>
      </c>
      <c r="EF217">
        <v>0.13535800000000001</v>
      </c>
      <c r="EG217">
        <v>23601.5</v>
      </c>
      <c r="EH217">
        <v>23986.2</v>
      </c>
      <c r="EI217">
        <v>28151.3</v>
      </c>
      <c r="EJ217">
        <v>29645.8</v>
      </c>
      <c r="EK217">
        <v>33226.1</v>
      </c>
      <c r="EL217">
        <v>35582.400000000001</v>
      </c>
      <c r="EM217">
        <v>39728.9</v>
      </c>
      <c r="EN217">
        <v>42362.6</v>
      </c>
      <c r="EO217">
        <v>1.8947000000000001</v>
      </c>
      <c r="EP217">
        <v>2.1677300000000002</v>
      </c>
      <c r="EQ217">
        <v>0.11540599999999999</v>
      </c>
      <c r="ER217">
        <v>0</v>
      </c>
      <c r="ES217">
        <v>31.476600000000001</v>
      </c>
      <c r="ET217">
        <v>999.9</v>
      </c>
      <c r="EU217">
        <v>72.5</v>
      </c>
      <c r="EV217">
        <v>35</v>
      </c>
      <c r="EW217">
        <v>40.662300000000002</v>
      </c>
      <c r="EX217">
        <v>56.228499999999997</v>
      </c>
      <c r="EY217">
        <v>-2.53606</v>
      </c>
      <c r="EZ217">
        <v>2</v>
      </c>
      <c r="FA217">
        <v>0.53712400000000005</v>
      </c>
      <c r="FB217">
        <v>0.55554700000000001</v>
      </c>
      <c r="FC217">
        <v>20.272099999999998</v>
      </c>
      <c r="FD217">
        <v>5.2184900000000001</v>
      </c>
      <c r="FE217">
        <v>12.0055</v>
      </c>
      <c r="FF217">
        <v>4.9866999999999999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1.8642000000000001</v>
      </c>
      <c r="FO217">
        <v>1.86033</v>
      </c>
      <c r="FP217">
        <v>1.8609800000000001</v>
      </c>
      <c r="FQ217">
        <v>1.86015</v>
      </c>
      <c r="FR217">
        <v>1.8618300000000001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-4.5199999999999996</v>
      </c>
      <c r="GH217">
        <v>0.107</v>
      </c>
      <c r="GI217">
        <v>-2.6620400630577619</v>
      </c>
      <c r="GJ217">
        <v>-2.8314441237569559E-3</v>
      </c>
      <c r="GK217">
        <v>1.746196064066972E-6</v>
      </c>
      <c r="GL217">
        <v>-5.0840809965914505E-10</v>
      </c>
      <c r="GM217">
        <v>-0.19967665937034859</v>
      </c>
      <c r="GN217">
        <v>5.1166531179064507E-3</v>
      </c>
      <c r="GO217">
        <v>1.8935886849813399E-4</v>
      </c>
      <c r="GP217">
        <v>-2.4822471333493459E-6</v>
      </c>
      <c r="GQ217">
        <v>4</v>
      </c>
      <c r="GR217">
        <v>2082</v>
      </c>
      <c r="GS217">
        <v>4</v>
      </c>
      <c r="GT217">
        <v>36</v>
      </c>
      <c r="GU217">
        <v>21.5</v>
      </c>
      <c r="GV217">
        <v>21.6</v>
      </c>
      <c r="GW217">
        <v>3.5046400000000002</v>
      </c>
      <c r="GX217">
        <v>2.5293000000000001</v>
      </c>
      <c r="GY217">
        <v>2.04834</v>
      </c>
      <c r="GZ217">
        <v>2.6196299999999999</v>
      </c>
      <c r="HA217">
        <v>2.1972700000000001</v>
      </c>
      <c r="HB217">
        <v>2.32666</v>
      </c>
      <c r="HC217">
        <v>39.994199999999999</v>
      </c>
      <c r="HD217">
        <v>14.8675</v>
      </c>
      <c r="HE217">
        <v>18</v>
      </c>
      <c r="HF217">
        <v>474.93900000000002</v>
      </c>
      <c r="HG217">
        <v>744.005</v>
      </c>
      <c r="HH217">
        <v>31.000699999999998</v>
      </c>
      <c r="HI217">
        <v>34.119700000000002</v>
      </c>
      <c r="HJ217">
        <v>29.9999</v>
      </c>
      <c r="HK217">
        <v>34.089100000000002</v>
      </c>
      <c r="HL217">
        <v>34.0899</v>
      </c>
      <c r="HM217">
        <v>70.084299999999999</v>
      </c>
      <c r="HN217">
        <v>23.352799999999998</v>
      </c>
      <c r="HO217">
        <v>100</v>
      </c>
      <c r="HP217">
        <v>31</v>
      </c>
      <c r="HQ217">
        <v>1350.85</v>
      </c>
      <c r="HR217">
        <v>33.400300000000001</v>
      </c>
      <c r="HS217">
        <v>99.185900000000004</v>
      </c>
      <c r="HT217">
        <v>98.246300000000005</v>
      </c>
    </row>
    <row r="218" spans="1:228" x14ac:dyDescent="0.2">
      <c r="A218">
        <v>203</v>
      </c>
      <c r="B218">
        <v>1669667262</v>
      </c>
      <c r="C218">
        <v>806.5</v>
      </c>
      <c r="D218" t="s">
        <v>765</v>
      </c>
      <c r="E218" t="s">
        <v>766</v>
      </c>
      <c r="F218">
        <v>4</v>
      </c>
      <c r="G218">
        <v>1669667260</v>
      </c>
      <c r="H218">
        <f t="shared" si="102"/>
        <v>4.5865441265276309E-3</v>
      </c>
      <c r="I218">
        <f t="shared" si="103"/>
        <v>4.586544126527631</v>
      </c>
      <c r="J218">
        <f t="shared" si="104"/>
        <v>45.4748848462174</v>
      </c>
      <c r="K218">
        <f t="shared" si="105"/>
        <v>1310.1171428571431</v>
      </c>
      <c r="L218">
        <f t="shared" si="106"/>
        <v>1019.2584635451605</v>
      </c>
      <c r="M218">
        <f t="shared" si="107"/>
        <v>102.7616158854977</v>
      </c>
      <c r="N218">
        <f t="shared" si="108"/>
        <v>132.08598153899598</v>
      </c>
      <c r="O218">
        <f t="shared" si="109"/>
        <v>0.29002850373802541</v>
      </c>
      <c r="P218">
        <f t="shared" si="110"/>
        <v>3.6665607819305959</v>
      </c>
      <c r="Q218">
        <f t="shared" si="111"/>
        <v>0.27785944492810677</v>
      </c>
      <c r="R218">
        <f t="shared" si="112"/>
        <v>0.17471294640212762</v>
      </c>
      <c r="S218">
        <f t="shared" si="113"/>
        <v>226.11613244163681</v>
      </c>
      <c r="T218">
        <f t="shared" si="114"/>
        <v>33.250064504906831</v>
      </c>
      <c r="U218">
        <f t="shared" si="115"/>
        <v>33.347242857142852</v>
      </c>
      <c r="V218">
        <f t="shared" si="116"/>
        <v>5.151518950400809</v>
      </c>
      <c r="W218">
        <f t="shared" si="117"/>
        <v>69.911880838503635</v>
      </c>
      <c r="X218">
        <f t="shared" si="118"/>
        <v>3.5592059155617219</v>
      </c>
      <c r="Y218">
        <f t="shared" si="119"/>
        <v>5.0909886458118381</v>
      </c>
      <c r="Z218">
        <f t="shared" si="120"/>
        <v>1.592313034839087</v>
      </c>
      <c r="AA218">
        <f t="shared" si="121"/>
        <v>-202.26659597986853</v>
      </c>
      <c r="AB218">
        <f t="shared" si="122"/>
        <v>-41.655059121967156</v>
      </c>
      <c r="AC218">
        <f t="shared" si="123"/>
        <v>-2.6080377070200669</v>
      </c>
      <c r="AD218">
        <f t="shared" si="124"/>
        <v>-20.413560367218935</v>
      </c>
      <c r="AE218">
        <f t="shared" si="125"/>
        <v>68.799997527899052</v>
      </c>
      <c r="AF218">
        <f t="shared" si="126"/>
        <v>4.7607510898695118</v>
      </c>
      <c r="AG218">
        <f t="shared" si="127"/>
        <v>45.4748848462174</v>
      </c>
      <c r="AH218">
        <v>1386.8460583155929</v>
      </c>
      <c r="AI218">
        <v>1360.6540606060601</v>
      </c>
      <c r="AJ218">
        <v>1.729290045957526</v>
      </c>
      <c r="AK218">
        <v>63.211260208648952</v>
      </c>
      <c r="AL218">
        <f t="shared" si="128"/>
        <v>4.586544126527631</v>
      </c>
      <c r="AM218">
        <v>33.395861431173458</v>
      </c>
      <c r="AN218">
        <v>35.287826666666653</v>
      </c>
      <c r="AO218">
        <v>-9.6978917315274447E-3</v>
      </c>
      <c r="AP218">
        <v>91.751103356154943</v>
      </c>
      <c r="AQ218">
        <v>183</v>
      </c>
      <c r="AR218">
        <v>28</v>
      </c>
      <c r="AS218">
        <f t="shared" si="129"/>
        <v>1</v>
      </c>
      <c r="AT218">
        <f t="shared" si="130"/>
        <v>0</v>
      </c>
      <c r="AU218">
        <f t="shared" si="131"/>
        <v>47065.35760622142</v>
      </c>
      <c r="AV218">
        <f t="shared" si="132"/>
        <v>1200.0214285714289</v>
      </c>
      <c r="AW218">
        <f t="shared" si="133"/>
        <v>1025.9416852029208</v>
      </c>
      <c r="AX218">
        <f t="shared" si="134"/>
        <v>0.85493613761902387</v>
      </c>
      <c r="AY218">
        <f t="shared" si="135"/>
        <v>0.18842674560471626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1669667260</v>
      </c>
      <c r="BF218">
        <v>1310.1171428571431</v>
      </c>
      <c r="BG218">
        <v>1341.2842857142859</v>
      </c>
      <c r="BH218">
        <v>35.302585714285712</v>
      </c>
      <c r="BI218">
        <v>33.394985714285717</v>
      </c>
      <c r="BJ218">
        <v>1314.6385714285709</v>
      </c>
      <c r="BK218">
        <v>35.195871428571429</v>
      </c>
      <c r="BL218">
        <v>650.04442857142851</v>
      </c>
      <c r="BM218">
        <v>100.72</v>
      </c>
      <c r="BN218">
        <v>9.9978014285714289E-2</v>
      </c>
      <c r="BO218">
        <v>33.136514285714277</v>
      </c>
      <c r="BP218">
        <v>33.347242857142852</v>
      </c>
      <c r="BQ218">
        <v>999.89999999999986</v>
      </c>
      <c r="BR218">
        <v>0</v>
      </c>
      <c r="BS218">
        <v>0</v>
      </c>
      <c r="BT218">
        <v>8991.25</v>
      </c>
      <c r="BU218">
        <v>0</v>
      </c>
      <c r="BV218">
        <v>56.490485714285718</v>
      </c>
      <c r="BW218">
        <v>-31.168471428571429</v>
      </c>
      <c r="BX218">
        <v>1358.06</v>
      </c>
      <c r="BY218">
        <v>1387.6242857142861</v>
      </c>
      <c r="BZ218">
        <v>1.9076057142857139</v>
      </c>
      <c r="CA218">
        <v>1341.2842857142859</v>
      </c>
      <c r="CB218">
        <v>33.394985714285717</v>
      </c>
      <c r="CC218">
        <v>3.555685714285715</v>
      </c>
      <c r="CD218">
        <v>3.3635485714285709</v>
      </c>
      <c r="CE218">
        <v>26.887985714285708</v>
      </c>
      <c r="CF218">
        <v>25.94631428571428</v>
      </c>
      <c r="CG218">
        <v>1200.0214285714289</v>
      </c>
      <c r="CH218">
        <v>0.50004642857142856</v>
      </c>
      <c r="CI218">
        <v>0.4999535714285715</v>
      </c>
      <c r="CJ218">
        <v>0</v>
      </c>
      <c r="CK218">
        <v>825.16214285714307</v>
      </c>
      <c r="CL218">
        <v>4.9990899999999998</v>
      </c>
      <c r="CM218">
        <v>8665.23</v>
      </c>
      <c r="CN218">
        <v>9558.1671428571426</v>
      </c>
      <c r="CO218">
        <v>43.625</v>
      </c>
      <c r="CP218">
        <v>45.294285714285706</v>
      </c>
      <c r="CQ218">
        <v>44.436999999999998</v>
      </c>
      <c r="CR218">
        <v>44.375</v>
      </c>
      <c r="CS218">
        <v>44.936999999999998</v>
      </c>
      <c r="CT218">
        <v>597.56714285714293</v>
      </c>
      <c r="CU218">
        <v>597.45714285714291</v>
      </c>
      <c r="CV218">
        <v>0</v>
      </c>
      <c r="CW218">
        <v>1669667277.4000001</v>
      </c>
      <c r="CX218">
        <v>0</v>
      </c>
      <c r="CY218">
        <v>1669665965.5999999</v>
      </c>
      <c r="CZ218" t="s">
        <v>356</v>
      </c>
      <c r="DA218">
        <v>1669665965.5999999</v>
      </c>
      <c r="DB218">
        <v>1669665963.5999999</v>
      </c>
      <c r="DC218">
        <v>15</v>
      </c>
      <c r="DD218">
        <v>-5.5E-2</v>
      </c>
      <c r="DE218">
        <v>-1.2999999999999999E-2</v>
      </c>
      <c r="DF218">
        <v>-3.5779999999999998</v>
      </c>
      <c r="DG218">
        <v>0.11</v>
      </c>
      <c r="DH218">
        <v>415</v>
      </c>
      <c r="DI218">
        <v>36</v>
      </c>
      <c r="DJ218">
        <v>0.19</v>
      </c>
      <c r="DK218">
        <v>0.09</v>
      </c>
      <c r="DL218">
        <v>-31.1417225</v>
      </c>
      <c r="DM218">
        <v>-0.40494596622887202</v>
      </c>
      <c r="DN218">
        <v>8.8127213411919397E-2</v>
      </c>
      <c r="DO218">
        <v>0</v>
      </c>
      <c r="DP218">
        <v>1.87466625</v>
      </c>
      <c r="DQ218">
        <v>0.21773594746716141</v>
      </c>
      <c r="DR218">
        <v>2.6847285215408662E-2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385</v>
      </c>
      <c r="EA218">
        <v>3.2958699999999999</v>
      </c>
      <c r="EB218">
        <v>2.62514</v>
      </c>
      <c r="EC218">
        <v>0.220334</v>
      </c>
      <c r="ED218">
        <v>0.22150300000000001</v>
      </c>
      <c r="EE218">
        <v>0.14215700000000001</v>
      </c>
      <c r="EF218">
        <v>0.13534399999999999</v>
      </c>
      <c r="EG218">
        <v>23581</v>
      </c>
      <c r="EH218">
        <v>23966</v>
      </c>
      <c r="EI218">
        <v>28152</v>
      </c>
      <c r="EJ218">
        <v>29646.3</v>
      </c>
      <c r="EK218">
        <v>33230.9</v>
      </c>
      <c r="EL218">
        <v>35583.5</v>
      </c>
      <c r="EM218">
        <v>39729.9</v>
      </c>
      <c r="EN218">
        <v>42363.1</v>
      </c>
      <c r="EO218">
        <v>1.8949199999999999</v>
      </c>
      <c r="EP218">
        <v>2.1677499999999998</v>
      </c>
      <c r="EQ218">
        <v>0.115234</v>
      </c>
      <c r="ER218">
        <v>0</v>
      </c>
      <c r="ES218">
        <v>31.476700000000001</v>
      </c>
      <c r="ET218">
        <v>999.9</v>
      </c>
      <c r="EU218">
        <v>72.5</v>
      </c>
      <c r="EV218">
        <v>35</v>
      </c>
      <c r="EW218">
        <v>40.655900000000003</v>
      </c>
      <c r="EX218">
        <v>56.798499999999997</v>
      </c>
      <c r="EY218">
        <v>-2.58013</v>
      </c>
      <c r="EZ218">
        <v>2</v>
      </c>
      <c r="FA218">
        <v>0.53663099999999997</v>
      </c>
      <c r="FB218">
        <v>0.55747500000000005</v>
      </c>
      <c r="FC218">
        <v>20.272200000000002</v>
      </c>
      <c r="FD218">
        <v>5.2181899999999999</v>
      </c>
      <c r="FE218">
        <v>12.006399999999999</v>
      </c>
      <c r="FF218">
        <v>4.9865500000000003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1.86422</v>
      </c>
      <c r="FO218">
        <v>1.86033</v>
      </c>
      <c r="FP218">
        <v>1.8610100000000001</v>
      </c>
      <c r="FQ218">
        <v>1.8601300000000001</v>
      </c>
      <c r="FR218">
        <v>1.8618399999999999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-4.53</v>
      </c>
      <c r="GH218">
        <v>0.1066</v>
      </c>
      <c r="GI218">
        <v>-2.6620400630577619</v>
      </c>
      <c r="GJ218">
        <v>-2.8314441237569559E-3</v>
      </c>
      <c r="GK218">
        <v>1.746196064066972E-6</v>
      </c>
      <c r="GL218">
        <v>-5.0840809965914505E-10</v>
      </c>
      <c r="GM218">
        <v>-0.19967665937034859</v>
      </c>
      <c r="GN218">
        <v>5.1166531179064507E-3</v>
      </c>
      <c r="GO218">
        <v>1.8935886849813399E-4</v>
      </c>
      <c r="GP218">
        <v>-2.4822471333493459E-6</v>
      </c>
      <c r="GQ218">
        <v>4</v>
      </c>
      <c r="GR218">
        <v>2082</v>
      </c>
      <c r="GS218">
        <v>4</v>
      </c>
      <c r="GT218">
        <v>36</v>
      </c>
      <c r="GU218">
        <v>21.6</v>
      </c>
      <c r="GV218">
        <v>21.6</v>
      </c>
      <c r="GW218">
        <v>3.5180699999999998</v>
      </c>
      <c r="GX218">
        <v>2.52197</v>
      </c>
      <c r="GY218">
        <v>2.04956</v>
      </c>
      <c r="GZ218">
        <v>2.6184099999999999</v>
      </c>
      <c r="HA218">
        <v>2.1972700000000001</v>
      </c>
      <c r="HB218">
        <v>2.35107</v>
      </c>
      <c r="HC218">
        <v>40.019399999999997</v>
      </c>
      <c r="HD218">
        <v>14.8675</v>
      </c>
      <c r="HE218">
        <v>18</v>
      </c>
      <c r="HF218">
        <v>475.06299999999999</v>
      </c>
      <c r="HG218">
        <v>744.01099999999997</v>
      </c>
      <c r="HH218">
        <v>31.000599999999999</v>
      </c>
      <c r="HI218">
        <v>34.1175</v>
      </c>
      <c r="HJ218">
        <v>29.9999</v>
      </c>
      <c r="HK218">
        <v>34.0869</v>
      </c>
      <c r="HL218">
        <v>34.0884</v>
      </c>
      <c r="HM218">
        <v>70.360299999999995</v>
      </c>
      <c r="HN218">
        <v>23.352799999999998</v>
      </c>
      <c r="HO218">
        <v>100</v>
      </c>
      <c r="HP218">
        <v>31</v>
      </c>
      <c r="HQ218">
        <v>1357.52</v>
      </c>
      <c r="HR218">
        <v>33.406599999999997</v>
      </c>
      <c r="HS218">
        <v>99.188299999999998</v>
      </c>
      <c r="HT218">
        <v>98.247600000000006</v>
      </c>
    </row>
    <row r="219" spans="1:228" x14ac:dyDescent="0.2">
      <c r="A219">
        <v>204</v>
      </c>
      <c r="B219">
        <v>1669667266</v>
      </c>
      <c r="C219">
        <v>810.5</v>
      </c>
      <c r="D219" t="s">
        <v>767</v>
      </c>
      <c r="E219" t="s">
        <v>768</v>
      </c>
      <c r="F219">
        <v>4</v>
      </c>
      <c r="G219">
        <v>1669667263.6875</v>
      </c>
      <c r="H219">
        <f t="shared" si="102"/>
        <v>4.5825198382332122E-3</v>
      </c>
      <c r="I219">
        <f t="shared" si="103"/>
        <v>4.5825198382332122</v>
      </c>
      <c r="J219">
        <f t="shared" si="104"/>
        <v>46.192074280415731</v>
      </c>
      <c r="K219">
        <f t="shared" si="105"/>
        <v>1316.24</v>
      </c>
      <c r="L219">
        <f t="shared" si="106"/>
        <v>1020.9404777713746</v>
      </c>
      <c r="M219">
        <f t="shared" si="107"/>
        <v>102.93201254594337</v>
      </c>
      <c r="N219">
        <f t="shared" si="108"/>
        <v>132.70433991335202</v>
      </c>
      <c r="O219">
        <f t="shared" si="109"/>
        <v>0.28976130594616245</v>
      </c>
      <c r="P219">
        <f t="shared" si="110"/>
        <v>3.6672155742026531</v>
      </c>
      <c r="Q219">
        <f t="shared" si="111"/>
        <v>0.27761622537753267</v>
      </c>
      <c r="R219">
        <f t="shared" si="112"/>
        <v>0.17455890833770629</v>
      </c>
      <c r="S219">
        <f t="shared" si="113"/>
        <v>226.11071473200644</v>
      </c>
      <c r="T219">
        <f t="shared" si="114"/>
        <v>33.254424930065689</v>
      </c>
      <c r="U219">
        <f t="shared" si="115"/>
        <v>33.337762499999997</v>
      </c>
      <c r="V219">
        <f t="shared" si="116"/>
        <v>5.148782396066208</v>
      </c>
      <c r="W219">
        <f t="shared" si="117"/>
        <v>69.843076777872142</v>
      </c>
      <c r="X219">
        <f t="shared" si="118"/>
        <v>3.556413851206297</v>
      </c>
      <c r="Y219">
        <f t="shared" si="119"/>
        <v>5.0920062736025526</v>
      </c>
      <c r="Z219">
        <f t="shared" si="120"/>
        <v>1.592368544859911</v>
      </c>
      <c r="AA219">
        <f t="shared" si="121"/>
        <v>-202.08912486608466</v>
      </c>
      <c r="AB219">
        <f t="shared" si="122"/>
        <v>-39.084187940822211</v>
      </c>
      <c r="AC219">
        <f t="shared" si="123"/>
        <v>-2.4465666635977561</v>
      </c>
      <c r="AD219">
        <f t="shared" si="124"/>
        <v>-17.509164738498193</v>
      </c>
      <c r="AE219">
        <f t="shared" si="125"/>
        <v>68.810273934152193</v>
      </c>
      <c r="AF219">
        <f t="shared" si="126"/>
        <v>4.6976360482111241</v>
      </c>
      <c r="AG219">
        <f t="shared" si="127"/>
        <v>46.192074280415731</v>
      </c>
      <c r="AH219">
        <v>1393.677182900868</v>
      </c>
      <c r="AI219">
        <v>1367.396848484849</v>
      </c>
      <c r="AJ219">
        <v>1.6716605201571759</v>
      </c>
      <c r="AK219">
        <v>63.211260208648952</v>
      </c>
      <c r="AL219">
        <f t="shared" si="128"/>
        <v>4.5825198382332122</v>
      </c>
      <c r="AM219">
        <v>33.392064057376118</v>
      </c>
      <c r="AN219">
        <v>35.265239999999977</v>
      </c>
      <c r="AO219">
        <v>-6.5893448279202649E-3</v>
      </c>
      <c r="AP219">
        <v>91.751103356154943</v>
      </c>
      <c r="AQ219">
        <v>183</v>
      </c>
      <c r="AR219">
        <v>28</v>
      </c>
      <c r="AS219">
        <f t="shared" si="129"/>
        <v>1</v>
      </c>
      <c r="AT219">
        <f t="shared" si="130"/>
        <v>0</v>
      </c>
      <c r="AU219">
        <f t="shared" si="131"/>
        <v>47076.498374194045</v>
      </c>
      <c r="AV219">
        <f t="shared" si="132"/>
        <v>1199.9949999999999</v>
      </c>
      <c r="AW219">
        <f t="shared" si="133"/>
        <v>1025.918863591713</v>
      </c>
      <c r="AX219">
        <f t="shared" si="134"/>
        <v>0.85493594855954669</v>
      </c>
      <c r="AY219">
        <f t="shared" si="135"/>
        <v>0.18842638071992504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1669667263.6875</v>
      </c>
      <c r="BF219">
        <v>1316.24</v>
      </c>
      <c r="BG219">
        <v>1347.3912499999999</v>
      </c>
      <c r="BH219">
        <v>35.274612500000003</v>
      </c>
      <c r="BI219">
        <v>33.392112500000003</v>
      </c>
      <c r="BJ219">
        <v>1320.7662499999999</v>
      </c>
      <c r="BK219">
        <v>35.168112499999999</v>
      </c>
      <c r="BL219">
        <v>649.99775</v>
      </c>
      <c r="BM219">
        <v>100.72087500000001</v>
      </c>
      <c r="BN219">
        <v>9.9902299999999999E-2</v>
      </c>
      <c r="BO219">
        <v>33.140075000000003</v>
      </c>
      <c r="BP219">
        <v>33.337762499999997</v>
      </c>
      <c r="BQ219">
        <v>999.9</v>
      </c>
      <c r="BR219">
        <v>0</v>
      </c>
      <c r="BS219">
        <v>0</v>
      </c>
      <c r="BT219">
        <v>8993.4375</v>
      </c>
      <c r="BU219">
        <v>0</v>
      </c>
      <c r="BV219">
        <v>59.769174999999997</v>
      </c>
      <c r="BW219">
        <v>-31.151924999999999</v>
      </c>
      <c r="BX219">
        <v>1364.36625</v>
      </c>
      <c r="BY219">
        <v>1393.94</v>
      </c>
      <c r="BZ219">
        <v>1.8824825000000001</v>
      </c>
      <c r="CA219">
        <v>1347.3912499999999</v>
      </c>
      <c r="CB219">
        <v>33.392112500000003</v>
      </c>
      <c r="CC219">
        <v>3.5528912500000001</v>
      </c>
      <c r="CD219">
        <v>3.3632849999999999</v>
      </c>
      <c r="CE219">
        <v>26.874637499999999</v>
      </c>
      <c r="CF219">
        <v>25.944962499999999</v>
      </c>
      <c r="CG219">
        <v>1199.9949999999999</v>
      </c>
      <c r="CH219">
        <v>0.50005299999999997</v>
      </c>
      <c r="CI219">
        <v>0.49994699999999997</v>
      </c>
      <c r="CJ219">
        <v>0</v>
      </c>
      <c r="CK219">
        <v>824.97362499999997</v>
      </c>
      <c r="CL219">
        <v>4.9990899999999998</v>
      </c>
      <c r="CM219">
        <v>8664.6912499999999</v>
      </c>
      <c r="CN219">
        <v>9557.994999999999</v>
      </c>
      <c r="CO219">
        <v>43.625</v>
      </c>
      <c r="CP219">
        <v>45.296499999999988</v>
      </c>
      <c r="CQ219">
        <v>44.436999999999998</v>
      </c>
      <c r="CR219">
        <v>44.375</v>
      </c>
      <c r="CS219">
        <v>44.936999999999998</v>
      </c>
      <c r="CT219">
        <v>597.55999999999995</v>
      </c>
      <c r="CU219">
        <v>597.43499999999995</v>
      </c>
      <c r="CV219">
        <v>0</v>
      </c>
      <c r="CW219">
        <v>1669667281.5999999</v>
      </c>
      <c r="CX219">
        <v>0</v>
      </c>
      <c r="CY219">
        <v>1669665965.5999999</v>
      </c>
      <c r="CZ219" t="s">
        <v>356</v>
      </c>
      <c r="DA219">
        <v>1669665965.5999999</v>
      </c>
      <c r="DB219">
        <v>1669665963.5999999</v>
      </c>
      <c r="DC219">
        <v>15</v>
      </c>
      <c r="DD219">
        <v>-5.5E-2</v>
      </c>
      <c r="DE219">
        <v>-1.2999999999999999E-2</v>
      </c>
      <c r="DF219">
        <v>-3.5779999999999998</v>
      </c>
      <c r="DG219">
        <v>0.11</v>
      </c>
      <c r="DH219">
        <v>415</v>
      </c>
      <c r="DI219">
        <v>36</v>
      </c>
      <c r="DJ219">
        <v>0.19</v>
      </c>
      <c r="DK219">
        <v>0.09</v>
      </c>
      <c r="DL219">
        <v>-31.13820243902439</v>
      </c>
      <c r="DM219">
        <v>-0.32105644599305178</v>
      </c>
      <c r="DN219">
        <v>8.8950321810259456E-2</v>
      </c>
      <c r="DO219">
        <v>0</v>
      </c>
      <c r="DP219">
        <v>1.881035365853658</v>
      </c>
      <c r="DQ219">
        <v>0.13696662020906031</v>
      </c>
      <c r="DR219">
        <v>2.303743677492864E-2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385</v>
      </c>
      <c r="EA219">
        <v>3.2957299999999998</v>
      </c>
      <c r="EB219">
        <v>2.6252300000000002</v>
      </c>
      <c r="EC219">
        <v>0.221003</v>
      </c>
      <c r="ED219">
        <v>0.22217799999999999</v>
      </c>
      <c r="EE219">
        <v>0.14210400000000001</v>
      </c>
      <c r="EF219">
        <v>0.13534199999999999</v>
      </c>
      <c r="EG219">
        <v>23560.6</v>
      </c>
      <c r="EH219">
        <v>23945.1</v>
      </c>
      <c r="EI219">
        <v>28151.8</v>
      </c>
      <c r="EJ219">
        <v>29646.2</v>
      </c>
      <c r="EK219">
        <v>33232.9</v>
      </c>
      <c r="EL219">
        <v>35583.4</v>
      </c>
      <c r="EM219">
        <v>39729.699999999997</v>
      </c>
      <c r="EN219">
        <v>42362.9</v>
      </c>
      <c r="EO219">
        <v>1.8941699999999999</v>
      </c>
      <c r="EP219">
        <v>2.1677</v>
      </c>
      <c r="EQ219">
        <v>0.114523</v>
      </c>
      <c r="ER219">
        <v>0</v>
      </c>
      <c r="ES219">
        <v>31.4773</v>
      </c>
      <c r="ET219">
        <v>999.9</v>
      </c>
      <c r="EU219">
        <v>72.5</v>
      </c>
      <c r="EV219">
        <v>35</v>
      </c>
      <c r="EW219">
        <v>40.656700000000001</v>
      </c>
      <c r="EX219">
        <v>57.128500000000003</v>
      </c>
      <c r="EY219">
        <v>-2.42388</v>
      </c>
      <c r="EZ219">
        <v>2</v>
      </c>
      <c r="FA219">
        <v>0.53679100000000002</v>
      </c>
      <c r="FB219">
        <v>0.56024200000000002</v>
      </c>
      <c r="FC219">
        <v>20.272200000000002</v>
      </c>
      <c r="FD219">
        <v>5.2183400000000004</v>
      </c>
      <c r="FE219">
        <v>12.0055</v>
      </c>
      <c r="FF219">
        <v>4.9863499999999998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1.8642000000000001</v>
      </c>
      <c r="FO219">
        <v>1.86029</v>
      </c>
      <c r="FP219">
        <v>1.8610100000000001</v>
      </c>
      <c r="FQ219">
        <v>1.86012</v>
      </c>
      <c r="FR219">
        <v>1.8618300000000001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-4.53</v>
      </c>
      <c r="GH219">
        <v>0.10639999999999999</v>
      </c>
      <c r="GI219">
        <v>-2.6620400630577619</v>
      </c>
      <c r="GJ219">
        <v>-2.8314441237569559E-3</v>
      </c>
      <c r="GK219">
        <v>1.746196064066972E-6</v>
      </c>
      <c r="GL219">
        <v>-5.0840809965914505E-10</v>
      </c>
      <c r="GM219">
        <v>-0.19967665937034859</v>
      </c>
      <c r="GN219">
        <v>5.1166531179064507E-3</v>
      </c>
      <c r="GO219">
        <v>1.8935886849813399E-4</v>
      </c>
      <c r="GP219">
        <v>-2.4822471333493459E-6</v>
      </c>
      <c r="GQ219">
        <v>4</v>
      </c>
      <c r="GR219">
        <v>2082</v>
      </c>
      <c r="GS219">
        <v>4</v>
      </c>
      <c r="GT219">
        <v>36</v>
      </c>
      <c r="GU219">
        <v>21.7</v>
      </c>
      <c r="GV219">
        <v>21.7</v>
      </c>
      <c r="GW219">
        <v>3.5314899999999998</v>
      </c>
      <c r="GX219">
        <v>2.5341800000000001</v>
      </c>
      <c r="GY219">
        <v>2.04834</v>
      </c>
      <c r="GZ219">
        <v>2.6184099999999999</v>
      </c>
      <c r="HA219">
        <v>2.1972700000000001</v>
      </c>
      <c r="HB219">
        <v>2.3071299999999999</v>
      </c>
      <c r="HC219">
        <v>39.994199999999999</v>
      </c>
      <c r="HD219">
        <v>14.8675</v>
      </c>
      <c r="HE219">
        <v>18</v>
      </c>
      <c r="HF219">
        <v>474.58</v>
      </c>
      <c r="HG219">
        <v>743.94200000000001</v>
      </c>
      <c r="HH219">
        <v>31.000800000000002</v>
      </c>
      <c r="HI219">
        <v>34.117400000000004</v>
      </c>
      <c r="HJ219">
        <v>30.0001</v>
      </c>
      <c r="HK219">
        <v>34.084499999999998</v>
      </c>
      <c r="HL219">
        <v>34.086799999999997</v>
      </c>
      <c r="HM219">
        <v>70.633099999999999</v>
      </c>
      <c r="HN219">
        <v>23.352799999999998</v>
      </c>
      <c r="HO219">
        <v>100</v>
      </c>
      <c r="HP219">
        <v>31</v>
      </c>
      <c r="HQ219">
        <v>1364.21</v>
      </c>
      <c r="HR219">
        <v>33.406599999999997</v>
      </c>
      <c r="HS219">
        <v>99.187700000000007</v>
      </c>
      <c r="HT219">
        <v>98.247200000000007</v>
      </c>
    </row>
    <row r="220" spans="1:228" x14ac:dyDescent="0.2">
      <c r="A220">
        <v>205</v>
      </c>
      <c r="B220">
        <v>1669667270</v>
      </c>
      <c r="C220">
        <v>814.5</v>
      </c>
      <c r="D220" t="s">
        <v>769</v>
      </c>
      <c r="E220" t="s">
        <v>770</v>
      </c>
      <c r="F220">
        <v>4</v>
      </c>
      <c r="G220">
        <v>1669667268</v>
      </c>
      <c r="H220">
        <f t="shared" si="102"/>
        <v>4.6045792813012593E-3</v>
      </c>
      <c r="I220">
        <f t="shared" si="103"/>
        <v>4.6045792813012589</v>
      </c>
      <c r="J220">
        <f t="shared" si="104"/>
        <v>46.11964786310886</v>
      </c>
      <c r="K220">
        <f t="shared" si="105"/>
        <v>1323.31</v>
      </c>
      <c r="L220">
        <f t="shared" si="106"/>
        <v>1028.7116493366279</v>
      </c>
      <c r="M220">
        <f t="shared" si="107"/>
        <v>103.7177689032756</v>
      </c>
      <c r="N220">
        <f t="shared" si="108"/>
        <v>133.42005104724998</v>
      </c>
      <c r="O220">
        <f t="shared" si="109"/>
        <v>0.29041298625543421</v>
      </c>
      <c r="P220">
        <f t="shared" si="110"/>
        <v>3.6641347289482851</v>
      </c>
      <c r="Q220">
        <f t="shared" si="111"/>
        <v>0.27820465833699337</v>
      </c>
      <c r="R220">
        <f t="shared" si="112"/>
        <v>0.17493201446959084</v>
      </c>
      <c r="S220">
        <f t="shared" si="113"/>
        <v>226.11273437506833</v>
      </c>
      <c r="T220">
        <f t="shared" si="114"/>
        <v>33.254800853694405</v>
      </c>
      <c r="U220">
        <f t="shared" si="115"/>
        <v>33.345971428571431</v>
      </c>
      <c r="V220">
        <f t="shared" si="116"/>
        <v>5.1511518724904386</v>
      </c>
      <c r="W220">
        <f t="shared" si="117"/>
        <v>69.78565096335322</v>
      </c>
      <c r="X220">
        <f t="shared" si="118"/>
        <v>3.5544693334503568</v>
      </c>
      <c r="Y220">
        <f t="shared" si="119"/>
        <v>5.0934100124922921</v>
      </c>
      <c r="Z220">
        <f t="shared" si="120"/>
        <v>1.5966825390400818</v>
      </c>
      <c r="AA220">
        <f t="shared" si="121"/>
        <v>-203.06194630538553</v>
      </c>
      <c r="AB220">
        <f t="shared" si="122"/>
        <v>-39.702885121041795</v>
      </c>
      <c r="AC220">
        <f t="shared" si="123"/>
        <v>-2.4875449887306798</v>
      </c>
      <c r="AD220">
        <f t="shared" si="124"/>
        <v>-19.13964204008969</v>
      </c>
      <c r="AE220">
        <f t="shared" si="125"/>
        <v>69.3365621749723</v>
      </c>
      <c r="AF220">
        <f t="shared" si="126"/>
        <v>4.6487138580782759</v>
      </c>
      <c r="AG220">
        <f t="shared" si="127"/>
        <v>46.11964786310886</v>
      </c>
      <c r="AH220">
        <v>1400.684101495614</v>
      </c>
      <c r="AI220">
        <v>1374.251696969696</v>
      </c>
      <c r="AJ220">
        <v>1.7195117512714539</v>
      </c>
      <c r="AK220">
        <v>63.211260208648952</v>
      </c>
      <c r="AL220">
        <f t="shared" si="128"/>
        <v>4.6045792813012589</v>
      </c>
      <c r="AM220">
        <v>33.392081230445079</v>
      </c>
      <c r="AN220">
        <v>35.248803636363647</v>
      </c>
      <c r="AO220">
        <v>-2.0644914702062922E-3</v>
      </c>
      <c r="AP220">
        <v>91.751103356154943</v>
      </c>
      <c r="AQ220">
        <v>183</v>
      </c>
      <c r="AR220">
        <v>28</v>
      </c>
      <c r="AS220">
        <f t="shared" si="129"/>
        <v>1</v>
      </c>
      <c r="AT220">
        <f t="shared" si="130"/>
        <v>0</v>
      </c>
      <c r="AU220">
        <f t="shared" si="131"/>
        <v>47020.796488996049</v>
      </c>
      <c r="AV220">
        <f t="shared" si="132"/>
        <v>1200.004285714286</v>
      </c>
      <c r="AW220">
        <f t="shared" si="133"/>
        <v>1025.9269421632478</v>
      </c>
      <c r="AX220">
        <f t="shared" si="134"/>
        <v>0.85493606512628328</v>
      </c>
      <c r="AY220">
        <f t="shared" si="135"/>
        <v>0.18842660569372705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1669667268</v>
      </c>
      <c r="BF220">
        <v>1323.31</v>
      </c>
      <c r="BG220">
        <v>1354.6657142857141</v>
      </c>
      <c r="BH220">
        <v>35.254557142857138</v>
      </c>
      <c r="BI220">
        <v>33.391685714285721</v>
      </c>
      <c r="BJ220">
        <v>1327.841428571428</v>
      </c>
      <c r="BK220">
        <v>35.148242857142861</v>
      </c>
      <c r="BL220">
        <v>650.01957142857157</v>
      </c>
      <c r="BM220">
        <v>100.723</v>
      </c>
      <c r="BN220">
        <v>9.9975000000000008E-2</v>
      </c>
      <c r="BO220">
        <v>33.14498571428571</v>
      </c>
      <c r="BP220">
        <v>33.345971428571431</v>
      </c>
      <c r="BQ220">
        <v>999.89999999999986</v>
      </c>
      <c r="BR220">
        <v>0</v>
      </c>
      <c r="BS220">
        <v>0</v>
      </c>
      <c r="BT220">
        <v>8982.59</v>
      </c>
      <c r="BU220">
        <v>0</v>
      </c>
      <c r="BV220">
        <v>64.365942857142855</v>
      </c>
      <c r="BW220">
        <v>-31.356657142857141</v>
      </c>
      <c r="BX220">
        <v>1371.6657142857141</v>
      </c>
      <c r="BY220">
        <v>1401.464285714286</v>
      </c>
      <c r="BZ220">
        <v>1.862872857142857</v>
      </c>
      <c r="CA220">
        <v>1354.6657142857141</v>
      </c>
      <c r="CB220">
        <v>33.391685714285721</v>
      </c>
      <c r="CC220">
        <v>3.550945714285715</v>
      </c>
      <c r="CD220">
        <v>3.3633128571428572</v>
      </c>
      <c r="CE220">
        <v>26.86531428571428</v>
      </c>
      <c r="CF220">
        <v>25.9451</v>
      </c>
      <c r="CG220">
        <v>1200.004285714286</v>
      </c>
      <c r="CH220">
        <v>0.50004885714285707</v>
      </c>
      <c r="CI220">
        <v>0.49995114285714293</v>
      </c>
      <c r="CJ220">
        <v>0</v>
      </c>
      <c r="CK220">
        <v>824.78585714285714</v>
      </c>
      <c r="CL220">
        <v>4.9990899999999998</v>
      </c>
      <c r="CM220">
        <v>8664.2285714285717</v>
      </c>
      <c r="CN220">
        <v>9558.0700000000015</v>
      </c>
      <c r="CO220">
        <v>43.625</v>
      </c>
      <c r="CP220">
        <v>45.294285714285706</v>
      </c>
      <c r="CQ220">
        <v>44.436999999999998</v>
      </c>
      <c r="CR220">
        <v>44.375</v>
      </c>
      <c r="CS220">
        <v>44.936999999999998</v>
      </c>
      <c r="CT220">
        <v>597.56000000000006</v>
      </c>
      <c r="CU220">
        <v>597.4442857142858</v>
      </c>
      <c r="CV220">
        <v>0</v>
      </c>
      <c r="CW220">
        <v>1669667285.8</v>
      </c>
      <c r="CX220">
        <v>0</v>
      </c>
      <c r="CY220">
        <v>1669665965.5999999</v>
      </c>
      <c r="CZ220" t="s">
        <v>356</v>
      </c>
      <c r="DA220">
        <v>1669665965.5999999</v>
      </c>
      <c r="DB220">
        <v>1669665963.5999999</v>
      </c>
      <c r="DC220">
        <v>15</v>
      </c>
      <c r="DD220">
        <v>-5.5E-2</v>
      </c>
      <c r="DE220">
        <v>-1.2999999999999999E-2</v>
      </c>
      <c r="DF220">
        <v>-3.5779999999999998</v>
      </c>
      <c r="DG220">
        <v>0.11</v>
      </c>
      <c r="DH220">
        <v>415</v>
      </c>
      <c r="DI220">
        <v>36</v>
      </c>
      <c r="DJ220">
        <v>0.19</v>
      </c>
      <c r="DK220">
        <v>0.09</v>
      </c>
      <c r="DL220">
        <v>-31.1897175</v>
      </c>
      <c r="DM220">
        <v>-0.74070731707317128</v>
      </c>
      <c r="DN220">
        <v>0.1121077046582883</v>
      </c>
      <c r="DO220">
        <v>0</v>
      </c>
      <c r="DP220">
        <v>1.8811424999999999</v>
      </c>
      <c r="DQ220">
        <v>2.8218686679170581E-2</v>
      </c>
      <c r="DR220">
        <v>2.3449276188189701E-2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3.2957000000000001</v>
      </c>
      <c r="EB220">
        <v>2.6250399999999998</v>
      </c>
      <c r="EC220">
        <v>0.221689</v>
      </c>
      <c r="ED220">
        <v>0.222861</v>
      </c>
      <c r="EE220">
        <v>0.142064</v>
      </c>
      <c r="EF220">
        <v>0.13534599999999999</v>
      </c>
      <c r="EG220">
        <v>23540</v>
      </c>
      <c r="EH220">
        <v>23924.400000000001</v>
      </c>
      <c r="EI220">
        <v>28152.1</v>
      </c>
      <c r="EJ220">
        <v>29646.7</v>
      </c>
      <c r="EK220">
        <v>33234.800000000003</v>
      </c>
      <c r="EL220">
        <v>35583.699999999997</v>
      </c>
      <c r="EM220">
        <v>39730.1</v>
      </c>
      <c r="EN220">
        <v>42363.4</v>
      </c>
      <c r="EO220">
        <v>1.89395</v>
      </c>
      <c r="EP220">
        <v>2.1678500000000001</v>
      </c>
      <c r="EQ220">
        <v>0.11550299999999999</v>
      </c>
      <c r="ER220">
        <v>0</v>
      </c>
      <c r="ES220">
        <v>31.480799999999999</v>
      </c>
      <c r="ET220">
        <v>999.9</v>
      </c>
      <c r="EU220">
        <v>72.5</v>
      </c>
      <c r="EV220">
        <v>35</v>
      </c>
      <c r="EW220">
        <v>40.655500000000004</v>
      </c>
      <c r="EX220">
        <v>57.098500000000001</v>
      </c>
      <c r="EY220">
        <v>-2.4919899999999999</v>
      </c>
      <c r="EZ220">
        <v>2</v>
      </c>
      <c r="FA220">
        <v>0.53676800000000002</v>
      </c>
      <c r="FB220">
        <v>0.563832</v>
      </c>
      <c r="FC220">
        <v>20.272099999999998</v>
      </c>
      <c r="FD220">
        <v>5.2186399999999997</v>
      </c>
      <c r="FE220">
        <v>12.0055</v>
      </c>
      <c r="FF220">
        <v>4.9863</v>
      </c>
      <c r="FG220">
        <v>3.2845499999999999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1.8642000000000001</v>
      </c>
      <c r="FO220">
        <v>1.86029</v>
      </c>
      <c r="FP220">
        <v>1.8610199999999999</v>
      </c>
      <c r="FQ220">
        <v>1.8601399999999999</v>
      </c>
      <c r="FR220">
        <v>1.86182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-4.53</v>
      </c>
      <c r="GH220">
        <v>0.10630000000000001</v>
      </c>
      <c r="GI220">
        <v>-2.6620400630577619</v>
      </c>
      <c r="GJ220">
        <v>-2.8314441237569559E-3</v>
      </c>
      <c r="GK220">
        <v>1.746196064066972E-6</v>
      </c>
      <c r="GL220">
        <v>-5.0840809965914505E-10</v>
      </c>
      <c r="GM220">
        <v>-0.19967665937034859</v>
      </c>
      <c r="GN220">
        <v>5.1166531179064507E-3</v>
      </c>
      <c r="GO220">
        <v>1.8935886849813399E-4</v>
      </c>
      <c r="GP220">
        <v>-2.4822471333493459E-6</v>
      </c>
      <c r="GQ220">
        <v>4</v>
      </c>
      <c r="GR220">
        <v>2082</v>
      </c>
      <c r="GS220">
        <v>4</v>
      </c>
      <c r="GT220">
        <v>36</v>
      </c>
      <c r="GU220">
        <v>21.7</v>
      </c>
      <c r="GV220">
        <v>21.8</v>
      </c>
      <c r="GW220">
        <v>3.5461399999999998</v>
      </c>
      <c r="GX220">
        <v>2.51831</v>
      </c>
      <c r="GY220">
        <v>2.04834</v>
      </c>
      <c r="GZ220">
        <v>2.6184099999999999</v>
      </c>
      <c r="HA220">
        <v>2.1972700000000001</v>
      </c>
      <c r="HB220">
        <v>2.3571800000000001</v>
      </c>
      <c r="HC220">
        <v>39.994199999999999</v>
      </c>
      <c r="HD220">
        <v>14.885</v>
      </c>
      <c r="HE220">
        <v>18</v>
      </c>
      <c r="HF220">
        <v>474.43400000000003</v>
      </c>
      <c r="HG220">
        <v>744.07</v>
      </c>
      <c r="HH220">
        <v>31.000900000000001</v>
      </c>
      <c r="HI220">
        <v>34.114400000000003</v>
      </c>
      <c r="HJ220">
        <v>30.0001</v>
      </c>
      <c r="HK220">
        <v>34.083799999999997</v>
      </c>
      <c r="HL220">
        <v>34.085299999999997</v>
      </c>
      <c r="HM220">
        <v>70.911199999999994</v>
      </c>
      <c r="HN220">
        <v>23.352799999999998</v>
      </c>
      <c r="HO220">
        <v>100</v>
      </c>
      <c r="HP220">
        <v>31</v>
      </c>
      <c r="HQ220">
        <v>1370.9</v>
      </c>
      <c r="HR220">
        <v>33.406700000000001</v>
      </c>
      <c r="HS220">
        <v>99.188800000000001</v>
      </c>
      <c r="HT220">
        <v>98.248599999999996</v>
      </c>
    </row>
    <row r="221" spans="1:228" x14ac:dyDescent="0.2">
      <c r="A221">
        <v>206</v>
      </c>
      <c r="B221">
        <v>1669667274</v>
      </c>
      <c r="C221">
        <v>818.5</v>
      </c>
      <c r="D221" t="s">
        <v>771</v>
      </c>
      <c r="E221" t="s">
        <v>772</v>
      </c>
      <c r="F221">
        <v>4</v>
      </c>
      <c r="G221">
        <v>1669667271.6875</v>
      </c>
      <c r="H221">
        <f t="shared" si="102"/>
        <v>4.6152410255089968E-3</v>
      </c>
      <c r="I221">
        <f t="shared" si="103"/>
        <v>4.6152410255089968</v>
      </c>
      <c r="J221">
        <f t="shared" si="104"/>
        <v>46.289253156325351</v>
      </c>
      <c r="K221">
        <f t="shared" si="105"/>
        <v>1329.47875</v>
      </c>
      <c r="L221">
        <f t="shared" si="106"/>
        <v>1033.8709687712376</v>
      </c>
      <c r="M221">
        <f t="shared" si="107"/>
        <v>104.23886160668144</v>
      </c>
      <c r="N221">
        <f t="shared" si="108"/>
        <v>134.04317909707927</v>
      </c>
      <c r="O221">
        <f t="shared" si="109"/>
        <v>0.29057252034544373</v>
      </c>
      <c r="P221">
        <f t="shared" si="110"/>
        <v>3.672623053937027</v>
      </c>
      <c r="Q221">
        <f t="shared" si="111"/>
        <v>0.27837805144474348</v>
      </c>
      <c r="R221">
        <f t="shared" si="112"/>
        <v>0.17503926057390221</v>
      </c>
      <c r="S221">
        <f t="shared" si="113"/>
        <v>226.11156669898935</v>
      </c>
      <c r="T221">
        <f t="shared" si="114"/>
        <v>33.257760258310704</v>
      </c>
      <c r="U221">
        <f t="shared" si="115"/>
        <v>33.352274999999999</v>
      </c>
      <c r="V221">
        <f t="shared" si="116"/>
        <v>5.1529720185473238</v>
      </c>
      <c r="W221">
        <f t="shared" si="117"/>
        <v>69.746939254717361</v>
      </c>
      <c r="X221">
        <f t="shared" si="118"/>
        <v>3.5535823093879104</v>
      </c>
      <c r="Y221">
        <f t="shared" si="119"/>
        <v>5.0949652377004666</v>
      </c>
      <c r="Z221">
        <f t="shared" si="120"/>
        <v>1.5993897091594134</v>
      </c>
      <c r="AA221">
        <f t="shared" si="121"/>
        <v>-203.53212922494677</v>
      </c>
      <c r="AB221">
        <f t="shared" si="122"/>
        <v>-39.965987956825792</v>
      </c>
      <c r="AC221">
        <f t="shared" si="123"/>
        <v>-2.4983857118169932</v>
      </c>
      <c r="AD221">
        <f t="shared" si="124"/>
        <v>-19.884936194600193</v>
      </c>
      <c r="AE221">
        <f t="shared" si="125"/>
        <v>69.232932414742095</v>
      </c>
      <c r="AF221">
        <f t="shared" si="126"/>
        <v>4.6256923928647584</v>
      </c>
      <c r="AG221">
        <f t="shared" si="127"/>
        <v>46.289253156325351</v>
      </c>
      <c r="AH221">
        <v>1407.550455171021</v>
      </c>
      <c r="AI221">
        <v>1381.1272121212121</v>
      </c>
      <c r="AJ221">
        <v>1.6977816015562219</v>
      </c>
      <c r="AK221">
        <v>63.211260208648952</v>
      </c>
      <c r="AL221">
        <f t="shared" si="128"/>
        <v>4.6152410255089968</v>
      </c>
      <c r="AM221">
        <v>33.39191730477738</v>
      </c>
      <c r="AN221">
        <v>35.243449090909081</v>
      </c>
      <c r="AO221">
        <v>-3.477193316629873E-4</v>
      </c>
      <c r="AP221">
        <v>91.751103356154943</v>
      </c>
      <c r="AQ221">
        <v>183</v>
      </c>
      <c r="AR221">
        <v>28</v>
      </c>
      <c r="AS221">
        <f t="shared" si="129"/>
        <v>1</v>
      </c>
      <c r="AT221">
        <f t="shared" si="130"/>
        <v>0</v>
      </c>
      <c r="AU221">
        <f t="shared" si="131"/>
        <v>47171.413049965653</v>
      </c>
      <c r="AV221">
        <f t="shared" si="132"/>
        <v>1199.99875</v>
      </c>
      <c r="AW221">
        <f t="shared" si="133"/>
        <v>1025.9221449217562</v>
      </c>
      <c r="AX221">
        <f t="shared" si="134"/>
        <v>0.85493601132647523</v>
      </c>
      <c r="AY221">
        <f t="shared" si="135"/>
        <v>0.18842650186009724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1669667271.6875</v>
      </c>
      <c r="BF221">
        <v>1329.47875</v>
      </c>
      <c r="BG221">
        <v>1360.7925</v>
      </c>
      <c r="BH221">
        <v>35.245449999999998</v>
      </c>
      <c r="BI221">
        <v>33.391674999999999</v>
      </c>
      <c r="BJ221">
        <v>1334.01875</v>
      </c>
      <c r="BK221">
        <v>35.139187500000013</v>
      </c>
      <c r="BL221">
        <v>649.98050000000001</v>
      </c>
      <c r="BM221">
        <v>100.724</v>
      </c>
      <c r="BN221">
        <v>9.9859799999999999E-2</v>
      </c>
      <c r="BO221">
        <v>33.150424999999998</v>
      </c>
      <c r="BP221">
        <v>33.352274999999999</v>
      </c>
      <c r="BQ221">
        <v>999.9</v>
      </c>
      <c r="BR221">
        <v>0</v>
      </c>
      <c r="BS221">
        <v>0</v>
      </c>
      <c r="BT221">
        <v>9011.8762499999993</v>
      </c>
      <c r="BU221">
        <v>0</v>
      </c>
      <c r="BV221">
        <v>68.354250000000008</v>
      </c>
      <c r="BW221">
        <v>-31.313337499999999</v>
      </c>
      <c r="BX221">
        <v>1378.0487499999999</v>
      </c>
      <c r="BY221">
        <v>1407.80125</v>
      </c>
      <c r="BZ221">
        <v>1.85375125</v>
      </c>
      <c r="CA221">
        <v>1360.7925</v>
      </c>
      <c r="CB221">
        <v>33.391674999999999</v>
      </c>
      <c r="CC221">
        <v>3.5500637500000001</v>
      </c>
      <c r="CD221">
        <v>3.3633449999999998</v>
      </c>
      <c r="CE221">
        <v>26.8610875</v>
      </c>
      <c r="CF221">
        <v>25.945250000000001</v>
      </c>
      <c r="CG221">
        <v>1199.99875</v>
      </c>
      <c r="CH221">
        <v>0.50005112499999993</v>
      </c>
      <c r="CI221">
        <v>0.49994887500000001</v>
      </c>
      <c r="CJ221">
        <v>0</v>
      </c>
      <c r="CK221">
        <v>824.67899999999997</v>
      </c>
      <c r="CL221">
        <v>4.9990899999999998</v>
      </c>
      <c r="CM221">
        <v>8662.9762499999997</v>
      </c>
      <c r="CN221">
        <v>9558.0287500000013</v>
      </c>
      <c r="CO221">
        <v>43.632750000000001</v>
      </c>
      <c r="CP221">
        <v>45.280999999999999</v>
      </c>
      <c r="CQ221">
        <v>44.436999999999998</v>
      </c>
      <c r="CR221">
        <v>44.375</v>
      </c>
      <c r="CS221">
        <v>44.936999999999998</v>
      </c>
      <c r="CT221">
        <v>597.55999999999995</v>
      </c>
      <c r="CU221">
        <v>597.44000000000005</v>
      </c>
      <c r="CV221">
        <v>0</v>
      </c>
      <c r="CW221">
        <v>1669667289.4000001</v>
      </c>
      <c r="CX221">
        <v>0</v>
      </c>
      <c r="CY221">
        <v>1669665965.5999999</v>
      </c>
      <c r="CZ221" t="s">
        <v>356</v>
      </c>
      <c r="DA221">
        <v>1669665965.5999999</v>
      </c>
      <c r="DB221">
        <v>1669665963.5999999</v>
      </c>
      <c r="DC221">
        <v>15</v>
      </c>
      <c r="DD221">
        <v>-5.5E-2</v>
      </c>
      <c r="DE221">
        <v>-1.2999999999999999E-2</v>
      </c>
      <c r="DF221">
        <v>-3.5779999999999998</v>
      </c>
      <c r="DG221">
        <v>0.11</v>
      </c>
      <c r="DH221">
        <v>415</v>
      </c>
      <c r="DI221">
        <v>36</v>
      </c>
      <c r="DJ221">
        <v>0.19</v>
      </c>
      <c r="DK221">
        <v>0.09</v>
      </c>
      <c r="DL221">
        <v>-31.244655000000002</v>
      </c>
      <c r="DM221">
        <v>-0.38799174484051202</v>
      </c>
      <c r="DN221">
        <v>8.5049382566836099E-2</v>
      </c>
      <c r="DO221">
        <v>0</v>
      </c>
      <c r="DP221">
        <v>1.8811435000000001</v>
      </c>
      <c r="DQ221">
        <v>-0.16358791744840981</v>
      </c>
      <c r="DR221">
        <v>2.3359006673015881E-2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385</v>
      </c>
      <c r="EA221">
        <v>3.29576</v>
      </c>
      <c r="EB221">
        <v>2.6253500000000001</v>
      </c>
      <c r="EC221">
        <v>0.22236300000000001</v>
      </c>
      <c r="ED221">
        <v>0.223527</v>
      </c>
      <c r="EE221">
        <v>0.14205200000000001</v>
      </c>
      <c r="EF221">
        <v>0.135347</v>
      </c>
      <c r="EG221">
        <v>23519.1</v>
      </c>
      <c r="EH221">
        <v>23903.4</v>
      </c>
      <c r="EI221">
        <v>28151.599999999999</v>
      </c>
      <c r="EJ221">
        <v>29646.2</v>
      </c>
      <c r="EK221">
        <v>33234.800000000003</v>
      </c>
      <c r="EL221">
        <v>35583.300000000003</v>
      </c>
      <c r="EM221">
        <v>39729.5</v>
      </c>
      <c r="EN221">
        <v>42362.9</v>
      </c>
      <c r="EO221">
        <v>1.8934200000000001</v>
      </c>
      <c r="EP221">
        <v>2.16777</v>
      </c>
      <c r="EQ221">
        <v>0.11522300000000001</v>
      </c>
      <c r="ER221">
        <v>0</v>
      </c>
      <c r="ES221">
        <v>31.4863</v>
      </c>
      <c r="ET221">
        <v>999.9</v>
      </c>
      <c r="EU221">
        <v>72.5</v>
      </c>
      <c r="EV221">
        <v>35</v>
      </c>
      <c r="EW221">
        <v>40.6554</v>
      </c>
      <c r="EX221">
        <v>57.218499999999999</v>
      </c>
      <c r="EY221">
        <v>-2.37981</v>
      </c>
      <c r="EZ221">
        <v>2</v>
      </c>
      <c r="FA221">
        <v>0.53676100000000004</v>
      </c>
      <c r="FB221">
        <v>0.56767400000000001</v>
      </c>
      <c r="FC221">
        <v>20.272099999999998</v>
      </c>
      <c r="FD221">
        <v>5.2192400000000001</v>
      </c>
      <c r="FE221">
        <v>12.0047</v>
      </c>
      <c r="FF221">
        <v>4.9867499999999998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1.86419</v>
      </c>
      <c r="FO221">
        <v>1.86032</v>
      </c>
      <c r="FP221">
        <v>1.8610100000000001</v>
      </c>
      <c r="FQ221">
        <v>1.86016</v>
      </c>
      <c r="FR221">
        <v>1.8618399999999999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-4.54</v>
      </c>
      <c r="GH221">
        <v>0.1062</v>
      </c>
      <c r="GI221">
        <v>-2.6620400630577619</v>
      </c>
      <c r="GJ221">
        <v>-2.8314441237569559E-3</v>
      </c>
      <c r="GK221">
        <v>1.746196064066972E-6</v>
      </c>
      <c r="GL221">
        <v>-5.0840809965914505E-10</v>
      </c>
      <c r="GM221">
        <v>-0.19967665937034859</v>
      </c>
      <c r="GN221">
        <v>5.1166531179064507E-3</v>
      </c>
      <c r="GO221">
        <v>1.8935886849813399E-4</v>
      </c>
      <c r="GP221">
        <v>-2.4822471333493459E-6</v>
      </c>
      <c r="GQ221">
        <v>4</v>
      </c>
      <c r="GR221">
        <v>2082</v>
      </c>
      <c r="GS221">
        <v>4</v>
      </c>
      <c r="GT221">
        <v>36</v>
      </c>
      <c r="GU221">
        <v>21.8</v>
      </c>
      <c r="GV221">
        <v>21.8</v>
      </c>
      <c r="GW221">
        <v>3.5595699999999999</v>
      </c>
      <c r="GX221">
        <v>2.5317400000000001</v>
      </c>
      <c r="GY221">
        <v>2.04834</v>
      </c>
      <c r="GZ221">
        <v>2.6184099999999999</v>
      </c>
      <c r="HA221">
        <v>2.1972700000000001</v>
      </c>
      <c r="HB221">
        <v>2.2973599999999998</v>
      </c>
      <c r="HC221">
        <v>39.994199999999999</v>
      </c>
      <c r="HD221">
        <v>14.8325</v>
      </c>
      <c r="HE221">
        <v>18</v>
      </c>
      <c r="HF221">
        <v>474.09199999999998</v>
      </c>
      <c r="HG221">
        <v>743.97699999999998</v>
      </c>
      <c r="HH221">
        <v>31.001000000000001</v>
      </c>
      <c r="HI221">
        <v>34.114400000000003</v>
      </c>
      <c r="HJ221">
        <v>30</v>
      </c>
      <c r="HK221">
        <v>34.081400000000002</v>
      </c>
      <c r="HL221">
        <v>34.0837</v>
      </c>
      <c r="HM221">
        <v>71.183199999999999</v>
      </c>
      <c r="HN221">
        <v>23.352799999999998</v>
      </c>
      <c r="HO221">
        <v>100</v>
      </c>
      <c r="HP221">
        <v>31</v>
      </c>
      <c r="HQ221">
        <v>1377.58</v>
      </c>
      <c r="HR221">
        <v>33.4069</v>
      </c>
      <c r="HS221">
        <v>99.187200000000004</v>
      </c>
      <c r="HT221">
        <v>98.247100000000003</v>
      </c>
    </row>
    <row r="222" spans="1:228" x14ac:dyDescent="0.2">
      <c r="A222">
        <v>207</v>
      </c>
      <c r="B222">
        <v>1669667278</v>
      </c>
      <c r="C222">
        <v>822.5</v>
      </c>
      <c r="D222" t="s">
        <v>773</v>
      </c>
      <c r="E222" t="s">
        <v>774</v>
      </c>
      <c r="F222">
        <v>4</v>
      </c>
      <c r="G222">
        <v>1669667276</v>
      </c>
      <c r="H222">
        <f t="shared" si="102"/>
        <v>4.5959750151835302E-3</v>
      </c>
      <c r="I222">
        <f t="shared" si="103"/>
        <v>4.5959750151835301</v>
      </c>
      <c r="J222">
        <f t="shared" si="104"/>
        <v>45.7298654161035</v>
      </c>
      <c r="K222">
        <f t="shared" si="105"/>
        <v>1336.7157142857141</v>
      </c>
      <c r="L222">
        <f t="shared" si="106"/>
        <v>1042.6055915062032</v>
      </c>
      <c r="M222">
        <f t="shared" si="107"/>
        <v>105.11912330307868</v>
      </c>
      <c r="N222">
        <f t="shared" si="108"/>
        <v>134.7723291874623</v>
      </c>
      <c r="O222">
        <f t="shared" si="109"/>
        <v>0.28891962376733127</v>
      </c>
      <c r="P222">
        <f t="shared" si="110"/>
        <v>3.670699853031405</v>
      </c>
      <c r="Q222">
        <f t="shared" si="111"/>
        <v>0.27685436481538717</v>
      </c>
      <c r="R222">
        <f t="shared" si="112"/>
        <v>0.17407600788954186</v>
      </c>
      <c r="S222">
        <f t="shared" si="113"/>
        <v>226.11122233713201</v>
      </c>
      <c r="T222">
        <f t="shared" si="114"/>
        <v>33.262455942169801</v>
      </c>
      <c r="U222">
        <f t="shared" si="115"/>
        <v>33.357171428571426</v>
      </c>
      <c r="V222">
        <f t="shared" si="116"/>
        <v>5.1543862404342411</v>
      </c>
      <c r="W222">
        <f t="shared" si="117"/>
        <v>69.731578234675851</v>
      </c>
      <c r="X222">
        <f t="shared" si="118"/>
        <v>3.552920028394948</v>
      </c>
      <c r="Y222">
        <f t="shared" si="119"/>
        <v>5.0951378390402837</v>
      </c>
      <c r="Z222">
        <f t="shared" si="120"/>
        <v>1.6014662120392931</v>
      </c>
      <c r="AA222">
        <f t="shared" si="121"/>
        <v>-202.68249816959369</v>
      </c>
      <c r="AB222">
        <f t="shared" si="122"/>
        <v>-40.794593399679592</v>
      </c>
      <c r="AC222">
        <f t="shared" si="123"/>
        <v>-2.5515890288398215</v>
      </c>
      <c r="AD222">
        <f t="shared" si="124"/>
        <v>-19.9174582609811</v>
      </c>
      <c r="AE222">
        <f t="shared" si="125"/>
        <v>69.32224317719357</v>
      </c>
      <c r="AF222">
        <f t="shared" si="126"/>
        <v>4.601694045863912</v>
      </c>
      <c r="AG222">
        <f t="shared" si="127"/>
        <v>45.7298654161035</v>
      </c>
      <c r="AH222">
        <v>1414.541010364904</v>
      </c>
      <c r="AI222">
        <v>1388.162121212122</v>
      </c>
      <c r="AJ222">
        <v>1.749056253045945</v>
      </c>
      <c r="AK222">
        <v>63.211260208648952</v>
      </c>
      <c r="AL222">
        <f t="shared" si="128"/>
        <v>4.5959750151835301</v>
      </c>
      <c r="AM222">
        <v>33.393837001329608</v>
      </c>
      <c r="AN222">
        <v>35.237158181818181</v>
      </c>
      <c r="AO222">
        <v>-2.7293323357216399E-4</v>
      </c>
      <c r="AP222">
        <v>91.751103356154943</v>
      </c>
      <c r="AQ222">
        <v>183</v>
      </c>
      <c r="AR222">
        <v>28</v>
      </c>
      <c r="AS222">
        <f t="shared" si="129"/>
        <v>1</v>
      </c>
      <c r="AT222">
        <f t="shared" si="130"/>
        <v>0</v>
      </c>
      <c r="AU222">
        <f t="shared" si="131"/>
        <v>47136.998282302033</v>
      </c>
      <c r="AV222">
        <f t="shared" si="132"/>
        <v>1199.997142857143</v>
      </c>
      <c r="AW222">
        <f t="shared" si="133"/>
        <v>1025.9207493974777</v>
      </c>
      <c r="AX222">
        <f t="shared" si="134"/>
        <v>0.85493599339312043</v>
      </c>
      <c r="AY222">
        <f t="shared" si="135"/>
        <v>0.18842646724872247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1669667276</v>
      </c>
      <c r="BF222">
        <v>1336.7157142857141</v>
      </c>
      <c r="BG222">
        <v>1368.065714285714</v>
      </c>
      <c r="BH222">
        <v>35.239014285714283</v>
      </c>
      <c r="BI222">
        <v>33.394928571428572</v>
      </c>
      <c r="BJ222">
        <v>1341.261428571428</v>
      </c>
      <c r="BK222">
        <v>35.132842857142847</v>
      </c>
      <c r="BL222">
        <v>650.0101428571428</v>
      </c>
      <c r="BM222">
        <v>100.7234285714286</v>
      </c>
      <c r="BN222">
        <v>0.10005075714285711</v>
      </c>
      <c r="BO222">
        <v>33.151028571428583</v>
      </c>
      <c r="BP222">
        <v>33.357171428571426</v>
      </c>
      <c r="BQ222">
        <v>999.89999999999986</v>
      </c>
      <c r="BR222">
        <v>0</v>
      </c>
      <c r="BS222">
        <v>0</v>
      </c>
      <c r="BT222">
        <v>9005.2685714285708</v>
      </c>
      <c r="BU222">
        <v>0</v>
      </c>
      <c r="BV222">
        <v>71.437928571428571</v>
      </c>
      <c r="BW222">
        <v>-31.351014285714289</v>
      </c>
      <c r="BX222">
        <v>1385.54</v>
      </c>
      <c r="BY222">
        <v>1415.33</v>
      </c>
      <c r="BZ222">
        <v>1.844104285714286</v>
      </c>
      <c r="CA222">
        <v>1368.065714285714</v>
      </c>
      <c r="CB222">
        <v>33.394928571428572</v>
      </c>
      <c r="CC222">
        <v>3.549391428571429</v>
      </c>
      <c r="CD222">
        <v>3.3636457142857141</v>
      </c>
      <c r="CE222">
        <v>26.857885714285711</v>
      </c>
      <c r="CF222">
        <v>25.94678571428571</v>
      </c>
      <c r="CG222">
        <v>1199.997142857143</v>
      </c>
      <c r="CH222">
        <v>0.50005085714285713</v>
      </c>
      <c r="CI222">
        <v>0.49994914285714293</v>
      </c>
      <c r="CJ222">
        <v>0</v>
      </c>
      <c r="CK222">
        <v>824.54114285714275</v>
      </c>
      <c r="CL222">
        <v>4.9990899999999998</v>
      </c>
      <c r="CM222">
        <v>8661.3271428571425</v>
      </c>
      <c r="CN222">
        <v>9557.9957142857129</v>
      </c>
      <c r="CO222">
        <v>43.625</v>
      </c>
      <c r="CP222">
        <v>45.294285714285706</v>
      </c>
      <c r="CQ222">
        <v>44.436999999999998</v>
      </c>
      <c r="CR222">
        <v>44.392714285714291</v>
      </c>
      <c r="CS222">
        <v>44.936999999999998</v>
      </c>
      <c r="CT222">
        <v>597.56000000000006</v>
      </c>
      <c r="CU222">
        <v>597.43857142857144</v>
      </c>
      <c r="CV222">
        <v>0</v>
      </c>
      <c r="CW222">
        <v>1669667293.5999999</v>
      </c>
      <c r="CX222">
        <v>0</v>
      </c>
      <c r="CY222">
        <v>1669665965.5999999</v>
      </c>
      <c r="CZ222" t="s">
        <v>356</v>
      </c>
      <c r="DA222">
        <v>1669665965.5999999</v>
      </c>
      <c r="DB222">
        <v>1669665963.5999999</v>
      </c>
      <c r="DC222">
        <v>15</v>
      </c>
      <c r="DD222">
        <v>-5.5E-2</v>
      </c>
      <c r="DE222">
        <v>-1.2999999999999999E-2</v>
      </c>
      <c r="DF222">
        <v>-3.5779999999999998</v>
      </c>
      <c r="DG222">
        <v>0.11</v>
      </c>
      <c r="DH222">
        <v>415</v>
      </c>
      <c r="DI222">
        <v>36</v>
      </c>
      <c r="DJ222">
        <v>0.19</v>
      </c>
      <c r="DK222">
        <v>0.09</v>
      </c>
      <c r="DL222">
        <v>-31.266437499999999</v>
      </c>
      <c r="DM222">
        <v>-0.72387804878039608</v>
      </c>
      <c r="DN222">
        <v>9.5679968351531225E-2</v>
      </c>
      <c r="DO222">
        <v>0</v>
      </c>
      <c r="DP222">
        <v>1.8728972500000001</v>
      </c>
      <c r="DQ222">
        <v>-0.24713437148217851</v>
      </c>
      <c r="DR222">
        <v>2.464538759966051E-2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385</v>
      </c>
      <c r="EA222">
        <v>3.2958400000000001</v>
      </c>
      <c r="EB222">
        <v>2.6254</v>
      </c>
      <c r="EC222">
        <v>0.22304499999999999</v>
      </c>
      <c r="ED222">
        <v>0.22419600000000001</v>
      </c>
      <c r="EE222">
        <v>0.14203099999999999</v>
      </c>
      <c r="EF222">
        <v>0.13535900000000001</v>
      </c>
      <c r="EG222">
        <v>23498</v>
      </c>
      <c r="EH222">
        <v>23882.6</v>
      </c>
      <c r="EI222">
        <v>28151.200000000001</v>
      </c>
      <c r="EJ222">
        <v>29646</v>
      </c>
      <c r="EK222">
        <v>33234.800000000003</v>
      </c>
      <c r="EL222">
        <v>35582.699999999997</v>
      </c>
      <c r="EM222">
        <v>39728.400000000001</v>
      </c>
      <c r="EN222">
        <v>42362.7</v>
      </c>
      <c r="EO222">
        <v>1.8944300000000001</v>
      </c>
      <c r="EP222">
        <v>2.1678700000000002</v>
      </c>
      <c r="EQ222">
        <v>0.115398</v>
      </c>
      <c r="ER222">
        <v>0</v>
      </c>
      <c r="ES222">
        <v>31.491800000000001</v>
      </c>
      <c r="ET222">
        <v>999.9</v>
      </c>
      <c r="EU222">
        <v>72.5</v>
      </c>
      <c r="EV222">
        <v>35</v>
      </c>
      <c r="EW222">
        <v>40.653300000000002</v>
      </c>
      <c r="EX222">
        <v>56.768500000000003</v>
      </c>
      <c r="EY222">
        <v>-2.4919899999999999</v>
      </c>
      <c r="EZ222">
        <v>2</v>
      </c>
      <c r="FA222">
        <v>0.536748</v>
      </c>
      <c r="FB222">
        <v>0.57117099999999998</v>
      </c>
      <c r="FC222">
        <v>20.272099999999998</v>
      </c>
      <c r="FD222">
        <v>5.2192400000000001</v>
      </c>
      <c r="FE222">
        <v>12.007099999999999</v>
      </c>
      <c r="FF222">
        <v>4.9867499999999998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1.8642000000000001</v>
      </c>
      <c r="FO222">
        <v>1.8603099999999999</v>
      </c>
      <c r="FP222">
        <v>1.8610199999999999</v>
      </c>
      <c r="FQ222">
        <v>1.86009</v>
      </c>
      <c r="FR222">
        <v>1.8618399999999999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-4.55</v>
      </c>
      <c r="GH222">
        <v>0.1062</v>
      </c>
      <c r="GI222">
        <v>-2.6620400630577619</v>
      </c>
      <c r="GJ222">
        <v>-2.8314441237569559E-3</v>
      </c>
      <c r="GK222">
        <v>1.746196064066972E-6</v>
      </c>
      <c r="GL222">
        <v>-5.0840809965914505E-10</v>
      </c>
      <c r="GM222">
        <v>-0.19967665937034859</v>
      </c>
      <c r="GN222">
        <v>5.1166531179064507E-3</v>
      </c>
      <c r="GO222">
        <v>1.8935886849813399E-4</v>
      </c>
      <c r="GP222">
        <v>-2.4822471333493459E-6</v>
      </c>
      <c r="GQ222">
        <v>4</v>
      </c>
      <c r="GR222">
        <v>2082</v>
      </c>
      <c r="GS222">
        <v>4</v>
      </c>
      <c r="GT222">
        <v>36</v>
      </c>
      <c r="GU222">
        <v>21.9</v>
      </c>
      <c r="GV222">
        <v>21.9</v>
      </c>
      <c r="GW222">
        <v>3.573</v>
      </c>
      <c r="GX222">
        <v>2.52075</v>
      </c>
      <c r="GY222">
        <v>2.04834</v>
      </c>
      <c r="GZ222">
        <v>2.6184099999999999</v>
      </c>
      <c r="HA222">
        <v>2.1972700000000001</v>
      </c>
      <c r="HB222">
        <v>2.34741</v>
      </c>
      <c r="HC222">
        <v>39.994199999999999</v>
      </c>
      <c r="HD222">
        <v>14.876300000000001</v>
      </c>
      <c r="HE222">
        <v>18</v>
      </c>
      <c r="HF222">
        <v>474.70699999999999</v>
      </c>
      <c r="HG222">
        <v>744.07299999999998</v>
      </c>
      <c r="HH222">
        <v>31.001000000000001</v>
      </c>
      <c r="HI222">
        <v>34.114400000000003</v>
      </c>
      <c r="HJ222">
        <v>30</v>
      </c>
      <c r="HK222">
        <v>34.0807</v>
      </c>
      <c r="HL222">
        <v>34.0837</v>
      </c>
      <c r="HM222">
        <v>71.457599999999999</v>
      </c>
      <c r="HN222">
        <v>23.352799999999998</v>
      </c>
      <c r="HO222">
        <v>100</v>
      </c>
      <c r="HP222">
        <v>31</v>
      </c>
      <c r="HQ222">
        <v>1384.26</v>
      </c>
      <c r="HR222">
        <v>33.416200000000003</v>
      </c>
      <c r="HS222">
        <v>99.185000000000002</v>
      </c>
      <c r="HT222">
        <v>98.246700000000004</v>
      </c>
    </row>
    <row r="223" spans="1:228" x14ac:dyDescent="0.2">
      <c r="A223">
        <v>208</v>
      </c>
      <c r="B223">
        <v>1669667282</v>
      </c>
      <c r="C223">
        <v>826.5</v>
      </c>
      <c r="D223" t="s">
        <v>775</v>
      </c>
      <c r="E223" t="s">
        <v>776</v>
      </c>
      <c r="F223">
        <v>4</v>
      </c>
      <c r="G223">
        <v>1669667279.6875</v>
      </c>
      <c r="H223">
        <f t="shared" si="102"/>
        <v>4.5849274286018076E-3</v>
      </c>
      <c r="I223">
        <f t="shared" si="103"/>
        <v>4.5849274286018078</v>
      </c>
      <c r="J223">
        <f t="shared" si="104"/>
        <v>45.700141929749563</v>
      </c>
      <c r="K223">
        <f t="shared" si="105"/>
        <v>1342.86625</v>
      </c>
      <c r="L223">
        <f t="shared" si="106"/>
        <v>1047.7170753334553</v>
      </c>
      <c r="M223">
        <f t="shared" si="107"/>
        <v>105.63436291038941</v>
      </c>
      <c r="N223">
        <f t="shared" si="108"/>
        <v>135.39229638637553</v>
      </c>
      <c r="O223">
        <f t="shared" si="109"/>
        <v>0.28775099610982513</v>
      </c>
      <c r="P223">
        <f t="shared" si="110"/>
        <v>3.675651426091004</v>
      </c>
      <c r="Q223">
        <f t="shared" si="111"/>
        <v>0.27579637428088333</v>
      </c>
      <c r="R223">
        <f t="shared" si="112"/>
        <v>0.17340542292524525</v>
      </c>
      <c r="S223">
        <f t="shared" si="113"/>
        <v>226.11044285697892</v>
      </c>
      <c r="T223">
        <f t="shared" si="114"/>
        <v>33.261596761530868</v>
      </c>
      <c r="U223">
        <f t="shared" si="115"/>
        <v>33.363249999999987</v>
      </c>
      <c r="V223">
        <f t="shared" si="116"/>
        <v>5.1561423671069644</v>
      </c>
      <c r="W223">
        <f t="shared" si="117"/>
        <v>69.733405845519684</v>
      </c>
      <c r="X223">
        <f t="shared" si="118"/>
        <v>3.5524092428965655</v>
      </c>
      <c r="Y223">
        <f t="shared" si="119"/>
        <v>5.0942718196874148</v>
      </c>
      <c r="Z223">
        <f t="shared" si="120"/>
        <v>1.6037331242103989</v>
      </c>
      <c r="AA223">
        <f t="shared" si="121"/>
        <v>-202.19529960133971</v>
      </c>
      <c r="AB223">
        <f t="shared" si="122"/>
        <v>-42.654310161852464</v>
      </c>
      <c r="AC223">
        <f t="shared" si="123"/>
        <v>-2.6643549838966387</v>
      </c>
      <c r="AD223">
        <f t="shared" si="124"/>
        <v>-21.403521890109886</v>
      </c>
      <c r="AE223">
        <f t="shared" si="125"/>
        <v>69.222802426029546</v>
      </c>
      <c r="AF223">
        <f t="shared" si="126"/>
        <v>4.5864668574883973</v>
      </c>
      <c r="AG223">
        <f t="shared" si="127"/>
        <v>45.700141929749563</v>
      </c>
      <c r="AH223">
        <v>1421.3750381231371</v>
      </c>
      <c r="AI223">
        <v>1395.053212121212</v>
      </c>
      <c r="AJ223">
        <v>1.737401001325209</v>
      </c>
      <c r="AK223">
        <v>63.211260208648952</v>
      </c>
      <c r="AL223">
        <f t="shared" si="128"/>
        <v>4.5849274286018078</v>
      </c>
      <c r="AM223">
        <v>33.395684456778532</v>
      </c>
      <c r="AN223">
        <v>35.234335151515147</v>
      </c>
      <c r="AO223">
        <v>-2.2268707916122711E-4</v>
      </c>
      <c r="AP223">
        <v>91.751103356154943</v>
      </c>
      <c r="AQ223">
        <v>183</v>
      </c>
      <c r="AR223">
        <v>28</v>
      </c>
      <c r="AS223">
        <f t="shared" si="129"/>
        <v>1</v>
      </c>
      <c r="AT223">
        <f t="shared" si="130"/>
        <v>0</v>
      </c>
      <c r="AU223">
        <f t="shared" si="131"/>
        <v>47225.826724802915</v>
      </c>
      <c r="AV223">
        <f t="shared" si="132"/>
        <v>1199.9937500000001</v>
      </c>
      <c r="AW223">
        <f t="shared" si="133"/>
        <v>1025.9177760916991</v>
      </c>
      <c r="AX223">
        <f t="shared" si="134"/>
        <v>0.85493593286773284</v>
      </c>
      <c r="AY223">
        <f t="shared" si="135"/>
        <v>0.18842635043472428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1669667279.6875</v>
      </c>
      <c r="BF223">
        <v>1342.86625</v>
      </c>
      <c r="BG223">
        <v>1374.17875</v>
      </c>
      <c r="BH223">
        <v>35.233987499999998</v>
      </c>
      <c r="BI223">
        <v>33.395962500000003</v>
      </c>
      <c r="BJ223">
        <v>1347.4175</v>
      </c>
      <c r="BK223">
        <v>35.127875000000003</v>
      </c>
      <c r="BL223">
        <v>649.998875</v>
      </c>
      <c r="BM223">
        <v>100.723375</v>
      </c>
      <c r="BN223">
        <v>9.9991725000000004E-2</v>
      </c>
      <c r="BO223">
        <v>33.148000000000003</v>
      </c>
      <c r="BP223">
        <v>33.363249999999987</v>
      </c>
      <c r="BQ223">
        <v>999.9</v>
      </c>
      <c r="BR223">
        <v>0</v>
      </c>
      <c r="BS223">
        <v>0</v>
      </c>
      <c r="BT223">
        <v>9022.4212499999994</v>
      </c>
      <c r="BU223">
        <v>0</v>
      </c>
      <c r="BV223">
        <v>73.151637499999993</v>
      </c>
      <c r="BW223">
        <v>-31.312912499999999</v>
      </c>
      <c r="BX223">
        <v>1391.9075</v>
      </c>
      <c r="BY223">
        <v>1421.6575</v>
      </c>
      <c r="BZ223">
        <v>1.838025</v>
      </c>
      <c r="CA223">
        <v>1374.17875</v>
      </c>
      <c r="CB223">
        <v>33.395962500000003</v>
      </c>
      <c r="CC223">
        <v>3.5488900000000001</v>
      </c>
      <c r="CD223">
        <v>3.3637575000000002</v>
      </c>
      <c r="CE223">
        <v>26.855474999999998</v>
      </c>
      <c r="CF223">
        <v>25.9473375</v>
      </c>
      <c r="CG223">
        <v>1199.9937500000001</v>
      </c>
      <c r="CH223">
        <v>0.50005299999999997</v>
      </c>
      <c r="CI223">
        <v>0.49994699999999997</v>
      </c>
      <c r="CJ223">
        <v>0</v>
      </c>
      <c r="CK223">
        <v>824.38887499999998</v>
      </c>
      <c r="CL223">
        <v>4.9990899999999998</v>
      </c>
      <c r="CM223">
        <v>8660.4849999999988</v>
      </c>
      <c r="CN223">
        <v>9557.994999999999</v>
      </c>
      <c r="CO223">
        <v>43.640500000000003</v>
      </c>
      <c r="CP223">
        <v>45.28875</v>
      </c>
      <c r="CQ223">
        <v>44.436999999999998</v>
      </c>
      <c r="CR223">
        <v>44.429250000000003</v>
      </c>
      <c r="CS223">
        <v>44.936999999999998</v>
      </c>
      <c r="CT223">
        <v>597.55999999999995</v>
      </c>
      <c r="CU223">
        <v>597.43374999999992</v>
      </c>
      <c r="CV223">
        <v>0</v>
      </c>
      <c r="CW223">
        <v>1669667297.8</v>
      </c>
      <c r="CX223">
        <v>0</v>
      </c>
      <c r="CY223">
        <v>1669665965.5999999</v>
      </c>
      <c r="CZ223" t="s">
        <v>356</v>
      </c>
      <c r="DA223">
        <v>1669665965.5999999</v>
      </c>
      <c r="DB223">
        <v>1669665963.5999999</v>
      </c>
      <c r="DC223">
        <v>15</v>
      </c>
      <c r="DD223">
        <v>-5.5E-2</v>
      </c>
      <c r="DE223">
        <v>-1.2999999999999999E-2</v>
      </c>
      <c r="DF223">
        <v>-3.5779999999999998</v>
      </c>
      <c r="DG223">
        <v>0.11</v>
      </c>
      <c r="DH223">
        <v>415</v>
      </c>
      <c r="DI223">
        <v>36</v>
      </c>
      <c r="DJ223">
        <v>0.19</v>
      </c>
      <c r="DK223">
        <v>0.09</v>
      </c>
      <c r="DL223">
        <v>-31.288242499999999</v>
      </c>
      <c r="DM223">
        <v>-0.58991707317066933</v>
      </c>
      <c r="DN223">
        <v>8.9192580654166811E-2</v>
      </c>
      <c r="DO223">
        <v>0</v>
      </c>
      <c r="DP223">
        <v>1.8578509999999999</v>
      </c>
      <c r="DQ223">
        <v>-0.1694866041275789</v>
      </c>
      <c r="DR223">
        <v>1.674310840316099E-2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385</v>
      </c>
      <c r="EA223">
        <v>3.2958400000000001</v>
      </c>
      <c r="EB223">
        <v>2.6254</v>
      </c>
      <c r="EC223">
        <v>0.223714</v>
      </c>
      <c r="ED223">
        <v>0.22486100000000001</v>
      </c>
      <c r="EE223">
        <v>0.14202899999999999</v>
      </c>
      <c r="EF223">
        <v>0.135356</v>
      </c>
      <c r="EG223">
        <v>23477.599999999999</v>
      </c>
      <c r="EH223">
        <v>23862.3</v>
      </c>
      <c r="EI223">
        <v>28151.1</v>
      </c>
      <c r="EJ223">
        <v>29646.3</v>
      </c>
      <c r="EK223">
        <v>33235</v>
      </c>
      <c r="EL223">
        <v>35583</v>
      </c>
      <c r="EM223">
        <v>39728.5</v>
      </c>
      <c r="EN223">
        <v>42362.9</v>
      </c>
      <c r="EO223">
        <v>1.8940999999999999</v>
      </c>
      <c r="EP223">
        <v>2.1678999999999999</v>
      </c>
      <c r="EQ223">
        <v>0.115111</v>
      </c>
      <c r="ER223">
        <v>0</v>
      </c>
      <c r="ES223">
        <v>31.496600000000001</v>
      </c>
      <c r="ET223">
        <v>999.9</v>
      </c>
      <c r="EU223">
        <v>72.5</v>
      </c>
      <c r="EV223">
        <v>35</v>
      </c>
      <c r="EW223">
        <v>40.656199999999998</v>
      </c>
      <c r="EX223">
        <v>57.218499999999999</v>
      </c>
      <c r="EY223">
        <v>-2.5480800000000001</v>
      </c>
      <c r="EZ223">
        <v>2</v>
      </c>
      <c r="FA223">
        <v>0.53666199999999997</v>
      </c>
      <c r="FB223">
        <v>0.57434099999999999</v>
      </c>
      <c r="FC223">
        <v>20.271999999999998</v>
      </c>
      <c r="FD223">
        <v>5.2192400000000001</v>
      </c>
      <c r="FE223">
        <v>12.0046</v>
      </c>
      <c r="FF223">
        <v>4.9867999999999997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1.8642000000000001</v>
      </c>
      <c r="FO223">
        <v>1.86033</v>
      </c>
      <c r="FP223">
        <v>1.8610100000000001</v>
      </c>
      <c r="FQ223">
        <v>1.8601099999999999</v>
      </c>
      <c r="FR223">
        <v>1.8618300000000001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-4.55</v>
      </c>
      <c r="GH223">
        <v>0.1061</v>
      </c>
      <c r="GI223">
        <v>-2.6620400630577619</v>
      </c>
      <c r="GJ223">
        <v>-2.8314441237569559E-3</v>
      </c>
      <c r="GK223">
        <v>1.746196064066972E-6</v>
      </c>
      <c r="GL223">
        <v>-5.0840809965914505E-10</v>
      </c>
      <c r="GM223">
        <v>-0.19967665937034859</v>
      </c>
      <c r="GN223">
        <v>5.1166531179064507E-3</v>
      </c>
      <c r="GO223">
        <v>1.8935886849813399E-4</v>
      </c>
      <c r="GP223">
        <v>-2.4822471333493459E-6</v>
      </c>
      <c r="GQ223">
        <v>4</v>
      </c>
      <c r="GR223">
        <v>2082</v>
      </c>
      <c r="GS223">
        <v>4</v>
      </c>
      <c r="GT223">
        <v>36</v>
      </c>
      <c r="GU223">
        <v>21.9</v>
      </c>
      <c r="GV223">
        <v>22</v>
      </c>
      <c r="GW223">
        <v>3.58765</v>
      </c>
      <c r="GX223">
        <v>2.5305200000000001</v>
      </c>
      <c r="GY223">
        <v>2.04956</v>
      </c>
      <c r="GZ223">
        <v>2.6184099999999999</v>
      </c>
      <c r="HA223">
        <v>2.1972700000000001</v>
      </c>
      <c r="HB223">
        <v>2.3010299999999999</v>
      </c>
      <c r="HC223">
        <v>39.994199999999999</v>
      </c>
      <c r="HD223">
        <v>14.8238</v>
      </c>
      <c r="HE223">
        <v>18</v>
      </c>
      <c r="HF223">
        <v>474.505</v>
      </c>
      <c r="HG223">
        <v>744.08</v>
      </c>
      <c r="HH223">
        <v>31.001000000000001</v>
      </c>
      <c r="HI223">
        <v>34.114400000000003</v>
      </c>
      <c r="HJ223">
        <v>30</v>
      </c>
      <c r="HK223">
        <v>34.080599999999997</v>
      </c>
      <c r="HL223">
        <v>34.0822</v>
      </c>
      <c r="HM223">
        <v>71.728800000000007</v>
      </c>
      <c r="HN223">
        <v>23.352799999999998</v>
      </c>
      <c r="HO223">
        <v>100</v>
      </c>
      <c r="HP223">
        <v>31</v>
      </c>
      <c r="HQ223">
        <v>1390.94</v>
      </c>
      <c r="HR223">
        <v>33.410699999999999</v>
      </c>
      <c r="HS223">
        <v>99.184899999999999</v>
      </c>
      <c r="HT223">
        <v>98.247299999999996</v>
      </c>
    </row>
    <row r="224" spans="1:228" x14ac:dyDescent="0.2">
      <c r="A224">
        <v>209</v>
      </c>
      <c r="B224">
        <v>1669667286</v>
      </c>
      <c r="C224">
        <v>830.5</v>
      </c>
      <c r="D224" t="s">
        <v>777</v>
      </c>
      <c r="E224" t="s">
        <v>778</v>
      </c>
      <c r="F224">
        <v>4</v>
      </c>
      <c r="G224">
        <v>1669667284</v>
      </c>
      <c r="H224">
        <f t="shared" si="102"/>
        <v>4.5806383791857043E-3</v>
      </c>
      <c r="I224">
        <f t="shared" si="103"/>
        <v>4.5806383791857046</v>
      </c>
      <c r="J224">
        <f t="shared" si="104"/>
        <v>46.967698453463534</v>
      </c>
      <c r="K224">
        <f t="shared" si="105"/>
        <v>1349.9228571428571</v>
      </c>
      <c r="L224">
        <f t="shared" si="106"/>
        <v>1047.0599997565894</v>
      </c>
      <c r="M224">
        <f t="shared" si="107"/>
        <v>105.56895287279832</v>
      </c>
      <c r="N224">
        <f t="shared" si="108"/>
        <v>136.10484835707305</v>
      </c>
      <c r="O224">
        <f t="shared" si="109"/>
        <v>0.28746103122256572</v>
      </c>
      <c r="P224">
        <f t="shared" si="110"/>
        <v>3.6571350426239455</v>
      </c>
      <c r="Q224">
        <f t="shared" si="111"/>
        <v>0.27547225417575738</v>
      </c>
      <c r="R224">
        <f t="shared" si="112"/>
        <v>0.17320563749697998</v>
      </c>
      <c r="S224">
        <f t="shared" si="113"/>
        <v>226.11418508922935</v>
      </c>
      <c r="T224">
        <f t="shared" si="114"/>
        <v>33.271829403133175</v>
      </c>
      <c r="U224">
        <f t="shared" si="115"/>
        <v>33.364614285714289</v>
      </c>
      <c r="V224">
        <f t="shared" si="116"/>
        <v>5.1565365869074364</v>
      </c>
      <c r="W224">
        <f t="shared" si="117"/>
        <v>69.699069262778735</v>
      </c>
      <c r="X224">
        <f t="shared" si="118"/>
        <v>3.5524084729614427</v>
      </c>
      <c r="Y224">
        <f t="shared" si="119"/>
        <v>5.0967803595313272</v>
      </c>
      <c r="Z224">
        <f t="shared" si="120"/>
        <v>1.6041281139459937</v>
      </c>
      <c r="AA224">
        <f t="shared" si="121"/>
        <v>-202.00615252208956</v>
      </c>
      <c r="AB224">
        <f t="shared" si="122"/>
        <v>-40.979017768809207</v>
      </c>
      <c r="AC224">
        <f t="shared" si="123"/>
        <v>-2.5727973937681443</v>
      </c>
      <c r="AD224">
        <f t="shared" si="124"/>
        <v>-19.443782595437575</v>
      </c>
      <c r="AE224">
        <f t="shared" si="125"/>
        <v>69.435563560558009</v>
      </c>
      <c r="AF224">
        <f t="shared" si="126"/>
        <v>4.5887659571874009</v>
      </c>
      <c r="AG224">
        <f t="shared" si="127"/>
        <v>46.967698453463534</v>
      </c>
      <c r="AH224">
        <v>1428.2964365448281</v>
      </c>
      <c r="AI224">
        <v>1401.7155151515151</v>
      </c>
      <c r="AJ224">
        <v>1.6637938945746189</v>
      </c>
      <c r="AK224">
        <v>63.211260208648952</v>
      </c>
      <c r="AL224">
        <f t="shared" si="128"/>
        <v>4.5806383791857046</v>
      </c>
      <c r="AM224">
        <v>33.395429479475403</v>
      </c>
      <c r="AN224">
        <v>35.230901212121218</v>
      </c>
      <c r="AO224">
        <v>1.1189833204677031E-5</v>
      </c>
      <c r="AP224">
        <v>91.751103356154943</v>
      </c>
      <c r="AQ224">
        <v>182</v>
      </c>
      <c r="AR224">
        <v>28</v>
      </c>
      <c r="AS224">
        <f t="shared" si="129"/>
        <v>1</v>
      </c>
      <c r="AT224">
        <f t="shared" si="130"/>
        <v>0</v>
      </c>
      <c r="AU224">
        <f t="shared" si="131"/>
        <v>46894.151492384983</v>
      </c>
      <c r="AV224">
        <f t="shared" si="132"/>
        <v>1200.012857142857</v>
      </c>
      <c r="AW224">
        <f t="shared" si="133"/>
        <v>1025.9341850203259</v>
      </c>
      <c r="AX224">
        <f t="shared" si="134"/>
        <v>0.85493599415509625</v>
      </c>
      <c r="AY224">
        <f t="shared" si="135"/>
        <v>0.18842646871933583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1669667284</v>
      </c>
      <c r="BF224">
        <v>1349.9228571428571</v>
      </c>
      <c r="BG224">
        <v>1381.3357142857139</v>
      </c>
      <c r="BH224">
        <v>35.233699999999999</v>
      </c>
      <c r="BI224">
        <v>33.394914285714279</v>
      </c>
      <c r="BJ224">
        <v>1354.48</v>
      </c>
      <c r="BK224">
        <v>35.127585714285708</v>
      </c>
      <c r="BL224">
        <v>650.05585714285723</v>
      </c>
      <c r="BM224">
        <v>100.724</v>
      </c>
      <c r="BN224">
        <v>0.1001675714285714</v>
      </c>
      <c r="BO224">
        <v>33.156771428571432</v>
      </c>
      <c r="BP224">
        <v>33.364614285714289</v>
      </c>
      <c r="BQ224">
        <v>999.89999999999986</v>
      </c>
      <c r="BR224">
        <v>0</v>
      </c>
      <c r="BS224">
        <v>0</v>
      </c>
      <c r="BT224">
        <v>8958.3042857142846</v>
      </c>
      <c r="BU224">
        <v>0</v>
      </c>
      <c r="BV224">
        <v>77.686971428571454</v>
      </c>
      <c r="BW224">
        <v>-31.413871428571429</v>
      </c>
      <c r="BX224">
        <v>1399.222857142857</v>
      </c>
      <c r="BY224">
        <v>1429.06</v>
      </c>
      <c r="BZ224">
        <v>1.8388042857142859</v>
      </c>
      <c r="CA224">
        <v>1381.3357142857139</v>
      </c>
      <c r="CB224">
        <v>33.394914285714279</v>
      </c>
      <c r="CC224">
        <v>3.54888</v>
      </c>
      <c r="CD224">
        <v>3.3636657142857151</v>
      </c>
      <c r="CE224">
        <v>26.855414285714289</v>
      </c>
      <c r="CF224">
        <v>25.94688571428571</v>
      </c>
      <c r="CG224">
        <v>1200.012857142857</v>
      </c>
      <c r="CH224">
        <v>0.50005299999999997</v>
      </c>
      <c r="CI224">
        <v>0.49994699999999997</v>
      </c>
      <c r="CJ224">
        <v>0</v>
      </c>
      <c r="CK224">
        <v>824.04028571428569</v>
      </c>
      <c r="CL224">
        <v>4.9990899999999998</v>
      </c>
      <c r="CM224">
        <v>8658.2400000000016</v>
      </c>
      <c r="CN224">
        <v>9558.1214285714286</v>
      </c>
      <c r="CO224">
        <v>43.625</v>
      </c>
      <c r="CP224">
        <v>45.267714285714291</v>
      </c>
      <c r="CQ224">
        <v>44.436999999999998</v>
      </c>
      <c r="CR224">
        <v>44.401571428571437</v>
      </c>
      <c r="CS224">
        <v>44.936999999999998</v>
      </c>
      <c r="CT224">
        <v>597.56714285714293</v>
      </c>
      <c r="CU224">
        <v>597.4457142857143</v>
      </c>
      <c r="CV224">
        <v>0</v>
      </c>
      <c r="CW224">
        <v>1669667301.4000001</v>
      </c>
      <c r="CX224">
        <v>0</v>
      </c>
      <c r="CY224">
        <v>1669665965.5999999</v>
      </c>
      <c r="CZ224" t="s">
        <v>356</v>
      </c>
      <c r="DA224">
        <v>1669665965.5999999</v>
      </c>
      <c r="DB224">
        <v>1669665963.5999999</v>
      </c>
      <c r="DC224">
        <v>15</v>
      </c>
      <c r="DD224">
        <v>-5.5E-2</v>
      </c>
      <c r="DE224">
        <v>-1.2999999999999999E-2</v>
      </c>
      <c r="DF224">
        <v>-3.5779999999999998</v>
      </c>
      <c r="DG224">
        <v>0.11</v>
      </c>
      <c r="DH224">
        <v>415</v>
      </c>
      <c r="DI224">
        <v>36</v>
      </c>
      <c r="DJ224">
        <v>0.19</v>
      </c>
      <c r="DK224">
        <v>0.09</v>
      </c>
      <c r="DL224">
        <v>-31.342234999999999</v>
      </c>
      <c r="DM224">
        <v>-0.22005253283297421</v>
      </c>
      <c r="DN224">
        <v>4.6596644460733562E-2</v>
      </c>
      <c r="DO224">
        <v>0</v>
      </c>
      <c r="DP224">
        <v>1.8486940000000001</v>
      </c>
      <c r="DQ224">
        <v>-0.10518101313321419</v>
      </c>
      <c r="DR224">
        <v>1.075726982091646E-2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385</v>
      </c>
      <c r="EA224">
        <v>3.29575</v>
      </c>
      <c r="EB224">
        <v>2.6250200000000001</v>
      </c>
      <c r="EC224">
        <v>0.22437399999999999</v>
      </c>
      <c r="ED224">
        <v>0.225517</v>
      </c>
      <c r="EE224">
        <v>0.14202500000000001</v>
      </c>
      <c r="EF224">
        <v>0.135355</v>
      </c>
      <c r="EG224">
        <v>23458.1</v>
      </c>
      <c r="EH224">
        <v>23841.9</v>
      </c>
      <c r="EI224">
        <v>28151.7</v>
      </c>
      <c r="EJ224">
        <v>29646.2</v>
      </c>
      <c r="EK224">
        <v>33236.400000000001</v>
      </c>
      <c r="EL224">
        <v>35582.800000000003</v>
      </c>
      <c r="EM224">
        <v>39729.9</v>
      </c>
      <c r="EN224">
        <v>42362.6</v>
      </c>
      <c r="EO224">
        <v>1.89635</v>
      </c>
      <c r="EP224">
        <v>2.1679300000000001</v>
      </c>
      <c r="EQ224">
        <v>0.115033</v>
      </c>
      <c r="ER224">
        <v>0</v>
      </c>
      <c r="ES224">
        <v>31.500800000000002</v>
      </c>
      <c r="ET224">
        <v>999.9</v>
      </c>
      <c r="EU224">
        <v>72.599999999999994</v>
      </c>
      <c r="EV224">
        <v>35</v>
      </c>
      <c r="EW224">
        <v>40.712600000000002</v>
      </c>
      <c r="EX224">
        <v>56.858499999999999</v>
      </c>
      <c r="EY224">
        <v>-2.4318900000000001</v>
      </c>
      <c r="EZ224">
        <v>2</v>
      </c>
      <c r="FA224">
        <v>0.53669999999999995</v>
      </c>
      <c r="FB224">
        <v>0.576326</v>
      </c>
      <c r="FC224">
        <v>20.271999999999998</v>
      </c>
      <c r="FD224">
        <v>5.2187900000000003</v>
      </c>
      <c r="FE224">
        <v>12.0047</v>
      </c>
      <c r="FF224">
        <v>4.9866999999999999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1.8642099999999999</v>
      </c>
      <c r="FO224">
        <v>1.86032</v>
      </c>
      <c r="FP224">
        <v>1.8610100000000001</v>
      </c>
      <c r="FQ224">
        <v>1.8601300000000001</v>
      </c>
      <c r="FR224">
        <v>1.86182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-4.5599999999999996</v>
      </c>
      <c r="GH224">
        <v>0.1061</v>
      </c>
      <c r="GI224">
        <v>-2.6620400630577619</v>
      </c>
      <c r="GJ224">
        <v>-2.8314441237569559E-3</v>
      </c>
      <c r="GK224">
        <v>1.746196064066972E-6</v>
      </c>
      <c r="GL224">
        <v>-5.0840809965914505E-10</v>
      </c>
      <c r="GM224">
        <v>-0.19967665937034859</v>
      </c>
      <c r="GN224">
        <v>5.1166531179064507E-3</v>
      </c>
      <c r="GO224">
        <v>1.8935886849813399E-4</v>
      </c>
      <c r="GP224">
        <v>-2.4822471333493459E-6</v>
      </c>
      <c r="GQ224">
        <v>4</v>
      </c>
      <c r="GR224">
        <v>2082</v>
      </c>
      <c r="GS224">
        <v>4</v>
      </c>
      <c r="GT224">
        <v>36</v>
      </c>
      <c r="GU224">
        <v>22</v>
      </c>
      <c r="GV224">
        <v>22</v>
      </c>
      <c r="GW224">
        <v>3.60107</v>
      </c>
      <c r="GX224">
        <v>2.52197</v>
      </c>
      <c r="GY224">
        <v>2.04834</v>
      </c>
      <c r="GZ224">
        <v>2.6184099999999999</v>
      </c>
      <c r="HA224">
        <v>2.1972700000000001</v>
      </c>
      <c r="HB224">
        <v>2.34619</v>
      </c>
      <c r="HC224">
        <v>39.994199999999999</v>
      </c>
      <c r="HD224">
        <v>14.8588</v>
      </c>
      <c r="HE224">
        <v>18</v>
      </c>
      <c r="HF224">
        <v>475.88200000000001</v>
      </c>
      <c r="HG224">
        <v>744.08399999999995</v>
      </c>
      <c r="HH224">
        <v>31.000699999999998</v>
      </c>
      <c r="HI224">
        <v>34.1113</v>
      </c>
      <c r="HJ224">
        <v>30</v>
      </c>
      <c r="HK224">
        <v>34.077599999999997</v>
      </c>
      <c r="HL224">
        <v>34.080599999999997</v>
      </c>
      <c r="HM224">
        <v>72.005700000000004</v>
      </c>
      <c r="HN224">
        <v>23.352799999999998</v>
      </c>
      <c r="HO224">
        <v>100</v>
      </c>
      <c r="HP224">
        <v>31</v>
      </c>
      <c r="HQ224">
        <v>1397.62</v>
      </c>
      <c r="HR224">
        <v>33.419199999999996</v>
      </c>
      <c r="HS224">
        <v>99.187899999999999</v>
      </c>
      <c r="HT224">
        <v>98.246799999999993</v>
      </c>
    </row>
    <row r="225" spans="1:228" x14ac:dyDescent="0.2">
      <c r="A225">
        <v>210</v>
      </c>
      <c r="B225">
        <v>1669667290</v>
      </c>
      <c r="C225">
        <v>834.5</v>
      </c>
      <c r="D225" t="s">
        <v>779</v>
      </c>
      <c r="E225" t="s">
        <v>780</v>
      </c>
      <c r="F225">
        <v>4</v>
      </c>
      <c r="G225">
        <v>1669667287.6875</v>
      </c>
      <c r="H225">
        <f t="shared" si="102"/>
        <v>4.588547920079033E-3</v>
      </c>
      <c r="I225">
        <f t="shared" si="103"/>
        <v>4.5885479200790327</v>
      </c>
      <c r="J225">
        <f t="shared" si="104"/>
        <v>46.365320503507085</v>
      </c>
      <c r="K225">
        <f t="shared" si="105"/>
        <v>1355.94625</v>
      </c>
      <c r="L225">
        <f t="shared" si="106"/>
        <v>1056.6205108465392</v>
      </c>
      <c r="M225">
        <f t="shared" si="107"/>
        <v>106.53429695606972</v>
      </c>
      <c r="N225">
        <f t="shared" si="108"/>
        <v>136.71396586673811</v>
      </c>
      <c r="O225">
        <f t="shared" si="109"/>
        <v>0.28772376263035077</v>
      </c>
      <c r="P225">
        <f t="shared" si="110"/>
        <v>3.6765249964548334</v>
      </c>
      <c r="Q225">
        <f t="shared" si="111"/>
        <v>0.27577406615670225</v>
      </c>
      <c r="R225">
        <f t="shared" si="112"/>
        <v>0.1733910680269479</v>
      </c>
      <c r="S225">
        <f t="shared" si="113"/>
        <v>226.11047248450197</v>
      </c>
      <c r="T225">
        <f t="shared" si="114"/>
        <v>33.270912608363716</v>
      </c>
      <c r="U225">
        <f t="shared" si="115"/>
        <v>33.36815</v>
      </c>
      <c r="V225">
        <f t="shared" si="116"/>
        <v>5.1575583780533893</v>
      </c>
      <c r="W225">
        <f t="shared" si="117"/>
        <v>69.693808082560977</v>
      </c>
      <c r="X225">
        <f t="shared" si="118"/>
        <v>3.5524051946572048</v>
      </c>
      <c r="Y225">
        <f t="shared" si="119"/>
        <v>5.097160411221811</v>
      </c>
      <c r="Z225">
        <f t="shared" si="120"/>
        <v>1.6051531833961845</v>
      </c>
      <c r="AA225">
        <f t="shared" si="121"/>
        <v>-202.35496327548535</v>
      </c>
      <c r="AB225">
        <f t="shared" si="122"/>
        <v>-41.633761718644273</v>
      </c>
      <c r="AC225">
        <f t="shared" si="123"/>
        <v>-2.600180619258825</v>
      </c>
      <c r="AD225">
        <f t="shared" si="124"/>
        <v>-20.478433128886472</v>
      </c>
      <c r="AE225">
        <f t="shared" si="125"/>
        <v>69.675939418900711</v>
      </c>
      <c r="AF225">
        <f t="shared" si="126"/>
        <v>4.5890285306511478</v>
      </c>
      <c r="AG225">
        <f t="shared" si="127"/>
        <v>46.365320503507085</v>
      </c>
      <c r="AH225">
        <v>1435.155882385315</v>
      </c>
      <c r="AI225">
        <v>1408.5943030303031</v>
      </c>
      <c r="AJ225">
        <v>1.725078877516705</v>
      </c>
      <c r="AK225">
        <v>63.211260208648952</v>
      </c>
      <c r="AL225">
        <f t="shared" si="128"/>
        <v>4.5885479200790327</v>
      </c>
      <c r="AM225">
        <v>33.394300125902447</v>
      </c>
      <c r="AN225">
        <v>35.232593939393929</v>
      </c>
      <c r="AO225">
        <v>1.190555575393541E-4</v>
      </c>
      <c r="AP225">
        <v>91.751103356154943</v>
      </c>
      <c r="AQ225">
        <v>183</v>
      </c>
      <c r="AR225">
        <v>28</v>
      </c>
      <c r="AS225">
        <f t="shared" si="129"/>
        <v>1</v>
      </c>
      <c r="AT225">
        <f t="shared" si="130"/>
        <v>0</v>
      </c>
      <c r="AU225">
        <f t="shared" si="131"/>
        <v>47239.877032241784</v>
      </c>
      <c r="AV225">
        <f t="shared" si="132"/>
        <v>1199.9762499999999</v>
      </c>
      <c r="AW225">
        <f t="shared" si="133"/>
        <v>1025.9045385930062</v>
      </c>
      <c r="AX225">
        <f t="shared" si="134"/>
        <v>0.85493736946294252</v>
      </c>
      <c r="AY225">
        <f t="shared" si="135"/>
        <v>0.18842912306347895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1669667287.6875</v>
      </c>
      <c r="BF225">
        <v>1355.94625</v>
      </c>
      <c r="BG225">
        <v>1387.4749999999999</v>
      </c>
      <c r="BH225">
        <v>35.233199999999997</v>
      </c>
      <c r="BI225">
        <v>33.394049999999993</v>
      </c>
      <c r="BJ225">
        <v>1360.50875</v>
      </c>
      <c r="BK225">
        <v>35.127062500000001</v>
      </c>
      <c r="BL225">
        <v>649.96462500000007</v>
      </c>
      <c r="BM225">
        <v>100.72575000000001</v>
      </c>
      <c r="BN225">
        <v>9.9755337499999999E-2</v>
      </c>
      <c r="BO225">
        <v>33.158099999999997</v>
      </c>
      <c r="BP225">
        <v>33.36815</v>
      </c>
      <c r="BQ225">
        <v>999.9</v>
      </c>
      <c r="BR225">
        <v>0</v>
      </c>
      <c r="BS225">
        <v>0</v>
      </c>
      <c r="BT225">
        <v>9025.2350000000006</v>
      </c>
      <c r="BU225">
        <v>0</v>
      </c>
      <c r="BV225">
        <v>79.848162500000001</v>
      </c>
      <c r="BW225">
        <v>-31.528662499999999</v>
      </c>
      <c r="BX225">
        <v>1405.4662499999999</v>
      </c>
      <c r="BY225">
        <v>1435.4087500000001</v>
      </c>
      <c r="BZ225">
        <v>1.8391200000000001</v>
      </c>
      <c r="CA225">
        <v>1387.4749999999999</v>
      </c>
      <c r="CB225">
        <v>33.394049999999993</v>
      </c>
      <c r="CC225">
        <v>3.5488837499999999</v>
      </c>
      <c r="CD225">
        <v>3.3636387499999998</v>
      </c>
      <c r="CE225">
        <v>26.855437500000001</v>
      </c>
      <c r="CF225">
        <v>25.946725000000001</v>
      </c>
      <c r="CG225">
        <v>1199.9762499999999</v>
      </c>
      <c r="CH225">
        <v>0.50000424999999993</v>
      </c>
      <c r="CI225">
        <v>0.49999575000000002</v>
      </c>
      <c r="CJ225">
        <v>0</v>
      </c>
      <c r="CK225">
        <v>824.049125</v>
      </c>
      <c r="CL225">
        <v>4.9990899999999998</v>
      </c>
      <c r="CM225">
        <v>8655.5475000000006</v>
      </c>
      <c r="CN225">
        <v>9557.6712499999994</v>
      </c>
      <c r="CO225">
        <v>43.625</v>
      </c>
      <c r="CP225">
        <v>45.28875</v>
      </c>
      <c r="CQ225">
        <v>44.436999999999998</v>
      </c>
      <c r="CR225">
        <v>44.436999999999998</v>
      </c>
      <c r="CS225">
        <v>44.936999999999998</v>
      </c>
      <c r="CT225">
        <v>597.49375000000009</v>
      </c>
      <c r="CU225">
        <v>597.48250000000007</v>
      </c>
      <c r="CV225">
        <v>0</v>
      </c>
      <c r="CW225">
        <v>1669667305.5999999</v>
      </c>
      <c r="CX225">
        <v>0</v>
      </c>
      <c r="CY225">
        <v>1669665965.5999999</v>
      </c>
      <c r="CZ225" t="s">
        <v>356</v>
      </c>
      <c r="DA225">
        <v>1669665965.5999999</v>
      </c>
      <c r="DB225">
        <v>1669665963.5999999</v>
      </c>
      <c r="DC225">
        <v>15</v>
      </c>
      <c r="DD225">
        <v>-5.5E-2</v>
      </c>
      <c r="DE225">
        <v>-1.2999999999999999E-2</v>
      </c>
      <c r="DF225">
        <v>-3.5779999999999998</v>
      </c>
      <c r="DG225">
        <v>0.11</v>
      </c>
      <c r="DH225">
        <v>415</v>
      </c>
      <c r="DI225">
        <v>36</v>
      </c>
      <c r="DJ225">
        <v>0.19</v>
      </c>
      <c r="DK225">
        <v>0.09</v>
      </c>
      <c r="DL225">
        <v>-31.378335</v>
      </c>
      <c r="DM225">
        <v>-0.67889380863029647</v>
      </c>
      <c r="DN225">
        <v>8.1837031807122637E-2</v>
      </c>
      <c r="DO225">
        <v>0</v>
      </c>
      <c r="DP225">
        <v>1.8433390000000001</v>
      </c>
      <c r="DQ225">
        <v>-5.6655309568483983E-2</v>
      </c>
      <c r="DR225">
        <v>6.5085834864431228E-3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3.2957299999999998</v>
      </c>
      <c r="EB225">
        <v>2.6255799999999998</v>
      </c>
      <c r="EC225">
        <v>0.225048</v>
      </c>
      <c r="ED225">
        <v>0.226189</v>
      </c>
      <c r="EE225">
        <v>0.14202500000000001</v>
      </c>
      <c r="EF225">
        <v>0.135356</v>
      </c>
      <c r="EG225">
        <v>23437.5</v>
      </c>
      <c r="EH225">
        <v>23821.3</v>
      </c>
      <c r="EI225">
        <v>28151.5</v>
      </c>
      <c r="EJ225">
        <v>29646.400000000001</v>
      </c>
      <c r="EK225">
        <v>33236.199999999997</v>
      </c>
      <c r="EL225">
        <v>35583.199999999997</v>
      </c>
      <c r="EM225">
        <v>39729.699999999997</v>
      </c>
      <c r="EN225">
        <v>42363</v>
      </c>
      <c r="EO225">
        <v>1.8952199999999999</v>
      </c>
      <c r="EP225">
        <v>2.1678999999999999</v>
      </c>
      <c r="EQ225">
        <v>0.115186</v>
      </c>
      <c r="ER225">
        <v>0</v>
      </c>
      <c r="ES225">
        <v>31.505600000000001</v>
      </c>
      <c r="ET225">
        <v>999.9</v>
      </c>
      <c r="EU225">
        <v>72.5</v>
      </c>
      <c r="EV225">
        <v>35</v>
      </c>
      <c r="EW225">
        <v>40.656700000000001</v>
      </c>
      <c r="EX225">
        <v>56.768500000000003</v>
      </c>
      <c r="EY225">
        <v>-2.3958400000000002</v>
      </c>
      <c r="EZ225">
        <v>2</v>
      </c>
      <c r="FA225">
        <v>0.53667399999999998</v>
      </c>
      <c r="FB225">
        <v>0.57480900000000001</v>
      </c>
      <c r="FC225">
        <v>20.272200000000002</v>
      </c>
      <c r="FD225">
        <v>5.2190899999999996</v>
      </c>
      <c r="FE225">
        <v>12.005599999999999</v>
      </c>
      <c r="FF225">
        <v>4.9867499999999998</v>
      </c>
      <c r="FG225">
        <v>3.2846500000000001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1.8642099999999999</v>
      </c>
      <c r="FO225">
        <v>1.86032</v>
      </c>
      <c r="FP225">
        <v>1.86104</v>
      </c>
      <c r="FQ225">
        <v>1.86015</v>
      </c>
      <c r="FR225">
        <v>1.8618399999999999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-4.5599999999999996</v>
      </c>
      <c r="GH225">
        <v>0.106</v>
      </c>
      <c r="GI225">
        <v>-2.6620400630577619</v>
      </c>
      <c r="GJ225">
        <v>-2.8314441237569559E-3</v>
      </c>
      <c r="GK225">
        <v>1.746196064066972E-6</v>
      </c>
      <c r="GL225">
        <v>-5.0840809965914505E-10</v>
      </c>
      <c r="GM225">
        <v>-0.19967665937034859</v>
      </c>
      <c r="GN225">
        <v>5.1166531179064507E-3</v>
      </c>
      <c r="GO225">
        <v>1.8935886849813399E-4</v>
      </c>
      <c r="GP225">
        <v>-2.4822471333493459E-6</v>
      </c>
      <c r="GQ225">
        <v>4</v>
      </c>
      <c r="GR225">
        <v>2082</v>
      </c>
      <c r="GS225">
        <v>4</v>
      </c>
      <c r="GT225">
        <v>36</v>
      </c>
      <c r="GU225">
        <v>22.1</v>
      </c>
      <c r="GV225">
        <v>22.1</v>
      </c>
      <c r="GW225">
        <v>3.6145</v>
      </c>
      <c r="GX225">
        <v>2.52563</v>
      </c>
      <c r="GY225">
        <v>2.04834</v>
      </c>
      <c r="GZ225">
        <v>2.6184099999999999</v>
      </c>
      <c r="HA225">
        <v>2.1972700000000001</v>
      </c>
      <c r="HB225">
        <v>2.3034699999999999</v>
      </c>
      <c r="HC225">
        <v>39.994199999999999</v>
      </c>
      <c r="HD225">
        <v>14.815</v>
      </c>
      <c r="HE225">
        <v>18</v>
      </c>
      <c r="HF225">
        <v>475.18200000000002</v>
      </c>
      <c r="HG225">
        <v>744.06</v>
      </c>
      <c r="HH225">
        <v>31.0001</v>
      </c>
      <c r="HI225">
        <v>34.1113</v>
      </c>
      <c r="HJ225">
        <v>30</v>
      </c>
      <c r="HK225">
        <v>34.077599999999997</v>
      </c>
      <c r="HL225">
        <v>34.080599999999997</v>
      </c>
      <c r="HM225">
        <v>72.279799999999994</v>
      </c>
      <c r="HN225">
        <v>23.352799999999998</v>
      </c>
      <c r="HO225">
        <v>100</v>
      </c>
      <c r="HP225">
        <v>31</v>
      </c>
      <c r="HQ225">
        <v>1404.3</v>
      </c>
      <c r="HR225">
        <v>33.432400000000001</v>
      </c>
      <c r="HS225">
        <v>99.187299999999993</v>
      </c>
      <c r="HT225">
        <v>98.247500000000002</v>
      </c>
    </row>
    <row r="226" spans="1:228" x14ac:dyDescent="0.2">
      <c r="A226">
        <v>211</v>
      </c>
      <c r="B226">
        <v>1669667294</v>
      </c>
      <c r="C226">
        <v>838.5</v>
      </c>
      <c r="D226" t="s">
        <v>781</v>
      </c>
      <c r="E226" t="s">
        <v>782</v>
      </c>
      <c r="F226">
        <v>4</v>
      </c>
      <c r="G226">
        <v>1669667292</v>
      </c>
      <c r="H226">
        <f t="shared" si="102"/>
        <v>4.5758646163764445E-3</v>
      </c>
      <c r="I226">
        <f t="shared" si="103"/>
        <v>4.5758646163764443</v>
      </c>
      <c r="J226">
        <f t="shared" si="104"/>
        <v>46.477486527109043</v>
      </c>
      <c r="K226">
        <f t="shared" si="105"/>
        <v>1363.1514285714291</v>
      </c>
      <c r="L226">
        <f t="shared" si="106"/>
        <v>1061.7356075510713</v>
      </c>
      <c r="M226">
        <f t="shared" si="107"/>
        <v>107.05274078391325</v>
      </c>
      <c r="N226">
        <f t="shared" si="108"/>
        <v>137.44391305540611</v>
      </c>
      <c r="O226">
        <f t="shared" si="109"/>
        <v>0.2863718778634986</v>
      </c>
      <c r="P226">
        <f t="shared" si="110"/>
        <v>3.6755063319672141</v>
      </c>
      <c r="Q226">
        <f t="shared" si="111"/>
        <v>0.27452859023622483</v>
      </c>
      <c r="R226">
        <f t="shared" si="112"/>
        <v>0.17260362692523254</v>
      </c>
      <c r="S226">
        <f t="shared" si="113"/>
        <v>226.10545762184776</v>
      </c>
      <c r="T226">
        <f t="shared" si="114"/>
        <v>33.279389030034274</v>
      </c>
      <c r="U226">
        <f t="shared" si="115"/>
        <v>33.376285714285707</v>
      </c>
      <c r="V226">
        <f t="shared" si="116"/>
        <v>5.1599101987436899</v>
      </c>
      <c r="W226">
        <f t="shared" si="117"/>
        <v>69.661252419928772</v>
      </c>
      <c r="X226">
        <f t="shared" si="118"/>
        <v>3.5519046140781816</v>
      </c>
      <c r="Y226">
        <f t="shared" si="119"/>
        <v>5.098823938258751</v>
      </c>
      <c r="Z226">
        <f t="shared" si="120"/>
        <v>1.6080055846655084</v>
      </c>
      <c r="AA226">
        <f t="shared" si="121"/>
        <v>-201.7956295822012</v>
      </c>
      <c r="AB226">
        <f t="shared" si="122"/>
        <v>-42.082226261251733</v>
      </c>
      <c r="AC226">
        <f t="shared" si="123"/>
        <v>-2.6290968984852516</v>
      </c>
      <c r="AD226">
        <f t="shared" si="124"/>
        <v>-20.401495120090416</v>
      </c>
      <c r="AE226">
        <f t="shared" si="125"/>
        <v>69.785016547843725</v>
      </c>
      <c r="AF226">
        <f t="shared" si="126"/>
        <v>4.576215196155017</v>
      </c>
      <c r="AG226">
        <f t="shared" si="127"/>
        <v>46.477486527109043</v>
      </c>
      <c r="AH226">
        <v>1442.1122755131951</v>
      </c>
      <c r="AI226">
        <v>1415.5102424242421</v>
      </c>
      <c r="AJ226">
        <v>1.723807738317761</v>
      </c>
      <c r="AK226">
        <v>63.211260208648952</v>
      </c>
      <c r="AL226">
        <f t="shared" si="128"/>
        <v>4.5758646163764443</v>
      </c>
      <c r="AM226">
        <v>33.393121113602533</v>
      </c>
      <c r="AN226">
        <v>35.22787878787878</v>
      </c>
      <c r="AO226">
        <v>-1.9177119599267329E-4</v>
      </c>
      <c r="AP226">
        <v>91.751103356154943</v>
      </c>
      <c r="AQ226">
        <v>182</v>
      </c>
      <c r="AR226">
        <v>28</v>
      </c>
      <c r="AS226">
        <f t="shared" si="129"/>
        <v>1</v>
      </c>
      <c r="AT226">
        <f t="shared" si="130"/>
        <v>0</v>
      </c>
      <c r="AU226">
        <f t="shared" si="131"/>
        <v>47220.815682083412</v>
      </c>
      <c r="AV226">
        <f t="shared" si="132"/>
        <v>1199.954285714286</v>
      </c>
      <c r="AW226">
        <f t="shared" si="133"/>
        <v>1025.8853065398177</v>
      </c>
      <c r="AX226">
        <f t="shared" si="134"/>
        <v>0.85493699114474864</v>
      </c>
      <c r="AY226">
        <f t="shared" si="135"/>
        <v>0.18842839290936486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1669667292</v>
      </c>
      <c r="BF226">
        <v>1363.1514285714291</v>
      </c>
      <c r="BG226">
        <v>1394.728571428572</v>
      </c>
      <c r="BH226">
        <v>35.227342857142851</v>
      </c>
      <c r="BI226">
        <v>33.393514285714282</v>
      </c>
      <c r="BJ226">
        <v>1367.7214285714281</v>
      </c>
      <c r="BK226">
        <v>35.121285714285712</v>
      </c>
      <c r="BL226">
        <v>650.03457142857144</v>
      </c>
      <c r="BM226">
        <v>100.7278571428571</v>
      </c>
      <c r="BN226">
        <v>0.10020214285714291</v>
      </c>
      <c r="BO226">
        <v>33.163914285714291</v>
      </c>
      <c r="BP226">
        <v>33.376285714285707</v>
      </c>
      <c r="BQ226">
        <v>999.89999999999986</v>
      </c>
      <c r="BR226">
        <v>0</v>
      </c>
      <c r="BS226">
        <v>0</v>
      </c>
      <c r="BT226">
        <v>9021.517142857143</v>
      </c>
      <c r="BU226">
        <v>0</v>
      </c>
      <c r="BV226">
        <v>82.559828571428554</v>
      </c>
      <c r="BW226">
        <v>-31.576599999999999</v>
      </c>
      <c r="BX226">
        <v>1412.9257142857141</v>
      </c>
      <c r="BY226">
        <v>1442.91</v>
      </c>
      <c r="BZ226">
        <v>1.833835714285714</v>
      </c>
      <c r="CA226">
        <v>1394.728571428572</v>
      </c>
      <c r="CB226">
        <v>33.393514285714282</v>
      </c>
      <c r="CC226">
        <v>3.548368571428572</v>
      </c>
      <c r="CD226">
        <v>3.3636542857142859</v>
      </c>
      <c r="CE226">
        <v>26.852971428571429</v>
      </c>
      <c r="CF226">
        <v>25.9468</v>
      </c>
      <c r="CG226">
        <v>1199.954285714286</v>
      </c>
      <c r="CH226">
        <v>0.50001914285714277</v>
      </c>
      <c r="CI226">
        <v>0.49998085714285712</v>
      </c>
      <c r="CJ226">
        <v>0</v>
      </c>
      <c r="CK226">
        <v>823.80142857142857</v>
      </c>
      <c r="CL226">
        <v>4.9990899999999998</v>
      </c>
      <c r="CM226">
        <v>8651.8814285714288</v>
      </c>
      <c r="CN226">
        <v>9557.5457142857158</v>
      </c>
      <c r="CO226">
        <v>43.625</v>
      </c>
      <c r="CP226">
        <v>45.294285714285721</v>
      </c>
      <c r="CQ226">
        <v>44.428142857142859</v>
      </c>
      <c r="CR226">
        <v>44.419285714285706</v>
      </c>
      <c r="CS226">
        <v>44.936999999999998</v>
      </c>
      <c r="CT226">
        <v>597.49857142857138</v>
      </c>
      <c r="CU226">
        <v>597.4571428571428</v>
      </c>
      <c r="CV226">
        <v>0</v>
      </c>
      <c r="CW226">
        <v>1669667309.8</v>
      </c>
      <c r="CX226">
        <v>0</v>
      </c>
      <c r="CY226">
        <v>1669665965.5999999</v>
      </c>
      <c r="CZ226" t="s">
        <v>356</v>
      </c>
      <c r="DA226">
        <v>1669665965.5999999</v>
      </c>
      <c r="DB226">
        <v>1669665963.5999999</v>
      </c>
      <c r="DC226">
        <v>15</v>
      </c>
      <c r="DD226">
        <v>-5.5E-2</v>
      </c>
      <c r="DE226">
        <v>-1.2999999999999999E-2</v>
      </c>
      <c r="DF226">
        <v>-3.5779999999999998</v>
      </c>
      <c r="DG226">
        <v>0.11</v>
      </c>
      <c r="DH226">
        <v>415</v>
      </c>
      <c r="DI226">
        <v>36</v>
      </c>
      <c r="DJ226">
        <v>0.19</v>
      </c>
      <c r="DK226">
        <v>0.09</v>
      </c>
      <c r="DL226">
        <v>-31.431017499999999</v>
      </c>
      <c r="DM226">
        <v>-0.93772120075034326</v>
      </c>
      <c r="DN226">
        <v>0.1017055698757449</v>
      </c>
      <c r="DO226">
        <v>0</v>
      </c>
      <c r="DP226">
        <v>1.83945</v>
      </c>
      <c r="DQ226">
        <v>-3.3630619136965079E-2</v>
      </c>
      <c r="DR226">
        <v>4.1887856235429581E-3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3.2958400000000001</v>
      </c>
      <c r="EB226">
        <v>2.6255799999999998</v>
      </c>
      <c r="EC226">
        <v>0.225714</v>
      </c>
      <c r="ED226">
        <v>0.22684599999999999</v>
      </c>
      <c r="EE226">
        <v>0.14201800000000001</v>
      </c>
      <c r="EF226">
        <v>0.13536000000000001</v>
      </c>
      <c r="EG226">
        <v>23416.9</v>
      </c>
      <c r="EH226">
        <v>23801.1</v>
      </c>
      <c r="EI226">
        <v>28151.1</v>
      </c>
      <c r="EJ226">
        <v>29646.6</v>
      </c>
      <c r="EK226">
        <v>33235.9</v>
      </c>
      <c r="EL226">
        <v>35583.4</v>
      </c>
      <c r="EM226">
        <v>39728.9</v>
      </c>
      <c r="EN226">
        <v>42363.3</v>
      </c>
      <c r="EO226">
        <v>1.89578</v>
      </c>
      <c r="EP226">
        <v>2.1678500000000001</v>
      </c>
      <c r="EQ226">
        <v>0.115231</v>
      </c>
      <c r="ER226">
        <v>0</v>
      </c>
      <c r="ES226">
        <v>31.5105</v>
      </c>
      <c r="ET226">
        <v>999.9</v>
      </c>
      <c r="EU226">
        <v>72.5</v>
      </c>
      <c r="EV226">
        <v>35</v>
      </c>
      <c r="EW226">
        <v>40.657600000000002</v>
      </c>
      <c r="EX226">
        <v>57.278500000000001</v>
      </c>
      <c r="EY226">
        <v>-2.5600999999999998</v>
      </c>
      <c r="EZ226">
        <v>2</v>
      </c>
      <c r="FA226">
        <v>0.53670700000000005</v>
      </c>
      <c r="FB226">
        <v>0.57385600000000003</v>
      </c>
      <c r="FC226">
        <v>20.271999999999998</v>
      </c>
      <c r="FD226">
        <v>5.2196899999999999</v>
      </c>
      <c r="FE226">
        <v>12.0061</v>
      </c>
      <c r="FF226">
        <v>4.9868499999999996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1.8642000000000001</v>
      </c>
      <c r="FO226">
        <v>1.86033</v>
      </c>
      <c r="FP226">
        <v>1.86104</v>
      </c>
      <c r="FQ226">
        <v>1.86012</v>
      </c>
      <c r="FR226">
        <v>1.8618399999999999</v>
      </c>
      <c r="FS226">
        <v>1.8584000000000001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-4.57</v>
      </c>
      <c r="GH226">
        <v>0.1061</v>
      </c>
      <c r="GI226">
        <v>-2.6620400630577619</v>
      </c>
      <c r="GJ226">
        <v>-2.8314441237569559E-3</v>
      </c>
      <c r="GK226">
        <v>1.746196064066972E-6</v>
      </c>
      <c r="GL226">
        <v>-5.0840809965914505E-10</v>
      </c>
      <c r="GM226">
        <v>-0.19967665937034859</v>
      </c>
      <c r="GN226">
        <v>5.1166531179064507E-3</v>
      </c>
      <c r="GO226">
        <v>1.8935886849813399E-4</v>
      </c>
      <c r="GP226">
        <v>-2.4822471333493459E-6</v>
      </c>
      <c r="GQ226">
        <v>4</v>
      </c>
      <c r="GR226">
        <v>2082</v>
      </c>
      <c r="GS226">
        <v>4</v>
      </c>
      <c r="GT226">
        <v>36</v>
      </c>
      <c r="GU226">
        <v>22.1</v>
      </c>
      <c r="GV226">
        <v>22.2</v>
      </c>
      <c r="GW226">
        <v>3.6279300000000001</v>
      </c>
      <c r="GX226">
        <v>2.51831</v>
      </c>
      <c r="GY226">
        <v>2.04834</v>
      </c>
      <c r="GZ226">
        <v>2.6184099999999999</v>
      </c>
      <c r="HA226">
        <v>2.1972700000000001</v>
      </c>
      <c r="HB226">
        <v>2.3547400000000001</v>
      </c>
      <c r="HC226">
        <v>39.994199999999999</v>
      </c>
      <c r="HD226">
        <v>14.8413</v>
      </c>
      <c r="HE226">
        <v>18</v>
      </c>
      <c r="HF226">
        <v>475.51299999999998</v>
      </c>
      <c r="HG226">
        <v>743.976</v>
      </c>
      <c r="HH226">
        <v>30.9999</v>
      </c>
      <c r="HI226">
        <v>34.1113</v>
      </c>
      <c r="HJ226">
        <v>30.0001</v>
      </c>
      <c r="HK226">
        <v>34.076000000000001</v>
      </c>
      <c r="HL226">
        <v>34.077599999999997</v>
      </c>
      <c r="HM226">
        <v>72.556899999999999</v>
      </c>
      <c r="HN226">
        <v>23.352799999999998</v>
      </c>
      <c r="HO226">
        <v>100</v>
      </c>
      <c r="HP226">
        <v>31</v>
      </c>
      <c r="HQ226">
        <v>1410.98</v>
      </c>
      <c r="HR226">
        <v>33.424700000000001</v>
      </c>
      <c r="HS226">
        <v>99.185599999999994</v>
      </c>
      <c r="HT226">
        <v>98.2483</v>
      </c>
    </row>
    <row r="227" spans="1:228" x14ac:dyDescent="0.2">
      <c r="A227">
        <v>212</v>
      </c>
      <c r="B227">
        <v>1669667298</v>
      </c>
      <c r="C227">
        <v>842.5</v>
      </c>
      <c r="D227" t="s">
        <v>783</v>
      </c>
      <c r="E227" t="s">
        <v>784</v>
      </c>
      <c r="F227">
        <v>4</v>
      </c>
      <c r="G227">
        <v>1669667295.6875</v>
      </c>
      <c r="H227">
        <f t="shared" si="102"/>
        <v>4.5763234087872742E-3</v>
      </c>
      <c r="I227">
        <f t="shared" si="103"/>
        <v>4.5763234087872746</v>
      </c>
      <c r="J227">
        <f t="shared" si="104"/>
        <v>46.272896800254443</v>
      </c>
      <c r="K227">
        <f t="shared" si="105"/>
        <v>1369.3425</v>
      </c>
      <c r="L227">
        <f t="shared" si="106"/>
        <v>1068.8315459115115</v>
      </c>
      <c r="M227">
        <f t="shared" si="107"/>
        <v>107.76728251996799</v>
      </c>
      <c r="N227">
        <f t="shared" si="108"/>
        <v>138.06695791173496</v>
      </c>
      <c r="O227">
        <f t="shared" si="109"/>
        <v>0.28628960158126365</v>
      </c>
      <c r="P227">
        <f t="shared" si="110"/>
        <v>3.669382683006416</v>
      </c>
      <c r="Q227">
        <f t="shared" si="111"/>
        <v>0.27443409303127331</v>
      </c>
      <c r="R227">
        <f t="shared" si="112"/>
        <v>0.17254556805768678</v>
      </c>
      <c r="S227">
        <f t="shared" si="113"/>
        <v>226.11515394864037</v>
      </c>
      <c r="T227">
        <f t="shared" si="114"/>
        <v>33.284668144939005</v>
      </c>
      <c r="U227">
        <f t="shared" si="115"/>
        <v>33.378912499999998</v>
      </c>
      <c r="V227">
        <f t="shared" si="116"/>
        <v>5.1606697325002999</v>
      </c>
      <c r="W227">
        <f t="shared" si="117"/>
        <v>69.642421491714629</v>
      </c>
      <c r="X227">
        <f t="shared" si="118"/>
        <v>3.5519705357877762</v>
      </c>
      <c r="Y227">
        <f t="shared" si="119"/>
        <v>5.1002972896488883</v>
      </c>
      <c r="Z227">
        <f t="shared" si="120"/>
        <v>1.6086991967125237</v>
      </c>
      <c r="AA227">
        <f t="shared" si="121"/>
        <v>-201.8158623275188</v>
      </c>
      <c r="AB227">
        <f t="shared" si="122"/>
        <v>-41.51331586942905</v>
      </c>
      <c r="AC227">
        <f t="shared" si="123"/>
        <v>-2.5979812605899091</v>
      </c>
      <c r="AD227">
        <f t="shared" si="124"/>
        <v>-19.812005508897386</v>
      </c>
      <c r="AE227">
        <f t="shared" si="125"/>
        <v>69.772745597106692</v>
      </c>
      <c r="AF227">
        <f t="shared" si="126"/>
        <v>4.5753706649324712</v>
      </c>
      <c r="AG227">
        <f t="shared" si="127"/>
        <v>46.272896800254443</v>
      </c>
      <c r="AH227">
        <v>1449.077306497803</v>
      </c>
      <c r="AI227">
        <v>1422.497878787879</v>
      </c>
      <c r="AJ227">
        <v>1.740734129237675</v>
      </c>
      <c r="AK227">
        <v>63.211260208648952</v>
      </c>
      <c r="AL227">
        <f t="shared" si="128"/>
        <v>4.5763234087872746</v>
      </c>
      <c r="AM227">
        <v>33.394711380633503</v>
      </c>
      <c r="AN227">
        <v>35.228620000000006</v>
      </c>
      <c r="AO227">
        <v>-2.6742648550202391E-6</v>
      </c>
      <c r="AP227">
        <v>91.751103356154943</v>
      </c>
      <c r="AQ227">
        <v>182</v>
      </c>
      <c r="AR227">
        <v>28</v>
      </c>
      <c r="AS227">
        <f t="shared" si="129"/>
        <v>1</v>
      </c>
      <c r="AT227">
        <f t="shared" si="130"/>
        <v>0</v>
      </c>
      <c r="AU227">
        <f t="shared" si="131"/>
        <v>47110.746597109166</v>
      </c>
      <c r="AV227">
        <f t="shared" si="132"/>
        <v>1200.01125</v>
      </c>
      <c r="AW227">
        <f t="shared" si="133"/>
        <v>1025.9334699215754</v>
      </c>
      <c r="AX227">
        <f t="shared" si="134"/>
        <v>0.85493654323788659</v>
      </c>
      <c r="AY227">
        <f t="shared" si="135"/>
        <v>0.18842752844912108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1669667295.6875</v>
      </c>
      <c r="BF227">
        <v>1369.3425</v>
      </c>
      <c r="BG227">
        <v>1400.92625</v>
      </c>
      <c r="BH227">
        <v>35.228299999999997</v>
      </c>
      <c r="BI227">
        <v>33.3947875</v>
      </c>
      <c r="BJ227">
        <v>1373.91875</v>
      </c>
      <c r="BK227">
        <v>35.122237499999997</v>
      </c>
      <c r="BL227">
        <v>650.02599999999995</v>
      </c>
      <c r="BM227">
        <v>100.727</v>
      </c>
      <c r="BN227">
        <v>0.1001910875</v>
      </c>
      <c r="BO227">
        <v>33.169062500000003</v>
      </c>
      <c r="BP227">
        <v>33.378912499999998</v>
      </c>
      <c r="BQ227">
        <v>999.9</v>
      </c>
      <c r="BR227">
        <v>0</v>
      </c>
      <c r="BS227">
        <v>0</v>
      </c>
      <c r="BT227">
        <v>9000.39</v>
      </c>
      <c r="BU227">
        <v>0</v>
      </c>
      <c r="BV227">
        <v>84.9513125</v>
      </c>
      <c r="BW227">
        <v>-31.5834625</v>
      </c>
      <c r="BX227">
        <v>1419.3425</v>
      </c>
      <c r="BY227">
        <v>1449.3262500000001</v>
      </c>
      <c r="BZ227">
        <v>1.8335349999999999</v>
      </c>
      <c r="CA227">
        <v>1400.92625</v>
      </c>
      <c r="CB227">
        <v>33.3947875</v>
      </c>
      <c r="CC227">
        <v>3.5484399999999998</v>
      </c>
      <c r="CD227">
        <v>3.3637524999999999</v>
      </c>
      <c r="CE227">
        <v>26.853312500000001</v>
      </c>
      <c r="CF227">
        <v>25.947299999999998</v>
      </c>
      <c r="CG227">
        <v>1200.01125</v>
      </c>
      <c r="CH227">
        <v>0.50003362499999993</v>
      </c>
      <c r="CI227">
        <v>0.49996637500000002</v>
      </c>
      <c r="CJ227">
        <v>0</v>
      </c>
      <c r="CK227">
        <v>823.81312500000001</v>
      </c>
      <c r="CL227">
        <v>4.9990899999999998</v>
      </c>
      <c r="CM227">
        <v>8649.7737500000003</v>
      </c>
      <c r="CN227">
        <v>9558.0525000000016</v>
      </c>
      <c r="CO227">
        <v>43.625</v>
      </c>
      <c r="CP227">
        <v>45.280999999999999</v>
      </c>
      <c r="CQ227">
        <v>44.429250000000003</v>
      </c>
      <c r="CR227">
        <v>44.421499999999988</v>
      </c>
      <c r="CS227">
        <v>44.936999999999998</v>
      </c>
      <c r="CT227">
        <v>597.54500000000007</v>
      </c>
      <c r="CU227">
        <v>597.46749999999997</v>
      </c>
      <c r="CV227">
        <v>0</v>
      </c>
      <c r="CW227">
        <v>1669667313.4000001</v>
      </c>
      <c r="CX227">
        <v>0</v>
      </c>
      <c r="CY227">
        <v>1669665965.5999999</v>
      </c>
      <c r="CZ227" t="s">
        <v>356</v>
      </c>
      <c r="DA227">
        <v>1669665965.5999999</v>
      </c>
      <c r="DB227">
        <v>1669665963.5999999</v>
      </c>
      <c r="DC227">
        <v>15</v>
      </c>
      <c r="DD227">
        <v>-5.5E-2</v>
      </c>
      <c r="DE227">
        <v>-1.2999999999999999E-2</v>
      </c>
      <c r="DF227">
        <v>-3.5779999999999998</v>
      </c>
      <c r="DG227">
        <v>0.11</v>
      </c>
      <c r="DH227">
        <v>415</v>
      </c>
      <c r="DI227">
        <v>36</v>
      </c>
      <c r="DJ227">
        <v>0.19</v>
      </c>
      <c r="DK227">
        <v>0.09</v>
      </c>
      <c r="DL227">
        <v>-31.475249999999999</v>
      </c>
      <c r="DM227">
        <v>-1.052589118198779</v>
      </c>
      <c r="DN227">
        <v>0.10865592252611</v>
      </c>
      <c r="DO227">
        <v>0</v>
      </c>
      <c r="DP227">
        <v>1.83687975</v>
      </c>
      <c r="DQ227">
        <v>-1.9981575984996131E-2</v>
      </c>
      <c r="DR227">
        <v>2.577280046386111E-3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3.2958099999999999</v>
      </c>
      <c r="EB227">
        <v>2.62547</v>
      </c>
      <c r="EC227">
        <v>0.226385</v>
      </c>
      <c r="ED227">
        <v>0.22751099999999999</v>
      </c>
      <c r="EE227">
        <v>0.14202000000000001</v>
      </c>
      <c r="EF227">
        <v>0.13535900000000001</v>
      </c>
      <c r="EG227">
        <v>23396.400000000001</v>
      </c>
      <c r="EH227">
        <v>23780.400000000001</v>
      </c>
      <c r="EI227">
        <v>28151</v>
      </c>
      <c r="EJ227">
        <v>29646.3</v>
      </c>
      <c r="EK227">
        <v>33235.599999999999</v>
      </c>
      <c r="EL227">
        <v>35583</v>
      </c>
      <c r="EM227">
        <v>39728.6</v>
      </c>
      <c r="EN227">
        <v>42362.8</v>
      </c>
      <c r="EO227">
        <v>1.8973</v>
      </c>
      <c r="EP227">
        <v>2.1679300000000001</v>
      </c>
      <c r="EQ227">
        <v>0.115052</v>
      </c>
      <c r="ER227">
        <v>0</v>
      </c>
      <c r="ES227">
        <v>31.5167</v>
      </c>
      <c r="ET227">
        <v>999.9</v>
      </c>
      <c r="EU227">
        <v>72.5</v>
      </c>
      <c r="EV227">
        <v>35</v>
      </c>
      <c r="EW227">
        <v>40.656100000000002</v>
      </c>
      <c r="EX227">
        <v>56.888500000000001</v>
      </c>
      <c r="EY227">
        <v>-2.5520900000000002</v>
      </c>
      <c r="EZ227">
        <v>2</v>
      </c>
      <c r="FA227">
        <v>0.53667699999999996</v>
      </c>
      <c r="FB227">
        <v>0.57313999999999998</v>
      </c>
      <c r="FC227">
        <v>20.271999999999998</v>
      </c>
      <c r="FD227">
        <v>5.2202799999999998</v>
      </c>
      <c r="FE227">
        <v>12.004899999999999</v>
      </c>
      <c r="FF227">
        <v>4.98665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1.8642099999999999</v>
      </c>
      <c r="FO227">
        <v>1.86032</v>
      </c>
      <c r="FP227">
        <v>1.8610199999999999</v>
      </c>
      <c r="FQ227">
        <v>1.8601399999999999</v>
      </c>
      <c r="FR227">
        <v>1.8618600000000001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-4.58</v>
      </c>
      <c r="GH227">
        <v>0.1061</v>
      </c>
      <c r="GI227">
        <v>-2.6620400630577619</v>
      </c>
      <c r="GJ227">
        <v>-2.8314441237569559E-3</v>
      </c>
      <c r="GK227">
        <v>1.746196064066972E-6</v>
      </c>
      <c r="GL227">
        <v>-5.0840809965914505E-10</v>
      </c>
      <c r="GM227">
        <v>-0.19967665937034859</v>
      </c>
      <c r="GN227">
        <v>5.1166531179064507E-3</v>
      </c>
      <c r="GO227">
        <v>1.8935886849813399E-4</v>
      </c>
      <c r="GP227">
        <v>-2.4822471333493459E-6</v>
      </c>
      <c r="GQ227">
        <v>4</v>
      </c>
      <c r="GR227">
        <v>2082</v>
      </c>
      <c r="GS227">
        <v>4</v>
      </c>
      <c r="GT227">
        <v>36</v>
      </c>
      <c r="GU227">
        <v>22.2</v>
      </c>
      <c r="GV227">
        <v>22.2</v>
      </c>
      <c r="GW227">
        <v>3.6425800000000002</v>
      </c>
      <c r="GX227">
        <v>2.5305200000000001</v>
      </c>
      <c r="GY227">
        <v>2.04834</v>
      </c>
      <c r="GZ227">
        <v>2.6184099999999999</v>
      </c>
      <c r="HA227">
        <v>2.1972700000000001</v>
      </c>
      <c r="HB227">
        <v>2.3120099999999999</v>
      </c>
      <c r="HC227">
        <v>39.994199999999999</v>
      </c>
      <c r="HD227">
        <v>14.7887</v>
      </c>
      <c r="HE227">
        <v>18</v>
      </c>
      <c r="HF227">
        <v>476.45100000000002</v>
      </c>
      <c r="HG227">
        <v>744.04600000000005</v>
      </c>
      <c r="HH227">
        <v>30.9998</v>
      </c>
      <c r="HI227">
        <v>34.1113</v>
      </c>
      <c r="HJ227">
        <v>30</v>
      </c>
      <c r="HK227">
        <v>34.0745</v>
      </c>
      <c r="HL227">
        <v>34.077500000000001</v>
      </c>
      <c r="HM227">
        <v>72.828000000000003</v>
      </c>
      <c r="HN227">
        <v>23.352799999999998</v>
      </c>
      <c r="HO227">
        <v>100</v>
      </c>
      <c r="HP227">
        <v>31</v>
      </c>
      <c r="HQ227">
        <v>1417.67</v>
      </c>
      <c r="HR227">
        <v>33.428400000000003</v>
      </c>
      <c r="HS227">
        <v>99.185000000000002</v>
      </c>
      <c r="HT227">
        <v>98.247200000000007</v>
      </c>
    </row>
    <row r="228" spans="1:228" x14ac:dyDescent="0.2">
      <c r="A228">
        <v>213</v>
      </c>
      <c r="B228">
        <v>1669667302</v>
      </c>
      <c r="C228">
        <v>846.5</v>
      </c>
      <c r="D228" t="s">
        <v>785</v>
      </c>
      <c r="E228" t="s">
        <v>786</v>
      </c>
      <c r="F228">
        <v>4</v>
      </c>
      <c r="G228">
        <v>1669667300</v>
      </c>
      <c r="H228">
        <f t="shared" si="102"/>
        <v>4.5742791692210943E-3</v>
      </c>
      <c r="I228">
        <f t="shared" si="103"/>
        <v>4.5742791692210947</v>
      </c>
      <c r="J228">
        <f t="shared" si="104"/>
        <v>46.48116347497696</v>
      </c>
      <c r="K228">
        <f t="shared" si="105"/>
        <v>1376.52</v>
      </c>
      <c r="L228">
        <f t="shared" si="106"/>
        <v>1074.3820185706616</v>
      </c>
      <c r="M228">
        <f t="shared" si="107"/>
        <v>108.32655969406514</v>
      </c>
      <c r="N228">
        <f t="shared" si="108"/>
        <v>138.79018205130859</v>
      </c>
      <c r="O228">
        <f t="shared" si="109"/>
        <v>0.28597961339891687</v>
      </c>
      <c r="P228">
        <f t="shared" si="110"/>
        <v>3.6864848340994962</v>
      </c>
      <c r="Q228">
        <f t="shared" si="111"/>
        <v>0.27420164700517008</v>
      </c>
      <c r="R228">
        <f t="shared" si="112"/>
        <v>0.17239381243378515</v>
      </c>
      <c r="S228">
        <f t="shared" si="113"/>
        <v>226.12839523347247</v>
      </c>
      <c r="T228">
        <f t="shared" si="114"/>
        <v>33.286876066065716</v>
      </c>
      <c r="U228">
        <f t="shared" si="115"/>
        <v>33.381357142857148</v>
      </c>
      <c r="V228">
        <f t="shared" si="116"/>
        <v>5.1613766871152489</v>
      </c>
      <c r="W228">
        <f t="shared" si="117"/>
        <v>69.635195171415702</v>
      </c>
      <c r="X228">
        <f t="shared" si="118"/>
        <v>3.5520451089495988</v>
      </c>
      <c r="Y228">
        <f t="shared" si="119"/>
        <v>5.1009336589145722</v>
      </c>
      <c r="Z228">
        <f t="shared" si="120"/>
        <v>1.6093315781656501</v>
      </c>
      <c r="AA228">
        <f t="shared" si="121"/>
        <v>-201.72571136265026</v>
      </c>
      <c r="AB228">
        <f t="shared" si="122"/>
        <v>-41.750807905408784</v>
      </c>
      <c r="AC228">
        <f t="shared" si="123"/>
        <v>-2.600782043363675</v>
      </c>
      <c r="AD228">
        <f t="shared" si="124"/>
        <v>-19.948906077950234</v>
      </c>
      <c r="AE228">
        <f t="shared" si="125"/>
        <v>69.762491175596551</v>
      </c>
      <c r="AF228">
        <f t="shared" si="126"/>
        <v>4.577265168430765</v>
      </c>
      <c r="AG228">
        <f t="shared" si="127"/>
        <v>46.48116347497696</v>
      </c>
      <c r="AH228">
        <v>1455.973605394154</v>
      </c>
      <c r="AI228">
        <v>1429.3696969696971</v>
      </c>
      <c r="AJ228">
        <v>1.723511751271503</v>
      </c>
      <c r="AK228">
        <v>63.211260208648952</v>
      </c>
      <c r="AL228">
        <f t="shared" si="128"/>
        <v>4.5742791692210947</v>
      </c>
      <c r="AM228">
        <v>33.395246473452858</v>
      </c>
      <c r="AN228">
        <v>35.22832848484849</v>
      </c>
      <c r="AO228">
        <v>1.433929772039088E-5</v>
      </c>
      <c r="AP228">
        <v>91.751103356154943</v>
      </c>
      <c r="AQ228">
        <v>182</v>
      </c>
      <c r="AR228">
        <v>28</v>
      </c>
      <c r="AS228">
        <f t="shared" si="129"/>
        <v>1</v>
      </c>
      <c r="AT228">
        <f t="shared" si="130"/>
        <v>0</v>
      </c>
      <c r="AU228">
        <f t="shared" si="131"/>
        <v>47415.641494894517</v>
      </c>
      <c r="AV228">
        <f t="shared" si="132"/>
        <v>1200.078571428571</v>
      </c>
      <c r="AW228">
        <f t="shared" si="133"/>
        <v>1025.9913135924726</v>
      </c>
      <c r="AX228">
        <f t="shared" si="134"/>
        <v>0.85493678332339074</v>
      </c>
      <c r="AY228">
        <f t="shared" si="135"/>
        <v>0.18842799181414407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1669667300</v>
      </c>
      <c r="BF228">
        <v>1376.52</v>
      </c>
      <c r="BG228">
        <v>1408.1157142857139</v>
      </c>
      <c r="BH228">
        <v>35.22915714285714</v>
      </c>
      <c r="BI228">
        <v>33.394799999999996</v>
      </c>
      <c r="BJ228">
        <v>1381.1014285714291</v>
      </c>
      <c r="BK228">
        <v>35.123100000000001</v>
      </c>
      <c r="BL228">
        <v>649.99514285714292</v>
      </c>
      <c r="BM228">
        <v>100.72714285714289</v>
      </c>
      <c r="BN228">
        <v>9.971185714285713E-2</v>
      </c>
      <c r="BO228">
        <v>33.171285714285723</v>
      </c>
      <c r="BP228">
        <v>33.381357142857148</v>
      </c>
      <c r="BQ228">
        <v>999.89999999999986</v>
      </c>
      <c r="BR228">
        <v>0</v>
      </c>
      <c r="BS228">
        <v>0</v>
      </c>
      <c r="BT228">
        <v>9059.6428571428569</v>
      </c>
      <c r="BU228">
        <v>0</v>
      </c>
      <c r="BV228">
        <v>86.471685714285712</v>
      </c>
      <c r="BW228">
        <v>-31.596214285714289</v>
      </c>
      <c r="BX228">
        <v>1426.782857142857</v>
      </c>
      <c r="BY228">
        <v>1456.762857142857</v>
      </c>
      <c r="BZ228">
        <v>1.8343485714285721</v>
      </c>
      <c r="CA228">
        <v>1408.1157142857139</v>
      </c>
      <c r="CB228">
        <v>33.394799999999996</v>
      </c>
      <c r="CC228">
        <v>3.5485357142857148</v>
      </c>
      <c r="CD228">
        <v>3.3637671428571432</v>
      </c>
      <c r="CE228">
        <v>26.853771428571431</v>
      </c>
      <c r="CF228">
        <v>25.94735714285715</v>
      </c>
      <c r="CG228">
        <v>1200.078571428571</v>
      </c>
      <c r="CH228">
        <v>0.50002485714285705</v>
      </c>
      <c r="CI228">
        <v>0.4999751428571429</v>
      </c>
      <c r="CJ228">
        <v>0</v>
      </c>
      <c r="CK228">
        <v>823.58942857142858</v>
      </c>
      <c r="CL228">
        <v>4.9990899999999998</v>
      </c>
      <c r="CM228">
        <v>8646.9414285714283</v>
      </c>
      <c r="CN228">
        <v>9558.5514285714289</v>
      </c>
      <c r="CO228">
        <v>43.625</v>
      </c>
      <c r="CP228">
        <v>45.267714285714291</v>
      </c>
      <c r="CQ228">
        <v>44.410428571428568</v>
      </c>
      <c r="CR228">
        <v>44.436999999999998</v>
      </c>
      <c r="CS228">
        <v>44.936999999999998</v>
      </c>
      <c r="CT228">
        <v>597.56857142857154</v>
      </c>
      <c r="CU228">
        <v>597.51</v>
      </c>
      <c r="CV228">
        <v>0</v>
      </c>
      <c r="CW228">
        <v>1669667317.5999999</v>
      </c>
      <c r="CX228">
        <v>0</v>
      </c>
      <c r="CY228">
        <v>1669665965.5999999</v>
      </c>
      <c r="CZ228" t="s">
        <v>356</v>
      </c>
      <c r="DA228">
        <v>1669665965.5999999</v>
      </c>
      <c r="DB228">
        <v>1669665963.5999999</v>
      </c>
      <c r="DC228">
        <v>15</v>
      </c>
      <c r="DD228">
        <v>-5.5E-2</v>
      </c>
      <c r="DE228">
        <v>-1.2999999999999999E-2</v>
      </c>
      <c r="DF228">
        <v>-3.5779999999999998</v>
      </c>
      <c r="DG228">
        <v>0.11</v>
      </c>
      <c r="DH228">
        <v>415</v>
      </c>
      <c r="DI228">
        <v>36</v>
      </c>
      <c r="DJ228">
        <v>0.19</v>
      </c>
      <c r="DK228">
        <v>0.09</v>
      </c>
      <c r="DL228">
        <v>-31.52218780487804</v>
      </c>
      <c r="DM228">
        <v>-0.76499581881535961</v>
      </c>
      <c r="DN228">
        <v>8.5230502942120381E-2</v>
      </c>
      <c r="DO228">
        <v>0</v>
      </c>
      <c r="DP228">
        <v>1.836216097560976</v>
      </c>
      <c r="DQ228">
        <v>-2.08530313588846E-2</v>
      </c>
      <c r="DR228">
        <v>2.6110607862526391E-3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3.2956799999999999</v>
      </c>
      <c r="EB228">
        <v>2.6254900000000001</v>
      </c>
      <c r="EC228">
        <v>0.227051</v>
      </c>
      <c r="ED228">
        <v>0.22816800000000001</v>
      </c>
      <c r="EE228">
        <v>0.142017</v>
      </c>
      <c r="EF228">
        <v>0.13535900000000001</v>
      </c>
      <c r="EG228">
        <v>23376.2</v>
      </c>
      <c r="EH228">
        <v>23760.1</v>
      </c>
      <c r="EI228">
        <v>28151</v>
      </c>
      <c r="EJ228">
        <v>29646.400000000001</v>
      </c>
      <c r="EK228">
        <v>33235.9</v>
      </c>
      <c r="EL228">
        <v>35583.300000000003</v>
      </c>
      <c r="EM228">
        <v>39728.800000000003</v>
      </c>
      <c r="EN228">
        <v>42363.1</v>
      </c>
      <c r="EO228">
        <v>1.8965700000000001</v>
      </c>
      <c r="EP228">
        <v>2.16805</v>
      </c>
      <c r="EQ228">
        <v>0.114664</v>
      </c>
      <c r="ER228">
        <v>0</v>
      </c>
      <c r="ES228">
        <v>31.522400000000001</v>
      </c>
      <c r="ET228">
        <v>999.9</v>
      </c>
      <c r="EU228">
        <v>72.5</v>
      </c>
      <c r="EV228">
        <v>35</v>
      </c>
      <c r="EW228">
        <v>40.657200000000003</v>
      </c>
      <c r="EX228">
        <v>57.188499999999998</v>
      </c>
      <c r="EY228">
        <v>-2.3958400000000002</v>
      </c>
      <c r="EZ228">
        <v>2</v>
      </c>
      <c r="FA228">
        <v>0.53666700000000001</v>
      </c>
      <c r="FB228">
        <v>0.571245</v>
      </c>
      <c r="FC228">
        <v>20.272200000000002</v>
      </c>
      <c r="FD228">
        <v>5.2190899999999996</v>
      </c>
      <c r="FE228">
        <v>12.005800000000001</v>
      </c>
      <c r="FF228">
        <v>4.9867499999999998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1.8642099999999999</v>
      </c>
      <c r="FO228">
        <v>1.86032</v>
      </c>
      <c r="FP228">
        <v>1.86103</v>
      </c>
      <c r="FQ228">
        <v>1.8601099999999999</v>
      </c>
      <c r="FR228">
        <v>1.8618600000000001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-4.59</v>
      </c>
      <c r="GH228">
        <v>0.106</v>
      </c>
      <c r="GI228">
        <v>-2.6620400630577619</v>
      </c>
      <c r="GJ228">
        <v>-2.8314441237569559E-3</v>
      </c>
      <c r="GK228">
        <v>1.746196064066972E-6</v>
      </c>
      <c r="GL228">
        <v>-5.0840809965914505E-10</v>
      </c>
      <c r="GM228">
        <v>-0.19967665937034859</v>
      </c>
      <c r="GN228">
        <v>5.1166531179064507E-3</v>
      </c>
      <c r="GO228">
        <v>1.8935886849813399E-4</v>
      </c>
      <c r="GP228">
        <v>-2.4822471333493459E-6</v>
      </c>
      <c r="GQ228">
        <v>4</v>
      </c>
      <c r="GR228">
        <v>2082</v>
      </c>
      <c r="GS228">
        <v>4</v>
      </c>
      <c r="GT228">
        <v>36</v>
      </c>
      <c r="GU228">
        <v>22.3</v>
      </c>
      <c r="GV228">
        <v>22.3</v>
      </c>
      <c r="GW228">
        <v>3.6547900000000002</v>
      </c>
      <c r="GX228">
        <v>2.5158700000000001</v>
      </c>
      <c r="GY228">
        <v>2.04834</v>
      </c>
      <c r="GZ228">
        <v>2.6196299999999999</v>
      </c>
      <c r="HA228">
        <v>2.1972700000000001</v>
      </c>
      <c r="HB228">
        <v>2.3584000000000001</v>
      </c>
      <c r="HC228">
        <v>39.994199999999999</v>
      </c>
      <c r="HD228">
        <v>14.8325</v>
      </c>
      <c r="HE228">
        <v>18</v>
      </c>
      <c r="HF228">
        <v>475.99900000000002</v>
      </c>
      <c r="HG228">
        <v>744.14</v>
      </c>
      <c r="HH228">
        <v>30.999600000000001</v>
      </c>
      <c r="HI228">
        <v>34.1113</v>
      </c>
      <c r="HJ228">
        <v>30</v>
      </c>
      <c r="HK228">
        <v>34.074399999999997</v>
      </c>
      <c r="HL228">
        <v>34.075200000000002</v>
      </c>
      <c r="HM228">
        <v>73.099000000000004</v>
      </c>
      <c r="HN228">
        <v>23.352799999999998</v>
      </c>
      <c r="HO228">
        <v>100</v>
      </c>
      <c r="HP228">
        <v>31</v>
      </c>
      <c r="HQ228">
        <v>1424.35</v>
      </c>
      <c r="HR228">
        <v>33.441699999999997</v>
      </c>
      <c r="HS228">
        <v>99.185199999999995</v>
      </c>
      <c r="HT228">
        <v>98.247699999999995</v>
      </c>
    </row>
    <row r="229" spans="1:228" x14ac:dyDescent="0.2">
      <c r="A229">
        <v>214</v>
      </c>
      <c r="B229">
        <v>1669667306</v>
      </c>
      <c r="C229">
        <v>850.5</v>
      </c>
      <c r="D229" t="s">
        <v>787</v>
      </c>
      <c r="E229" t="s">
        <v>788</v>
      </c>
      <c r="F229">
        <v>4</v>
      </c>
      <c r="G229">
        <v>1669667303.6875</v>
      </c>
      <c r="H229">
        <f t="shared" si="102"/>
        <v>4.5760468952035418E-3</v>
      </c>
      <c r="I229">
        <f t="shared" si="103"/>
        <v>4.5760468952035414</v>
      </c>
      <c r="J229">
        <f t="shared" si="104"/>
        <v>46.23616102734568</v>
      </c>
      <c r="K229">
        <f t="shared" si="105"/>
        <v>1382.6824999999999</v>
      </c>
      <c r="L229">
        <f t="shared" si="106"/>
        <v>1082.0314545024949</v>
      </c>
      <c r="M229">
        <f t="shared" si="107"/>
        <v>109.09851962147596</v>
      </c>
      <c r="N229">
        <f t="shared" si="108"/>
        <v>139.41241100599967</v>
      </c>
      <c r="O229">
        <f t="shared" si="109"/>
        <v>0.28628608028763008</v>
      </c>
      <c r="P229">
        <f t="shared" si="110"/>
        <v>3.6695700753827287</v>
      </c>
      <c r="Q229">
        <f t="shared" si="111"/>
        <v>0.27443143533384773</v>
      </c>
      <c r="R229">
        <f t="shared" si="112"/>
        <v>0.17254383486688768</v>
      </c>
      <c r="S229">
        <f t="shared" si="113"/>
        <v>226.11168898381695</v>
      </c>
      <c r="T229">
        <f t="shared" si="114"/>
        <v>33.29269108438293</v>
      </c>
      <c r="U229">
        <f t="shared" si="115"/>
        <v>33.378437499999997</v>
      </c>
      <c r="V229">
        <f t="shared" si="116"/>
        <v>5.160532379288389</v>
      </c>
      <c r="W229">
        <f t="shared" si="117"/>
        <v>69.609988517169029</v>
      </c>
      <c r="X229">
        <f t="shared" si="118"/>
        <v>3.5519080950577435</v>
      </c>
      <c r="Y229">
        <f t="shared" si="119"/>
        <v>5.1025839404953777</v>
      </c>
      <c r="Z229">
        <f t="shared" si="120"/>
        <v>1.6086242842306455</v>
      </c>
      <c r="AA229">
        <f t="shared" si="121"/>
        <v>-201.80366807847619</v>
      </c>
      <c r="AB229">
        <f t="shared" si="122"/>
        <v>-39.841266864200527</v>
      </c>
      <c r="AC229">
        <f t="shared" si="123"/>
        <v>-2.4933056785825682</v>
      </c>
      <c r="AD229">
        <f t="shared" si="124"/>
        <v>-18.026551637442346</v>
      </c>
      <c r="AE229">
        <f t="shared" si="125"/>
        <v>69.769413458575769</v>
      </c>
      <c r="AF229">
        <f t="shared" si="126"/>
        <v>4.5783066308357618</v>
      </c>
      <c r="AG229">
        <f t="shared" si="127"/>
        <v>46.23616102734568</v>
      </c>
      <c r="AH229">
        <v>1462.9015656432489</v>
      </c>
      <c r="AI229">
        <v>1436.3289696969689</v>
      </c>
      <c r="AJ229">
        <v>1.742983522038186</v>
      </c>
      <c r="AK229">
        <v>63.211260208648952</v>
      </c>
      <c r="AL229">
        <f t="shared" si="128"/>
        <v>4.5760468952035414</v>
      </c>
      <c r="AM229">
        <v>33.393273231554083</v>
      </c>
      <c r="AN229">
        <v>35.227070909090912</v>
      </c>
      <c r="AO229">
        <v>4.0674349510305487E-6</v>
      </c>
      <c r="AP229">
        <v>91.751103356154943</v>
      </c>
      <c r="AQ229">
        <v>181</v>
      </c>
      <c r="AR229">
        <v>28</v>
      </c>
      <c r="AS229">
        <f t="shared" si="129"/>
        <v>1</v>
      </c>
      <c r="AT229">
        <f t="shared" si="130"/>
        <v>0</v>
      </c>
      <c r="AU229">
        <f t="shared" si="131"/>
        <v>47112.862623623259</v>
      </c>
      <c r="AV229">
        <f t="shared" si="132"/>
        <v>1199.9875</v>
      </c>
      <c r="AW229">
        <f t="shared" si="133"/>
        <v>1025.9136885926512</v>
      </c>
      <c r="AX229">
        <f t="shared" si="134"/>
        <v>0.85493697942074498</v>
      </c>
      <c r="AY229">
        <f t="shared" si="135"/>
        <v>0.1884283702820379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1669667303.6875</v>
      </c>
      <c r="BF229">
        <v>1382.6824999999999</v>
      </c>
      <c r="BG229">
        <v>1414.2925</v>
      </c>
      <c r="BH229">
        <v>35.227575000000002</v>
      </c>
      <c r="BI229">
        <v>33.392850000000003</v>
      </c>
      <c r="BJ229">
        <v>1387.27125</v>
      </c>
      <c r="BK229">
        <v>35.121499999999997</v>
      </c>
      <c r="BL229">
        <v>650.01375000000007</v>
      </c>
      <c r="BM229">
        <v>100.72725</v>
      </c>
      <c r="BN229">
        <v>0.1002436625</v>
      </c>
      <c r="BO229">
        <v>33.177049999999987</v>
      </c>
      <c r="BP229">
        <v>33.378437499999997</v>
      </c>
      <c r="BQ229">
        <v>999.9</v>
      </c>
      <c r="BR229">
        <v>0</v>
      </c>
      <c r="BS229">
        <v>0</v>
      </c>
      <c r="BT229">
        <v>9001.0162500000006</v>
      </c>
      <c r="BU229">
        <v>0</v>
      </c>
      <c r="BV229">
        <v>86.137950000000004</v>
      </c>
      <c r="BW229">
        <v>-31.608049999999999</v>
      </c>
      <c r="BX229">
        <v>1433.1712500000001</v>
      </c>
      <c r="BY229">
        <v>1463.15</v>
      </c>
      <c r="BZ229">
        <v>1.83473625</v>
      </c>
      <c r="CA229">
        <v>1414.2925</v>
      </c>
      <c r="CB229">
        <v>33.392850000000003</v>
      </c>
      <c r="CC229">
        <v>3.5483750000000001</v>
      </c>
      <c r="CD229">
        <v>3.3635687500000002</v>
      </c>
      <c r="CE229">
        <v>26.853012499999998</v>
      </c>
      <c r="CF229">
        <v>25.9463875</v>
      </c>
      <c r="CG229">
        <v>1199.9875</v>
      </c>
      <c r="CH229">
        <v>0.50001787499999995</v>
      </c>
      <c r="CI229">
        <v>0.499982125</v>
      </c>
      <c r="CJ229">
        <v>0</v>
      </c>
      <c r="CK229">
        <v>823.49025000000006</v>
      </c>
      <c r="CL229">
        <v>4.9990899999999998</v>
      </c>
      <c r="CM229">
        <v>8641.4512500000001</v>
      </c>
      <c r="CN229">
        <v>9557.8274999999994</v>
      </c>
      <c r="CO229">
        <v>43.625</v>
      </c>
      <c r="CP229">
        <v>45.265500000000003</v>
      </c>
      <c r="CQ229">
        <v>44.390500000000003</v>
      </c>
      <c r="CR229">
        <v>44.413749999999993</v>
      </c>
      <c r="CS229">
        <v>44.936999999999998</v>
      </c>
      <c r="CT229">
        <v>597.5150000000001</v>
      </c>
      <c r="CU229">
        <v>597.47250000000008</v>
      </c>
      <c r="CV229">
        <v>0</v>
      </c>
      <c r="CW229">
        <v>1669667321.8</v>
      </c>
      <c r="CX229">
        <v>0</v>
      </c>
      <c r="CY229">
        <v>1669665965.5999999</v>
      </c>
      <c r="CZ229" t="s">
        <v>356</v>
      </c>
      <c r="DA229">
        <v>1669665965.5999999</v>
      </c>
      <c r="DB229">
        <v>1669665963.5999999</v>
      </c>
      <c r="DC229">
        <v>15</v>
      </c>
      <c r="DD229">
        <v>-5.5E-2</v>
      </c>
      <c r="DE229">
        <v>-1.2999999999999999E-2</v>
      </c>
      <c r="DF229">
        <v>-3.5779999999999998</v>
      </c>
      <c r="DG229">
        <v>0.11</v>
      </c>
      <c r="DH229">
        <v>415</v>
      </c>
      <c r="DI229">
        <v>36</v>
      </c>
      <c r="DJ229">
        <v>0.19</v>
      </c>
      <c r="DK229">
        <v>0.09</v>
      </c>
      <c r="DL229">
        <v>-31.574557500000001</v>
      </c>
      <c r="DM229">
        <v>-0.33666529080667029</v>
      </c>
      <c r="DN229">
        <v>4.2466144677260197E-2</v>
      </c>
      <c r="DO229">
        <v>0</v>
      </c>
      <c r="DP229">
        <v>1.8352394999999999</v>
      </c>
      <c r="DQ229">
        <v>-1.409110694184605E-2</v>
      </c>
      <c r="DR229">
        <v>2.242316826409691E-3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3.2959499999999999</v>
      </c>
      <c r="EB229">
        <v>2.6255000000000002</v>
      </c>
      <c r="EC229">
        <v>0.227717</v>
      </c>
      <c r="ED229">
        <v>0.228822</v>
      </c>
      <c r="EE229">
        <v>0.14201800000000001</v>
      </c>
      <c r="EF229">
        <v>0.135351</v>
      </c>
      <c r="EG229">
        <v>23356.3</v>
      </c>
      <c r="EH229">
        <v>23739.7</v>
      </c>
      <c r="EI229">
        <v>28151.3</v>
      </c>
      <c r="EJ229">
        <v>29646.1</v>
      </c>
      <c r="EK229">
        <v>33236.699999999997</v>
      </c>
      <c r="EL229">
        <v>35583.199999999997</v>
      </c>
      <c r="EM229">
        <v>39729.699999999997</v>
      </c>
      <c r="EN229">
        <v>42362.5</v>
      </c>
      <c r="EO229">
        <v>1.89805</v>
      </c>
      <c r="EP229">
        <v>2.1678999999999999</v>
      </c>
      <c r="EQ229">
        <v>0.113979</v>
      </c>
      <c r="ER229">
        <v>0</v>
      </c>
      <c r="ES229">
        <v>31.529299999999999</v>
      </c>
      <c r="ET229">
        <v>999.9</v>
      </c>
      <c r="EU229">
        <v>72.5</v>
      </c>
      <c r="EV229">
        <v>35</v>
      </c>
      <c r="EW229">
        <v>40.651600000000002</v>
      </c>
      <c r="EX229">
        <v>56.618499999999997</v>
      </c>
      <c r="EY229">
        <v>-2.45994</v>
      </c>
      <c r="EZ229">
        <v>2</v>
      </c>
      <c r="FA229">
        <v>0.53645100000000001</v>
      </c>
      <c r="FB229">
        <v>0.56973600000000002</v>
      </c>
      <c r="FC229">
        <v>20.272300000000001</v>
      </c>
      <c r="FD229">
        <v>5.2189399999999999</v>
      </c>
      <c r="FE229">
        <v>12.0046</v>
      </c>
      <c r="FF229">
        <v>4.98665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1.8641799999999999</v>
      </c>
      <c r="FO229">
        <v>1.8603099999999999</v>
      </c>
      <c r="FP229">
        <v>1.8610100000000001</v>
      </c>
      <c r="FQ229">
        <v>1.8601099999999999</v>
      </c>
      <c r="FR229">
        <v>1.8618399999999999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-4.59</v>
      </c>
      <c r="GH229">
        <v>0.1061</v>
      </c>
      <c r="GI229">
        <v>-2.6620400630577619</v>
      </c>
      <c r="GJ229">
        <v>-2.8314441237569559E-3</v>
      </c>
      <c r="GK229">
        <v>1.746196064066972E-6</v>
      </c>
      <c r="GL229">
        <v>-5.0840809965914505E-10</v>
      </c>
      <c r="GM229">
        <v>-0.19967665937034859</v>
      </c>
      <c r="GN229">
        <v>5.1166531179064507E-3</v>
      </c>
      <c r="GO229">
        <v>1.8935886849813399E-4</v>
      </c>
      <c r="GP229">
        <v>-2.4822471333493459E-6</v>
      </c>
      <c r="GQ229">
        <v>4</v>
      </c>
      <c r="GR229">
        <v>2082</v>
      </c>
      <c r="GS229">
        <v>4</v>
      </c>
      <c r="GT229">
        <v>36</v>
      </c>
      <c r="GU229">
        <v>22.3</v>
      </c>
      <c r="GV229">
        <v>22.4</v>
      </c>
      <c r="GW229">
        <v>3.6694300000000002</v>
      </c>
      <c r="GX229">
        <v>2.52563</v>
      </c>
      <c r="GY229">
        <v>2.04834</v>
      </c>
      <c r="GZ229">
        <v>2.6184099999999999</v>
      </c>
      <c r="HA229">
        <v>2.1972700000000001</v>
      </c>
      <c r="HB229">
        <v>2.3107899999999999</v>
      </c>
      <c r="HC229">
        <v>39.994199999999999</v>
      </c>
      <c r="HD229">
        <v>14.9026</v>
      </c>
      <c r="HE229">
        <v>18</v>
      </c>
      <c r="HF229">
        <v>476.89600000000002</v>
      </c>
      <c r="HG229">
        <v>743.98500000000001</v>
      </c>
      <c r="HH229">
        <v>30.999600000000001</v>
      </c>
      <c r="HI229">
        <v>34.1113</v>
      </c>
      <c r="HJ229">
        <v>30.0002</v>
      </c>
      <c r="HK229">
        <v>34.0715</v>
      </c>
      <c r="HL229">
        <v>34.0745</v>
      </c>
      <c r="HM229">
        <v>73.374899999999997</v>
      </c>
      <c r="HN229">
        <v>23.352799999999998</v>
      </c>
      <c r="HO229">
        <v>100</v>
      </c>
      <c r="HP229">
        <v>31</v>
      </c>
      <c r="HQ229">
        <v>1431.03</v>
      </c>
      <c r="HR229">
        <v>33.438699999999997</v>
      </c>
      <c r="HS229">
        <v>99.186999999999998</v>
      </c>
      <c r="HT229">
        <v>98.246499999999997</v>
      </c>
    </row>
    <row r="230" spans="1:228" x14ac:dyDescent="0.2">
      <c r="A230">
        <v>215</v>
      </c>
      <c r="B230">
        <v>1669667310</v>
      </c>
      <c r="C230">
        <v>854.5</v>
      </c>
      <c r="D230" t="s">
        <v>789</v>
      </c>
      <c r="E230" t="s">
        <v>790</v>
      </c>
      <c r="F230">
        <v>4</v>
      </c>
      <c r="G230">
        <v>1669667308</v>
      </c>
      <c r="H230">
        <f t="shared" si="102"/>
        <v>4.5772818476587573E-3</v>
      </c>
      <c r="I230">
        <f t="shared" si="103"/>
        <v>4.5772818476587576</v>
      </c>
      <c r="J230">
        <f t="shared" si="104"/>
        <v>47.176895012649226</v>
      </c>
      <c r="K230">
        <f t="shared" si="105"/>
        <v>1389.778571428571</v>
      </c>
      <c r="L230">
        <f t="shared" si="106"/>
        <v>1083.1011011462749</v>
      </c>
      <c r="M230">
        <f t="shared" si="107"/>
        <v>109.20600232743446</v>
      </c>
      <c r="N230">
        <f t="shared" si="108"/>
        <v>140.12741907973552</v>
      </c>
      <c r="O230">
        <f t="shared" si="109"/>
        <v>0.28583454742810771</v>
      </c>
      <c r="P230">
        <f t="shared" si="110"/>
        <v>3.6727296809606456</v>
      </c>
      <c r="Q230">
        <f t="shared" si="111"/>
        <v>0.27402615293281901</v>
      </c>
      <c r="R230">
        <f t="shared" si="112"/>
        <v>0.17228663254061014</v>
      </c>
      <c r="S230">
        <f t="shared" si="113"/>
        <v>226.11451380458087</v>
      </c>
      <c r="T230">
        <f t="shared" si="114"/>
        <v>33.295930329516722</v>
      </c>
      <c r="U230">
        <f t="shared" si="115"/>
        <v>33.387300000000003</v>
      </c>
      <c r="V230">
        <f t="shared" si="116"/>
        <v>5.1630956249823328</v>
      </c>
      <c r="W230">
        <f t="shared" si="117"/>
        <v>69.591593480221476</v>
      </c>
      <c r="X230">
        <f t="shared" si="118"/>
        <v>3.5516826182307404</v>
      </c>
      <c r="Y230">
        <f t="shared" si="119"/>
        <v>5.103608698427287</v>
      </c>
      <c r="Z230">
        <f t="shared" si="120"/>
        <v>1.6114130067515924</v>
      </c>
      <c r="AA230">
        <f t="shared" si="121"/>
        <v>-201.85812948175121</v>
      </c>
      <c r="AB230">
        <f t="shared" si="122"/>
        <v>-40.921811406212257</v>
      </c>
      <c r="AC230">
        <f t="shared" si="123"/>
        <v>-2.5588800057451335</v>
      </c>
      <c r="AD230">
        <f t="shared" si="124"/>
        <v>-19.22430708912772</v>
      </c>
      <c r="AE230">
        <f t="shared" si="125"/>
        <v>69.958111619649003</v>
      </c>
      <c r="AF230">
        <f t="shared" si="126"/>
        <v>4.5785313501387517</v>
      </c>
      <c r="AG230">
        <f t="shared" si="127"/>
        <v>47.176895012649226</v>
      </c>
      <c r="AH230">
        <v>1469.8054493821451</v>
      </c>
      <c r="AI230">
        <v>1443.053151515152</v>
      </c>
      <c r="AJ230">
        <v>1.6847585098542199</v>
      </c>
      <c r="AK230">
        <v>63.211260208648952</v>
      </c>
      <c r="AL230">
        <f t="shared" si="128"/>
        <v>4.5772818476587576</v>
      </c>
      <c r="AM230">
        <v>33.39072668570919</v>
      </c>
      <c r="AN230">
        <v>35.225264848484848</v>
      </c>
      <c r="AO230">
        <v>-4.5285353574174839E-5</v>
      </c>
      <c r="AP230">
        <v>91.751103356154943</v>
      </c>
      <c r="AQ230">
        <v>181</v>
      </c>
      <c r="AR230">
        <v>28</v>
      </c>
      <c r="AS230">
        <f t="shared" si="129"/>
        <v>1</v>
      </c>
      <c r="AT230">
        <f t="shared" si="130"/>
        <v>0</v>
      </c>
      <c r="AU230">
        <f t="shared" si="131"/>
        <v>47168.685135160253</v>
      </c>
      <c r="AV230">
        <f t="shared" si="132"/>
        <v>1200.007142857143</v>
      </c>
      <c r="AW230">
        <f t="shared" si="133"/>
        <v>1025.9300278780213</v>
      </c>
      <c r="AX230">
        <f t="shared" si="134"/>
        <v>0.85493660099001167</v>
      </c>
      <c r="AY230">
        <f t="shared" si="135"/>
        <v>0.18842763991072267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1669667308</v>
      </c>
      <c r="BF230">
        <v>1389.778571428571</v>
      </c>
      <c r="BG230">
        <v>1421.48</v>
      </c>
      <c r="BH230">
        <v>35.225457142857138</v>
      </c>
      <c r="BI230">
        <v>33.39067142857143</v>
      </c>
      <c r="BJ230">
        <v>1394.3685714285709</v>
      </c>
      <c r="BK230">
        <v>35.119414285714292</v>
      </c>
      <c r="BL230">
        <v>650.02557142857142</v>
      </c>
      <c r="BM230">
        <v>100.72714285714289</v>
      </c>
      <c r="BN230">
        <v>0.10001188571428569</v>
      </c>
      <c r="BO230">
        <v>33.180628571428571</v>
      </c>
      <c r="BP230">
        <v>33.387300000000003</v>
      </c>
      <c r="BQ230">
        <v>999.89999999999986</v>
      </c>
      <c r="BR230">
        <v>0</v>
      </c>
      <c r="BS230">
        <v>0</v>
      </c>
      <c r="BT230">
        <v>9011.9642857142862</v>
      </c>
      <c r="BU230">
        <v>0</v>
      </c>
      <c r="BV230">
        <v>83.757128571428566</v>
      </c>
      <c r="BW230">
        <v>-31.70138571428571</v>
      </c>
      <c r="BX230">
        <v>1440.5214285714289</v>
      </c>
      <c r="BY230">
        <v>1470.5842857142859</v>
      </c>
      <c r="BZ230">
        <v>1.8348057142857139</v>
      </c>
      <c r="CA230">
        <v>1421.48</v>
      </c>
      <c r="CB230">
        <v>33.39067142857143</v>
      </c>
      <c r="CC230">
        <v>3.5481628571428572</v>
      </c>
      <c r="CD230">
        <v>3.3633471428571431</v>
      </c>
      <c r="CE230">
        <v>26.851985714285721</v>
      </c>
      <c r="CF230">
        <v>25.945271428571431</v>
      </c>
      <c r="CG230">
        <v>1200.007142857143</v>
      </c>
      <c r="CH230">
        <v>0.50003085714285711</v>
      </c>
      <c r="CI230">
        <v>0.49996914285714278</v>
      </c>
      <c r="CJ230">
        <v>0</v>
      </c>
      <c r="CK230">
        <v>823.46014285714284</v>
      </c>
      <c r="CL230">
        <v>4.9990899999999998</v>
      </c>
      <c r="CM230">
        <v>8635.2442857142851</v>
      </c>
      <c r="CN230">
        <v>9558.0328571428563</v>
      </c>
      <c r="CO230">
        <v>43.625</v>
      </c>
      <c r="CP230">
        <v>45.25</v>
      </c>
      <c r="CQ230">
        <v>44.375</v>
      </c>
      <c r="CR230">
        <v>44.436999999999998</v>
      </c>
      <c r="CS230">
        <v>44.936999999999998</v>
      </c>
      <c r="CT230">
        <v>597.54000000000008</v>
      </c>
      <c r="CU230">
        <v>597.46714285714279</v>
      </c>
      <c r="CV230">
        <v>0</v>
      </c>
      <c r="CW230">
        <v>1669667325.4000001</v>
      </c>
      <c r="CX230">
        <v>0</v>
      </c>
      <c r="CY230">
        <v>1669665965.5999999</v>
      </c>
      <c r="CZ230" t="s">
        <v>356</v>
      </c>
      <c r="DA230">
        <v>1669665965.5999999</v>
      </c>
      <c r="DB230">
        <v>1669665963.5999999</v>
      </c>
      <c r="DC230">
        <v>15</v>
      </c>
      <c r="DD230">
        <v>-5.5E-2</v>
      </c>
      <c r="DE230">
        <v>-1.2999999999999999E-2</v>
      </c>
      <c r="DF230">
        <v>-3.5779999999999998</v>
      </c>
      <c r="DG230">
        <v>0.11</v>
      </c>
      <c r="DH230">
        <v>415</v>
      </c>
      <c r="DI230">
        <v>36</v>
      </c>
      <c r="DJ230">
        <v>0.19</v>
      </c>
      <c r="DK230">
        <v>0.09</v>
      </c>
      <c r="DL230">
        <v>-31.605227500000002</v>
      </c>
      <c r="DM230">
        <v>-0.34690243902435541</v>
      </c>
      <c r="DN230">
        <v>4.551350891493635E-2</v>
      </c>
      <c r="DO230">
        <v>0</v>
      </c>
      <c r="DP230">
        <v>1.8344725</v>
      </c>
      <c r="DQ230">
        <v>1.5856660412769531E-3</v>
      </c>
      <c r="DR230">
        <v>1.2032824896922711E-3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3.2956699999999999</v>
      </c>
      <c r="EB230">
        <v>2.6253700000000002</v>
      </c>
      <c r="EC230">
        <v>0.22836799999999999</v>
      </c>
      <c r="ED230">
        <v>0.22947300000000001</v>
      </c>
      <c r="EE230">
        <v>0.14201</v>
      </c>
      <c r="EF230">
        <v>0.135353</v>
      </c>
      <c r="EG230">
        <v>23336.6</v>
      </c>
      <c r="EH230">
        <v>23719.599999999999</v>
      </c>
      <c r="EI230">
        <v>28151.4</v>
      </c>
      <c r="EJ230">
        <v>29646.2</v>
      </c>
      <c r="EK230">
        <v>33237.300000000003</v>
      </c>
      <c r="EL230">
        <v>35583.1</v>
      </c>
      <c r="EM230">
        <v>39730</v>
      </c>
      <c r="EN230">
        <v>42362.5</v>
      </c>
      <c r="EO230">
        <v>1.8981300000000001</v>
      </c>
      <c r="EP230">
        <v>2.1679499999999998</v>
      </c>
      <c r="EQ230">
        <v>0.11461200000000001</v>
      </c>
      <c r="ER230">
        <v>0</v>
      </c>
      <c r="ES230">
        <v>31.534800000000001</v>
      </c>
      <c r="ET230">
        <v>999.9</v>
      </c>
      <c r="EU230">
        <v>72.5</v>
      </c>
      <c r="EV230">
        <v>35</v>
      </c>
      <c r="EW230">
        <v>40.657200000000003</v>
      </c>
      <c r="EX230">
        <v>56.858499999999999</v>
      </c>
      <c r="EY230">
        <v>-2.4118599999999999</v>
      </c>
      <c r="EZ230">
        <v>2</v>
      </c>
      <c r="FA230">
        <v>0.53675300000000004</v>
      </c>
      <c r="FB230">
        <v>0.56757899999999994</v>
      </c>
      <c r="FC230">
        <v>20.272300000000001</v>
      </c>
      <c r="FD230">
        <v>5.2184900000000001</v>
      </c>
      <c r="FE230">
        <v>12.005000000000001</v>
      </c>
      <c r="FF230">
        <v>4.9865000000000004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1.8641799999999999</v>
      </c>
      <c r="FO230">
        <v>1.8603099999999999</v>
      </c>
      <c r="FP230">
        <v>1.8610100000000001</v>
      </c>
      <c r="FQ230">
        <v>1.86012</v>
      </c>
      <c r="FR230">
        <v>1.86182</v>
      </c>
      <c r="FS230">
        <v>1.8583799999999999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-4.5999999999999996</v>
      </c>
      <c r="GH230">
        <v>0.1061</v>
      </c>
      <c r="GI230">
        <v>-2.6620400630577619</v>
      </c>
      <c r="GJ230">
        <v>-2.8314441237569559E-3</v>
      </c>
      <c r="GK230">
        <v>1.746196064066972E-6</v>
      </c>
      <c r="GL230">
        <v>-5.0840809965914505E-10</v>
      </c>
      <c r="GM230">
        <v>-0.19967665937034859</v>
      </c>
      <c r="GN230">
        <v>5.1166531179064507E-3</v>
      </c>
      <c r="GO230">
        <v>1.8935886849813399E-4</v>
      </c>
      <c r="GP230">
        <v>-2.4822471333493459E-6</v>
      </c>
      <c r="GQ230">
        <v>4</v>
      </c>
      <c r="GR230">
        <v>2082</v>
      </c>
      <c r="GS230">
        <v>4</v>
      </c>
      <c r="GT230">
        <v>36</v>
      </c>
      <c r="GU230">
        <v>22.4</v>
      </c>
      <c r="GV230">
        <v>22.4</v>
      </c>
      <c r="GW230">
        <v>3.6828599999999998</v>
      </c>
      <c r="GX230">
        <v>2.52197</v>
      </c>
      <c r="GY230">
        <v>2.04834</v>
      </c>
      <c r="GZ230">
        <v>2.6184099999999999</v>
      </c>
      <c r="HA230">
        <v>2.1972700000000001</v>
      </c>
      <c r="HB230">
        <v>2.34619</v>
      </c>
      <c r="HC230">
        <v>39.994199999999999</v>
      </c>
      <c r="HD230">
        <v>14.9201</v>
      </c>
      <c r="HE230">
        <v>18</v>
      </c>
      <c r="HF230">
        <v>476.94299999999998</v>
      </c>
      <c r="HG230">
        <v>744.01599999999996</v>
      </c>
      <c r="HH230">
        <v>30.999500000000001</v>
      </c>
      <c r="HI230">
        <v>34.1113</v>
      </c>
      <c r="HJ230">
        <v>30.0001</v>
      </c>
      <c r="HK230">
        <v>34.0715</v>
      </c>
      <c r="HL230">
        <v>34.073</v>
      </c>
      <c r="HM230">
        <v>73.648700000000005</v>
      </c>
      <c r="HN230">
        <v>23.352799999999998</v>
      </c>
      <c r="HO230">
        <v>100</v>
      </c>
      <c r="HP230">
        <v>31</v>
      </c>
      <c r="HQ230">
        <v>1437.71</v>
      </c>
      <c r="HR230">
        <v>33.449599999999997</v>
      </c>
      <c r="HS230">
        <v>99.187700000000007</v>
      </c>
      <c r="HT230">
        <v>98.246600000000001</v>
      </c>
    </row>
    <row r="231" spans="1:228" x14ac:dyDescent="0.2">
      <c r="A231">
        <v>216</v>
      </c>
      <c r="B231">
        <v>1669667314</v>
      </c>
      <c r="C231">
        <v>858.5</v>
      </c>
      <c r="D231" t="s">
        <v>791</v>
      </c>
      <c r="E231" t="s">
        <v>792</v>
      </c>
      <c r="F231">
        <v>4</v>
      </c>
      <c r="G231">
        <v>1669667311.6875</v>
      </c>
      <c r="H231">
        <f t="shared" si="102"/>
        <v>4.5750184730945619E-3</v>
      </c>
      <c r="I231">
        <f t="shared" si="103"/>
        <v>4.5750184730945618</v>
      </c>
      <c r="J231">
        <f t="shared" si="104"/>
        <v>45.804046898955889</v>
      </c>
      <c r="K231">
        <f t="shared" si="105"/>
        <v>1396.01125</v>
      </c>
      <c r="L231">
        <f t="shared" si="106"/>
        <v>1096.1617486290111</v>
      </c>
      <c r="M231">
        <f t="shared" si="107"/>
        <v>110.52278558155281</v>
      </c>
      <c r="N231">
        <f t="shared" si="108"/>
        <v>140.75573449462186</v>
      </c>
      <c r="O231">
        <f t="shared" si="109"/>
        <v>0.28494226711754567</v>
      </c>
      <c r="P231">
        <f t="shared" si="110"/>
        <v>3.67356071977555</v>
      </c>
      <c r="Q231">
        <f t="shared" si="111"/>
        <v>0.27320839132508418</v>
      </c>
      <c r="R231">
        <f t="shared" si="112"/>
        <v>0.17176922228284436</v>
      </c>
      <c r="S231">
        <f t="shared" si="113"/>
        <v>226.11252519865104</v>
      </c>
      <c r="T231">
        <f t="shared" si="114"/>
        <v>33.296642103506748</v>
      </c>
      <c r="U231">
        <f t="shared" si="115"/>
        <v>33.400799999999997</v>
      </c>
      <c r="V231">
        <f t="shared" si="116"/>
        <v>5.1670022743770376</v>
      </c>
      <c r="W231">
        <f t="shared" si="117"/>
        <v>69.588885658681434</v>
      </c>
      <c r="X231">
        <f t="shared" si="118"/>
        <v>3.5515985154603746</v>
      </c>
      <c r="Y231">
        <f t="shared" si="119"/>
        <v>5.1036864318825339</v>
      </c>
      <c r="Z231">
        <f t="shared" si="120"/>
        <v>1.615403758916663</v>
      </c>
      <c r="AA231">
        <f t="shared" si="121"/>
        <v>-201.75831466347017</v>
      </c>
      <c r="AB231">
        <f t="shared" si="122"/>
        <v>-43.550976314848164</v>
      </c>
      <c r="AC231">
        <f t="shared" si="123"/>
        <v>-2.7228518101593369</v>
      </c>
      <c r="AD231">
        <f t="shared" si="124"/>
        <v>-21.919617589826636</v>
      </c>
      <c r="AE231">
        <f t="shared" si="125"/>
        <v>69.703107706419132</v>
      </c>
      <c r="AF231">
        <f t="shared" si="126"/>
        <v>4.5774544712710759</v>
      </c>
      <c r="AG231">
        <f t="shared" si="127"/>
        <v>45.804046898955889</v>
      </c>
      <c r="AH231">
        <v>1476.667496679702</v>
      </c>
      <c r="AI231">
        <v>1450.185636363635</v>
      </c>
      <c r="AJ231">
        <v>1.7676690954637599</v>
      </c>
      <c r="AK231">
        <v>63.211260208648952</v>
      </c>
      <c r="AL231">
        <f t="shared" si="128"/>
        <v>4.5750184730945618</v>
      </c>
      <c r="AM231">
        <v>33.390305785487271</v>
      </c>
      <c r="AN231">
        <v>35.223699999999987</v>
      </c>
      <c r="AO231">
        <v>5.6196843448601896E-6</v>
      </c>
      <c r="AP231">
        <v>91.751103356154943</v>
      </c>
      <c r="AQ231">
        <v>181</v>
      </c>
      <c r="AR231">
        <v>28</v>
      </c>
      <c r="AS231">
        <f t="shared" si="129"/>
        <v>1</v>
      </c>
      <c r="AT231">
        <f t="shared" si="130"/>
        <v>0</v>
      </c>
      <c r="AU231">
        <f t="shared" si="131"/>
        <v>47183.471897987612</v>
      </c>
      <c r="AV231">
        <f t="shared" si="132"/>
        <v>1199.9974999999999</v>
      </c>
      <c r="AW231">
        <f t="shared" si="133"/>
        <v>1025.9216949215806</v>
      </c>
      <c r="AX231">
        <f t="shared" si="134"/>
        <v>0.85493652688574828</v>
      </c>
      <c r="AY231">
        <f t="shared" si="135"/>
        <v>0.18842749688949439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1669667311.6875</v>
      </c>
      <c r="BF231">
        <v>1396.01125</v>
      </c>
      <c r="BG231">
        <v>1427.6187500000001</v>
      </c>
      <c r="BH231">
        <v>35.224649999999997</v>
      </c>
      <c r="BI231">
        <v>33.390250000000002</v>
      </c>
      <c r="BJ231">
        <v>1400.61</v>
      </c>
      <c r="BK231">
        <v>35.118612499999998</v>
      </c>
      <c r="BL231">
        <v>650.00987499999997</v>
      </c>
      <c r="BM231">
        <v>100.727125</v>
      </c>
      <c r="BN231">
        <v>9.99525E-2</v>
      </c>
      <c r="BO231">
        <v>33.180899999999987</v>
      </c>
      <c r="BP231">
        <v>33.400799999999997</v>
      </c>
      <c r="BQ231">
        <v>999.9</v>
      </c>
      <c r="BR231">
        <v>0</v>
      </c>
      <c r="BS231">
        <v>0</v>
      </c>
      <c r="BT231">
        <v>9014.84375</v>
      </c>
      <c r="BU231">
        <v>0</v>
      </c>
      <c r="BV231">
        <v>80.948512499999993</v>
      </c>
      <c r="BW231">
        <v>-31.6069</v>
      </c>
      <c r="BX231">
        <v>1446.98125</v>
      </c>
      <c r="BY231">
        <v>1476.9324999999999</v>
      </c>
      <c r="BZ231">
        <v>1.834395</v>
      </c>
      <c r="CA231">
        <v>1427.6187500000001</v>
      </c>
      <c r="CB231">
        <v>33.390250000000002</v>
      </c>
      <c r="CC231">
        <v>3.5480775000000002</v>
      </c>
      <c r="CD231">
        <v>3.36330375</v>
      </c>
      <c r="CE231">
        <v>26.851587500000001</v>
      </c>
      <c r="CF231">
        <v>25.945074999999999</v>
      </c>
      <c r="CG231">
        <v>1199.9974999999999</v>
      </c>
      <c r="CH231">
        <v>0.50003350000000002</v>
      </c>
      <c r="CI231">
        <v>0.49996649999999998</v>
      </c>
      <c r="CJ231">
        <v>0</v>
      </c>
      <c r="CK231">
        <v>823.34737499999994</v>
      </c>
      <c r="CL231">
        <v>4.9990899999999998</v>
      </c>
      <c r="CM231">
        <v>8631.9237499999999</v>
      </c>
      <c r="CN231">
        <v>9557.9512500000001</v>
      </c>
      <c r="CO231">
        <v>43.617125000000001</v>
      </c>
      <c r="CP231">
        <v>45.265500000000003</v>
      </c>
      <c r="CQ231">
        <v>44.375</v>
      </c>
      <c r="CR231">
        <v>44.41375</v>
      </c>
      <c r="CS231">
        <v>44.936999999999998</v>
      </c>
      <c r="CT231">
        <v>597.53874999999994</v>
      </c>
      <c r="CU231">
        <v>597.46</v>
      </c>
      <c r="CV231">
        <v>0</v>
      </c>
      <c r="CW231">
        <v>1669667329.5999999</v>
      </c>
      <c r="CX231">
        <v>0</v>
      </c>
      <c r="CY231">
        <v>1669665965.5999999</v>
      </c>
      <c r="CZ231" t="s">
        <v>356</v>
      </c>
      <c r="DA231">
        <v>1669665965.5999999</v>
      </c>
      <c r="DB231">
        <v>1669665963.5999999</v>
      </c>
      <c r="DC231">
        <v>15</v>
      </c>
      <c r="DD231">
        <v>-5.5E-2</v>
      </c>
      <c r="DE231">
        <v>-1.2999999999999999E-2</v>
      </c>
      <c r="DF231">
        <v>-3.5779999999999998</v>
      </c>
      <c r="DG231">
        <v>0.11</v>
      </c>
      <c r="DH231">
        <v>415</v>
      </c>
      <c r="DI231">
        <v>36</v>
      </c>
      <c r="DJ231">
        <v>0.19</v>
      </c>
      <c r="DK231">
        <v>0.09</v>
      </c>
      <c r="DL231">
        <v>-31.615662499999999</v>
      </c>
      <c r="DM231">
        <v>-0.223048030018687</v>
      </c>
      <c r="DN231">
        <v>5.0816240944701892E-2</v>
      </c>
      <c r="DO231">
        <v>0</v>
      </c>
      <c r="DP231">
        <v>1.8343564999999999</v>
      </c>
      <c r="DQ231">
        <v>3.691181988740507E-3</v>
      </c>
      <c r="DR231">
        <v>7.9660702356934435E-4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3.29583</v>
      </c>
      <c r="EB231">
        <v>2.62521</v>
      </c>
      <c r="EC231">
        <v>0.22903899999999999</v>
      </c>
      <c r="ED231">
        <v>0.230125</v>
      </c>
      <c r="EE231">
        <v>0.142008</v>
      </c>
      <c r="EF231">
        <v>0.135349</v>
      </c>
      <c r="EG231">
        <v>23316.3</v>
      </c>
      <c r="EH231">
        <v>23699.200000000001</v>
      </c>
      <c r="EI231">
        <v>28151.5</v>
      </c>
      <c r="EJ231">
        <v>29645.9</v>
      </c>
      <c r="EK231">
        <v>33236.9</v>
      </c>
      <c r="EL231">
        <v>35583.300000000003</v>
      </c>
      <c r="EM231">
        <v>39729.4</v>
      </c>
      <c r="EN231">
        <v>42362.400000000001</v>
      </c>
      <c r="EO231">
        <v>1.89852</v>
      </c>
      <c r="EP231">
        <v>2.1680999999999999</v>
      </c>
      <c r="EQ231">
        <v>0.11552900000000001</v>
      </c>
      <c r="ER231">
        <v>0</v>
      </c>
      <c r="ES231">
        <v>31.539000000000001</v>
      </c>
      <c r="ET231">
        <v>999.9</v>
      </c>
      <c r="EU231">
        <v>72.5</v>
      </c>
      <c r="EV231">
        <v>35</v>
      </c>
      <c r="EW231">
        <v>40.657400000000003</v>
      </c>
      <c r="EX231">
        <v>56.918500000000002</v>
      </c>
      <c r="EY231">
        <v>-2.6081699999999999</v>
      </c>
      <c r="EZ231">
        <v>2</v>
      </c>
      <c r="FA231">
        <v>0.53665099999999999</v>
      </c>
      <c r="FB231">
        <v>0.56522099999999997</v>
      </c>
      <c r="FC231">
        <v>20.272400000000001</v>
      </c>
      <c r="FD231">
        <v>5.2195400000000003</v>
      </c>
      <c r="FE231">
        <v>12.0053</v>
      </c>
      <c r="FF231">
        <v>4.9868499999999996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1.8642000000000001</v>
      </c>
      <c r="FO231">
        <v>1.8603099999999999</v>
      </c>
      <c r="FP231">
        <v>1.8610100000000001</v>
      </c>
      <c r="FQ231">
        <v>1.86012</v>
      </c>
      <c r="FR231">
        <v>1.8618300000000001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-4.5999999999999996</v>
      </c>
      <c r="GH231">
        <v>0.106</v>
      </c>
      <c r="GI231">
        <v>-2.6620400630577619</v>
      </c>
      <c r="GJ231">
        <v>-2.8314441237569559E-3</v>
      </c>
      <c r="GK231">
        <v>1.746196064066972E-6</v>
      </c>
      <c r="GL231">
        <v>-5.0840809965914505E-10</v>
      </c>
      <c r="GM231">
        <v>-0.19967665937034859</v>
      </c>
      <c r="GN231">
        <v>5.1166531179064507E-3</v>
      </c>
      <c r="GO231">
        <v>1.8935886849813399E-4</v>
      </c>
      <c r="GP231">
        <v>-2.4822471333493459E-6</v>
      </c>
      <c r="GQ231">
        <v>4</v>
      </c>
      <c r="GR231">
        <v>2082</v>
      </c>
      <c r="GS231">
        <v>4</v>
      </c>
      <c r="GT231">
        <v>36</v>
      </c>
      <c r="GU231">
        <v>22.5</v>
      </c>
      <c r="GV231">
        <v>22.5</v>
      </c>
      <c r="GW231">
        <v>3.6962899999999999</v>
      </c>
      <c r="GX231">
        <v>2.52075</v>
      </c>
      <c r="GY231">
        <v>2.04834</v>
      </c>
      <c r="GZ231">
        <v>2.6184099999999999</v>
      </c>
      <c r="HA231">
        <v>2.1972700000000001</v>
      </c>
      <c r="HB231">
        <v>2.33643</v>
      </c>
      <c r="HC231">
        <v>40.019399999999997</v>
      </c>
      <c r="HD231">
        <v>14.9026</v>
      </c>
      <c r="HE231">
        <v>18</v>
      </c>
      <c r="HF231">
        <v>477.18099999999998</v>
      </c>
      <c r="HG231">
        <v>744.14</v>
      </c>
      <c r="HH231">
        <v>30.999400000000001</v>
      </c>
      <c r="HI231">
        <v>34.110399999999998</v>
      </c>
      <c r="HJ231">
        <v>30</v>
      </c>
      <c r="HK231">
        <v>34.069800000000001</v>
      </c>
      <c r="HL231">
        <v>34.071399999999997</v>
      </c>
      <c r="HM231">
        <v>73.921700000000001</v>
      </c>
      <c r="HN231">
        <v>23.352799999999998</v>
      </c>
      <c r="HO231">
        <v>100</v>
      </c>
      <c r="HP231">
        <v>31</v>
      </c>
      <c r="HQ231">
        <v>1444.39</v>
      </c>
      <c r="HR231">
        <v>33.450800000000001</v>
      </c>
      <c r="HS231">
        <v>99.186899999999994</v>
      </c>
      <c r="HT231">
        <v>98.246099999999998</v>
      </c>
    </row>
    <row r="232" spans="1:228" x14ac:dyDescent="0.2">
      <c r="A232">
        <v>217</v>
      </c>
      <c r="B232">
        <v>1669667318</v>
      </c>
      <c r="C232">
        <v>862.5</v>
      </c>
      <c r="D232" t="s">
        <v>793</v>
      </c>
      <c r="E232" t="s">
        <v>794</v>
      </c>
      <c r="F232">
        <v>4</v>
      </c>
      <c r="G232">
        <v>1669667316</v>
      </c>
      <c r="H232">
        <f t="shared" si="102"/>
        <v>4.5650856135539238E-3</v>
      </c>
      <c r="I232">
        <f t="shared" si="103"/>
        <v>4.5650856135539239</v>
      </c>
      <c r="J232">
        <f t="shared" si="104"/>
        <v>46.523004508352727</v>
      </c>
      <c r="K232">
        <f t="shared" si="105"/>
        <v>1403.1928571428571</v>
      </c>
      <c r="L232">
        <f t="shared" si="106"/>
        <v>1098.1456790621182</v>
      </c>
      <c r="M232">
        <f t="shared" si="107"/>
        <v>110.72214806713033</v>
      </c>
      <c r="N232">
        <f t="shared" si="108"/>
        <v>141.4789770224308</v>
      </c>
      <c r="O232">
        <f t="shared" si="109"/>
        <v>0.28404452865503943</v>
      </c>
      <c r="P232">
        <f t="shared" si="110"/>
        <v>3.6615596677384037</v>
      </c>
      <c r="Q232">
        <f t="shared" si="111"/>
        <v>0.27234631750574168</v>
      </c>
      <c r="R232">
        <f t="shared" si="112"/>
        <v>0.17122733971876525</v>
      </c>
      <c r="S232">
        <f t="shared" si="113"/>
        <v>226.11303776398819</v>
      </c>
      <c r="T232">
        <f t="shared" si="114"/>
        <v>33.299118280794495</v>
      </c>
      <c r="U232">
        <f t="shared" si="115"/>
        <v>33.4056</v>
      </c>
      <c r="V232">
        <f t="shared" si="116"/>
        <v>5.1683919248032879</v>
      </c>
      <c r="W232">
        <f t="shared" si="117"/>
        <v>69.585148877541997</v>
      </c>
      <c r="X232">
        <f t="shared" si="118"/>
        <v>3.5514134956932875</v>
      </c>
      <c r="Y232">
        <f t="shared" si="119"/>
        <v>5.103694614411431</v>
      </c>
      <c r="Z232">
        <f t="shared" si="120"/>
        <v>1.6169784291100004</v>
      </c>
      <c r="AA232">
        <f t="shared" si="121"/>
        <v>-201.32027555772805</v>
      </c>
      <c r="AB232">
        <f t="shared" si="122"/>
        <v>-44.35059042287758</v>
      </c>
      <c r="AC232">
        <f t="shared" si="123"/>
        <v>-2.7819985244381051</v>
      </c>
      <c r="AD232">
        <f t="shared" si="124"/>
        <v>-22.339826741055553</v>
      </c>
      <c r="AE232">
        <f t="shared" si="125"/>
        <v>69.824634437387971</v>
      </c>
      <c r="AF232">
        <f t="shared" si="126"/>
        <v>4.5742784919788564</v>
      </c>
      <c r="AG232">
        <f t="shared" si="127"/>
        <v>46.523004508352727</v>
      </c>
      <c r="AH232">
        <v>1483.6267250383451</v>
      </c>
      <c r="AI232">
        <v>1457.012363636363</v>
      </c>
      <c r="AJ232">
        <v>1.721759387926618</v>
      </c>
      <c r="AK232">
        <v>63.211260208648952</v>
      </c>
      <c r="AL232">
        <f t="shared" si="128"/>
        <v>4.5650856135539239</v>
      </c>
      <c r="AM232">
        <v>33.39006798294222</v>
      </c>
      <c r="AN232">
        <v>35.219520606060613</v>
      </c>
      <c r="AO232">
        <v>2.2997301984052479E-6</v>
      </c>
      <c r="AP232">
        <v>91.751103356154943</v>
      </c>
      <c r="AQ232">
        <v>181</v>
      </c>
      <c r="AR232">
        <v>28</v>
      </c>
      <c r="AS232">
        <f t="shared" si="129"/>
        <v>1</v>
      </c>
      <c r="AT232">
        <f t="shared" si="130"/>
        <v>0</v>
      </c>
      <c r="AU232">
        <f t="shared" si="131"/>
        <v>46969.371153850108</v>
      </c>
      <c r="AV232">
        <f t="shared" si="132"/>
        <v>1199.985714285714</v>
      </c>
      <c r="AW232">
        <f t="shared" si="133"/>
        <v>1025.9130351108745</v>
      </c>
      <c r="AX232">
        <f t="shared" si="134"/>
        <v>0.85493770708890859</v>
      </c>
      <c r="AY232">
        <f t="shared" si="135"/>
        <v>0.18842977468159355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1669667316</v>
      </c>
      <c r="BF232">
        <v>1403.1928571428571</v>
      </c>
      <c r="BG232">
        <v>1434.8628571428569</v>
      </c>
      <c r="BH232">
        <v>35.223028571428571</v>
      </c>
      <c r="BI232">
        <v>33.389885714285711</v>
      </c>
      <c r="BJ232">
        <v>1407.8</v>
      </c>
      <c r="BK232">
        <v>35.117014285714284</v>
      </c>
      <c r="BL232">
        <v>650.00542857142852</v>
      </c>
      <c r="BM232">
        <v>100.72628571428569</v>
      </c>
      <c r="BN232">
        <v>0.1001803714285714</v>
      </c>
      <c r="BO232">
        <v>33.180928571428574</v>
      </c>
      <c r="BP232">
        <v>33.4056</v>
      </c>
      <c r="BQ232">
        <v>999.89999999999986</v>
      </c>
      <c r="BR232">
        <v>0</v>
      </c>
      <c r="BS232">
        <v>0</v>
      </c>
      <c r="BT232">
        <v>8973.3928571428569</v>
      </c>
      <c r="BU232">
        <v>0</v>
      </c>
      <c r="BV232">
        <v>78.849114285714265</v>
      </c>
      <c r="BW232">
        <v>-31.66732857142857</v>
      </c>
      <c r="BX232">
        <v>1454.4228571428571</v>
      </c>
      <c r="BY232">
        <v>1484.4271428571431</v>
      </c>
      <c r="BZ232">
        <v>1.8331599999999999</v>
      </c>
      <c r="CA232">
        <v>1434.8628571428569</v>
      </c>
      <c r="CB232">
        <v>33.389885714285711</v>
      </c>
      <c r="CC232">
        <v>3.547885714285715</v>
      </c>
      <c r="CD232">
        <v>3.363238571428572</v>
      </c>
      <c r="CE232">
        <v>26.850657142857148</v>
      </c>
      <c r="CF232">
        <v>25.94471428571428</v>
      </c>
      <c r="CG232">
        <v>1199.985714285714</v>
      </c>
      <c r="CH232">
        <v>0.4999951428571428</v>
      </c>
      <c r="CI232">
        <v>0.50000485714285714</v>
      </c>
      <c r="CJ232">
        <v>0</v>
      </c>
      <c r="CK232">
        <v>823.20299999999986</v>
      </c>
      <c r="CL232">
        <v>4.9990899999999998</v>
      </c>
      <c r="CM232">
        <v>8629.3885714285698</v>
      </c>
      <c r="CN232">
        <v>9557.7285714285717</v>
      </c>
      <c r="CO232">
        <v>43.625</v>
      </c>
      <c r="CP232">
        <v>45.267714285714291</v>
      </c>
      <c r="CQ232">
        <v>44.375</v>
      </c>
      <c r="CR232">
        <v>44.392714285714291</v>
      </c>
      <c r="CS232">
        <v>44.936999999999998</v>
      </c>
      <c r="CT232">
        <v>597.48571428571427</v>
      </c>
      <c r="CU232">
        <v>597.50142857142862</v>
      </c>
      <c r="CV232">
        <v>0</v>
      </c>
      <c r="CW232">
        <v>1669667333.2</v>
      </c>
      <c r="CX232">
        <v>0</v>
      </c>
      <c r="CY232">
        <v>1669665965.5999999</v>
      </c>
      <c r="CZ232" t="s">
        <v>356</v>
      </c>
      <c r="DA232">
        <v>1669665965.5999999</v>
      </c>
      <c r="DB232">
        <v>1669665963.5999999</v>
      </c>
      <c r="DC232">
        <v>15</v>
      </c>
      <c r="DD232">
        <v>-5.5E-2</v>
      </c>
      <c r="DE232">
        <v>-1.2999999999999999E-2</v>
      </c>
      <c r="DF232">
        <v>-3.5779999999999998</v>
      </c>
      <c r="DG232">
        <v>0.11</v>
      </c>
      <c r="DH232">
        <v>415</v>
      </c>
      <c r="DI232">
        <v>36</v>
      </c>
      <c r="DJ232">
        <v>0.19</v>
      </c>
      <c r="DK232">
        <v>0.09</v>
      </c>
      <c r="DL232">
        <v>-31.628897500000001</v>
      </c>
      <c r="DM232">
        <v>-0.1774300187616201</v>
      </c>
      <c r="DN232">
        <v>5.2108259841890638E-2</v>
      </c>
      <c r="DO232">
        <v>0</v>
      </c>
      <c r="DP232">
        <v>1.8344145000000001</v>
      </c>
      <c r="DQ232">
        <v>-2.2651407129510711E-3</v>
      </c>
      <c r="DR232">
        <v>9.3514424021109586E-4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3.2957999999999998</v>
      </c>
      <c r="EB232">
        <v>2.6252499999999999</v>
      </c>
      <c r="EC232">
        <v>0.22969000000000001</v>
      </c>
      <c r="ED232">
        <v>0.230772</v>
      </c>
      <c r="EE232">
        <v>0.14199000000000001</v>
      </c>
      <c r="EF232">
        <v>0.13534399999999999</v>
      </c>
      <c r="EG232">
        <v>23296.5</v>
      </c>
      <c r="EH232">
        <v>23679.200000000001</v>
      </c>
      <c r="EI232">
        <v>28151.5</v>
      </c>
      <c r="EJ232">
        <v>29645.8</v>
      </c>
      <c r="EK232">
        <v>33238.1</v>
      </c>
      <c r="EL232">
        <v>35583.599999999999</v>
      </c>
      <c r="EM232">
        <v>39730</v>
      </c>
      <c r="EN232">
        <v>42362.5</v>
      </c>
      <c r="EO232">
        <v>1.89832</v>
      </c>
      <c r="EP232">
        <v>2.1681699999999999</v>
      </c>
      <c r="EQ232">
        <v>0.114493</v>
      </c>
      <c r="ER232">
        <v>0</v>
      </c>
      <c r="ES232">
        <v>31.542400000000001</v>
      </c>
      <c r="ET232">
        <v>999.9</v>
      </c>
      <c r="EU232">
        <v>72.5</v>
      </c>
      <c r="EV232">
        <v>35</v>
      </c>
      <c r="EW232">
        <v>40.653500000000001</v>
      </c>
      <c r="EX232">
        <v>57.0685</v>
      </c>
      <c r="EY232">
        <v>-2.4879799999999999</v>
      </c>
      <c r="EZ232">
        <v>2</v>
      </c>
      <c r="FA232">
        <v>0.53614099999999998</v>
      </c>
      <c r="FB232">
        <v>0.56337400000000004</v>
      </c>
      <c r="FC232">
        <v>20.272099999999998</v>
      </c>
      <c r="FD232">
        <v>5.2189399999999999</v>
      </c>
      <c r="FE232">
        <v>12.004300000000001</v>
      </c>
      <c r="FF232">
        <v>4.9867499999999998</v>
      </c>
      <c r="FG232">
        <v>3.2845800000000001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1.8642000000000001</v>
      </c>
      <c r="FO232">
        <v>1.8602799999999999</v>
      </c>
      <c r="FP232">
        <v>1.8610599999999999</v>
      </c>
      <c r="FQ232">
        <v>1.8601399999999999</v>
      </c>
      <c r="FR232">
        <v>1.86185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-4.6100000000000003</v>
      </c>
      <c r="GH232">
        <v>0.10589999999999999</v>
      </c>
      <c r="GI232">
        <v>-2.6620400630577619</v>
      </c>
      <c r="GJ232">
        <v>-2.8314441237569559E-3</v>
      </c>
      <c r="GK232">
        <v>1.746196064066972E-6</v>
      </c>
      <c r="GL232">
        <v>-5.0840809965914505E-10</v>
      </c>
      <c r="GM232">
        <v>-0.19967665937034859</v>
      </c>
      <c r="GN232">
        <v>5.1166531179064507E-3</v>
      </c>
      <c r="GO232">
        <v>1.8935886849813399E-4</v>
      </c>
      <c r="GP232">
        <v>-2.4822471333493459E-6</v>
      </c>
      <c r="GQ232">
        <v>4</v>
      </c>
      <c r="GR232">
        <v>2082</v>
      </c>
      <c r="GS232">
        <v>4</v>
      </c>
      <c r="GT232">
        <v>36</v>
      </c>
      <c r="GU232">
        <v>22.5</v>
      </c>
      <c r="GV232">
        <v>22.6</v>
      </c>
      <c r="GW232">
        <v>3.7084999999999999</v>
      </c>
      <c r="GX232">
        <v>2.51953</v>
      </c>
      <c r="GY232">
        <v>2.04834</v>
      </c>
      <c r="GZ232">
        <v>2.6184099999999999</v>
      </c>
      <c r="HA232">
        <v>2.1972700000000001</v>
      </c>
      <c r="HB232">
        <v>2.3168899999999999</v>
      </c>
      <c r="HC232">
        <v>39.994199999999999</v>
      </c>
      <c r="HD232">
        <v>14.8675</v>
      </c>
      <c r="HE232">
        <v>18</v>
      </c>
      <c r="HF232">
        <v>477.04700000000003</v>
      </c>
      <c r="HG232">
        <v>744.20399999999995</v>
      </c>
      <c r="HH232">
        <v>30.999500000000001</v>
      </c>
      <c r="HI232">
        <v>34.108199999999997</v>
      </c>
      <c r="HJ232">
        <v>30</v>
      </c>
      <c r="HK232">
        <v>34.068399999999997</v>
      </c>
      <c r="HL232">
        <v>34.070700000000002</v>
      </c>
      <c r="HM232">
        <v>74.192800000000005</v>
      </c>
      <c r="HN232">
        <v>23.352799999999998</v>
      </c>
      <c r="HO232">
        <v>100</v>
      </c>
      <c r="HP232">
        <v>31</v>
      </c>
      <c r="HQ232">
        <v>1447.73</v>
      </c>
      <c r="HR232">
        <v>33.471800000000002</v>
      </c>
      <c r="HS232">
        <v>99.187799999999996</v>
      </c>
      <c r="HT232">
        <v>98.246200000000002</v>
      </c>
    </row>
    <row r="233" spans="1:228" x14ac:dyDescent="0.2">
      <c r="A233">
        <v>218</v>
      </c>
      <c r="B233">
        <v>1669667322</v>
      </c>
      <c r="C233">
        <v>866.5</v>
      </c>
      <c r="D233" t="s">
        <v>795</v>
      </c>
      <c r="E233" t="s">
        <v>796</v>
      </c>
      <c r="F233">
        <v>4</v>
      </c>
      <c r="G233">
        <v>1669667319.6875</v>
      </c>
      <c r="H233">
        <f t="shared" si="102"/>
        <v>4.5436130226569884E-3</v>
      </c>
      <c r="I233">
        <f t="shared" si="103"/>
        <v>4.5436130226569889</v>
      </c>
      <c r="J233">
        <f t="shared" si="104"/>
        <v>46.311595461746968</v>
      </c>
      <c r="K233">
        <f t="shared" si="105"/>
        <v>1409.36375</v>
      </c>
      <c r="L233">
        <f t="shared" si="106"/>
        <v>1104.3516311649796</v>
      </c>
      <c r="M233">
        <f t="shared" si="107"/>
        <v>111.34539582121143</v>
      </c>
      <c r="N233">
        <f t="shared" si="108"/>
        <v>142.09800589896861</v>
      </c>
      <c r="O233">
        <f t="shared" si="109"/>
        <v>0.28288768163862504</v>
      </c>
      <c r="P233">
        <f t="shared" si="110"/>
        <v>3.6636859217213047</v>
      </c>
      <c r="Q233">
        <f t="shared" si="111"/>
        <v>0.27128890975262898</v>
      </c>
      <c r="R233">
        <f t="shared" si="112"/>
        <v>0.17055804415575629</v>
      </c>
      <c r="S233">
        <f t="shared" si="113"/>
        <v>226.11571610794132</v>
      </c>
      <c r="T233">
        <f t="shared" si="114"/>
        <v>33.305874460775769</v>
      </c>
      <c r="U233">
        <f t="shared" si="115"/>
        <v>33.396962500000001</v>
      </c>
      <c r="V233">
        <f t="shared" si="116"/>
        <v>5.1658915116227524</v>
      </c>
      <c r="W233">
        <f t="shared" si="117"/>
        <v>69.553443517282489</v>
      </c>
      <c r="X233">
        <f t="shared" si="118"/>
        <v>3.5502528095505874</v>
      </c>
      <c r="Y233">
        <f t="shared" si="119"/>
        <v>5.1043523224963385</v>
      </c>
      <c r="Z233">
        <f t="shared" si="120"/>
        <v>1.615638702072165</v>
      </c>
      <c r="AA233">
        <f t="shared" si="121"/>
        <v>-200.37333429917319</v>
      </c>
      <c r="AB233">
        <f t="shared" si="122"/>
        <v>-42.216711861336648</v>
      </c>
      <c r="AC233">
        <f t="shared" si="123"/>
        <v>-2.6465267114403326</v>
      </c>
      <c r="AD233">
        <f t="shared" si="124"/>
        <v>-19.120856764008863</v>
      </c>
      <c r="AE233">
        <f t="shared" si="125"/>
        <v>69.985316606313077</v>
      </c>
      <c r="AF233">
        <f t="shared" si="126"/>
        <v>4.5541848409478236</v>
      </c>
      <c r="AG233">
        <f t="shared" si="127"/>
        <v>46.311595461746968</v>
      </c>
      <c r="AH233">
        <v>1490.6312405638121</v>
      </c>
      <c r="AI233">
        <v>1463.983696969696</v>
      </c>
      <c r="AJ233">
        <v>1.7544451667732139</v>
      </c>
      <c r="AK233">
        <v>63.211260208648952</v>
      </c>
      <c r="AL233">
        <f t="shared" si="128"/>
        <v>4.5436130226569889</v>
      </c>
      <c r="AM233">
        <v>33.387604816288473</v>
      </c>
      <c r="AN233">
        <v>35.209144848484833</v>
      </c>
      <c r="AO233">
        <v>-1.3580018203741289E-4</v>
      </c>
      <c r="AP233">
        <v>91.751103356154943</v>
      </c>
      <c r="AQ233">
        <v>180</v>
      </c>
      <c r="AR233">
        <v>28</v>
      </c>
      <c r="AS233">
        <f t="shared" si="129"/>
        <v>1</v>
      </c>
      <c r="AT233">
        <f t="shared" si="130"/>
        <v>0</v>
      </c>
      <c r="AU233">
        <f t="shared" si="131"/>
        <v>47006.926713682951</v>
      </c>
      <c r="AV233">
        <f t="shared" si="132"/>
        <v>1200.0150000000001</v>
      </c>
      <c r="AW233">
        <f t="shared" si="133"/>
        <v>1025.9366010921976</v>
      </c>
      <c r="AX233">
        <f t="shared" si="134"/>
        <v>0.85493648087082041</v>
      </c>
      <c r="AY233">
        <f t="shared" si="135"/>
        <v>0.18842740808068342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1669667319.6875</v>
      </c>
      <c r="BF233">
        <v>1409.36375</v>
      </c>
      <c r="BG233">
        <v>1441.0987500000001</v>
      </c>
      <c r="BH233">
        <v>35.212299999999999</v>
      </c>
      <c r="BI233">
        <v>33.387287499999999</v>
      </c>
      <c r="BJ233">
        <v>1413.97875</v>
      </c>
      <c r="BK233">
        <v>35.106375</v>
      </c>
      <c r="BL233">
        <v>650.04037500000004</v>
      </c>
      <c r="BM233">
        <v>100.724125</v>
      </c>
      <c r="BN233">
        <v>0.100098625</v>
      </c>
      <c r="BO233">
        <v>33.183225000000007</v>
      </c>
      <c r="BP233">
        <v>33.396962500000001</v>
      </c>
      <c r="BQ233">
        <v>999.9</v>
      </c>
      <c r="BR233">
        <v>0</v>
      </c>
      <c r="BS233">
        <v>0</v>
      </c>
      <c r="BT233">
        <v>8980.9375</v>
      </c>
      <c r="BU233">
        <v>0</v>
      </c>
      <c r="BV233">
        <v>76.773812500000005</v>
      </c>
      <c r="BW233">
        <v>-31.732312499999999</v>
      </c>
      <c r="BX233">
        <v>1460.80375</v>
      </c>
      <c r="BY233">
        <v>1490.875</v>
      </c>
      <c r="BZ233">
        <v>1.8249962500000001</v>
      </c>
      <c r="CA233">
        <v>1441.0987500000001</v>
      </c>
      <c r="CB233">
        <v>33.387287499999999</v>
      </c>
      <c r="CC233">
        <v>3.54673375</v>
      </c>
      <c r="CD233">
        <v>3.3629137500000001</v>
      </c>
      <c r="CE233">
        <v>26.8451375</v>
      </c>
      <c r="CF233">
        <v>25.943087500000001</v>
      </c>
      <c r="CG233">
        <v>1200.0150000000001</v>
      </c>
      <c r="CH233">
        <v>0.50003525000000004</v>
      </c>
      <c r="CI233">
        <v>0.49996475000000001</v>
      </c>
      <c r="CJ233">
        <v>0</v>
      </c>
      <c r="CK233">
        <v>822.94574999999998</v>
      </c>
      <c r="CL233">
        <v>4.9990899999999998</v>
      </c>
      <c r="CM233">
        <v>8628.8212499999991</v>
      </c>
      <c r="CN233">
        <v>9558.0949999999993</v>
      </c>
      <c r="CO233">
        <v>43.601374999999997</v>
      </c>
      <c r="CP233">
        <v>45.25</v>
      </c>
      <c r="CQ233">
        <v>44.375</v>
      </c>
      <c r="CR233">
        <v>44.375</v>
      </c>
      <c r="CS233">
        <v>44.936999999999998</v>
      </c>
      <c r="CT233">
        <v>597.54875000000004</v>
      </c>
      <c r="CU233">
        <v>597.46625000000006</v>
      </c>
      <c r="CV233">
        <v>0</v>
      </c>
      <c r="CW233">
        <v>1669667337.4000001</v>
      </c>
      <c r="CX233">
        <v>0</v>
      </c>
      <c r="CY233">
        <v>1669665965.5999999</v>
      </c>
      <c r="CZ233" t="s">
        <v>356</v>
      </c>
      <c r="DA233">
        <v>1669665965.5999999</v>
      </c>
      <c r="DB233">
        <v>1669665963.5999999</v>
      </c>
      <c r="DC233">
        <v>15</v>
      </c>
      <c r="DD233">
        <v>-5.5E-2</v>
      </c>
      <c r="DE233">
        <v>-1.2999999999999999E-2</v>
      </c>
      <c r="DF233">
        <v>-3.5779999999999998</v>
      </c>
      <c r="DG233">
        <v>0.11</v>
      </c>
      <c r="DH233">
        <v>415</v>
      </c>
      <c r="DI233">
        <v>36</v>
      </c>
      <c r="DJ233">
        <v>0.19</v>
      </c>
      <c r="DK233">
        <v>0.09</v>
      </c>
      <c r="DL233">
        <v>-31.656185000000001</v>
      </c>
      <c r="DM233">
        <v>-0.32010956848020511</v>
      </c>
      <c r="DN233">
        <v>6.2257909336886637E-2</v>
      </c>
      <c r="DO233">
        <v>0</v>
      </c>
      <c r="DP233">
        <v>1.8326817500000001</v>
      </c>
      <c r="DQ233">
        <v>-2.87640900562889E-2</v>
      </c>
      <c r="DR233">
        <v>3.7623907874515259E-3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3.2959700000000001</v>
      </c>
      <c r="EB233">
        <v>2.6252800000000001</v>
      </c>
      <c r="EC233">
        <v>0.23035</v>
      </c>
      <c r="ED233">
        <v>0.23142199999999999</v>
      </c>
      <c r="EE233">
        <v>0.14196400000000001</v>
      </c>
      <c r="EF233">
        <v>0.13533400000000001</v>
      </c>
      <c r="EG233">
        <v>23276.3</v>
      </c>
      <c r="EH233">
        <v>23659.200000000001</v>
      </c>
      <c r="EI233">
        <v>28151.3</v>
      </c>
      <c r="EJ233">
        <v>29645.9</v>
      </c>
      <c r="EK233">
        <v>33238.800000000003</v>
      </c>
      <c r="EL233">
        <v>35584.1</v>
      </c>
      <c r="EM233">
        <v>39729.599999999999</v>
      </c>
      <c r="EN233">
        <v>42362.6</v>
      </c>
      <c r="EO233">
        <v>1.90055</v>
      </c>
      <c r="EP233">
        <v>2.1682199999999998</v>
      </c>
      <c r="EQ233">
        <v>0.114232</v>
      </c>
      <c r="ER233">
        <v>0</v>
      </c>
      <c r="ES233">
        <v>31.546600000000002</v>
      </c>
      <c r="ET233">
        <v>999.9</v>
      </c>
      <c r="EU233">
        <v>72.5</v>
      </c>
      <c r="EV233">
        <v>35</v>
      </c>
      <c r="EW233">
        <v>40.660299999999999</v>
      </c>
      <c r="EX233">
        <v>56.738500000000002</v>
      </c>
      <c r="EY233">
        <v>-2.5520900000000002</v>
      </c>
      <c r="EZ233">
        <v>2</v>
      </c>
      <c r="FA233">
        <v>0.53639700000000001</v>
      </c>
      <c r="FB233">
        <v>0.55972</v>
      </c>
      <c r="FC233">
        <v>20.272099999999998</v>
      </c>
      <c r="FD233">
        <v>5.2196899999999999</v>
      </c>
      <c r="FE233">
        <v>12.004899999999999</v>
      </c>
      <c r="FF233">
        <v>4.9866999999999999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1.8642099999999999</v>
      </c>
      <c r="FO233">
        <v>1.8603099999999999</v>
      </c>
      <c r="FP233">
        <v>1.86103</v>
      </c>
      <c r="FQ233">
        <v>1.86012</v>
      </c>
      <c r="FR233">
        <v>1.8618699999999999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-4.6100000000000003</v>
      </c>
      <c r="GH233">
        <v>0.10589999999999999</v>
      </c>
      <c r="GI233">
        <v>-2.6620400630577619</v>
      </c>
      <c r="GJ233">
        <v>-2.8314441237569559E-3</v>
      </c>
      <c r="GK233">
        <v>1.746196064066972E-6</v>
      </c>
      <c r="GL233">
        <v>-5.0840809965914505E-10</v>
      </c>
      <c r="GM233">
        <v>-0.19967665937034859</v>
      </c>
      <c r="GN233">
        <v>5.1166531179064507E-3</v>
      </c>
      <c r="GO233">
        <v>1.8935886849813399E-4</v>
      </c>
      <c r="GP233">
        <v>-2.4822471333493459E-6</v>
      </c>
      <c r="GQ233">
        <v>4</v>
      </c>
      <c r="GR233">
        <v>2082</v>
      </c>
      <c r="GS233">
        <v>4</v>
      </c>
      <c r="GT233">
        <v>36</v>
      </c>
      <c r="GU233">
        <v>22.6</v>
      </c>
      <c r="GV233">
        <v>22.6</v>
      </c>
      <c r="GW233">
        <v>3.7219199999999999</v>
      </c>
      <c r="GX233">
        <v>2.52075</v>
      </c>
      <c r="GY233">
        <v>2.04834</v>
      </c>
      <c r="GZ233">
        <v>2.6184099999999999</v>
      </c>
      <c r="HA233">
        <v>2.1972700000000001</v>
      </c>
      <c r="HB233">
        <v>2.34863</v>
      </c>
      <c r="HC233">
        <v>40.019399999999997</v>
      </c>
      <c r="HD233">
        <v>14.8588</v>
      </c>
      <c r="HE233">
        <v>18</v>
      </c>
      <c r="HF233">
        <v>478.428</v>
      </c>
      <c r="HG233">
        <v>744.22299999999996</v>
      </c>
      <c r="HH233">
        <v>30.999199999999998</v>
      </c>
      <c r="HI233">
        <v>34.108199999999997</v>
      </c>
      <c r="HJ233">
        <v>30.0001</v>
      </c>
      <c r="HK233">
        <v>34.067500000000003</v>
      </c>
      <c r="HL233">
        <v>34.068300000000001</v>
      </c>
      <c r="HM233">
        <v>74.464500000000001</v>
      </c>
      <c r="HN233">
        <v>23.352799999999998</v>
      </c>
      <c r="HO233">
        <v>99.628799999999998</v>
      </c>
      <c r="HP233">
        <v>31</v>
      </c>
      <c r="HQ233">
        <v>1454.41</v>
      </c>
      <c r="HR233">
        <v>33.479199999999999</v>
      </c>
      <c r="HS233">
        <v>99.186800000000005</v>
      </c>
      <c r="HT233">
        <v>98.246499999999997</v>
      </c>
    </row>
    <row r="234" spans="1:228" x14ac:dyDescent="0.2">
      <c r="A234">
        <v>219</v>
      </c>
      <c r="B234">
        <v>1669667326</v>
      </c>
      <c r="C234">
        <v>870.5</v>
      </c>
      <c r="D234" t="s">
        <v>797</v>
      </c>
      <c r="E234" t="s">
        <v>798</v>
      </c>
      <c r="F234">
        <v>4</v>
      </c>
      <c r="G234">
        <v>1669667324</v>
      </c>
      <c r="H234">
        <f t="shared" si="102"/>
        <v>4.5414325676629008E-3</v>
      </c>
      <c r="I234">
        <f t="shared" si="103"/>
        <v>4.541432567662901</v>
      </c>
      <c r="J234">
        <f t="shared" si="104"/>
        <v>46.621896073613115</v>
      </c>
      <c r="K234">
        <f t="shared" si="105"/>
        <v>1416.697142857143</v>
      </c>
      <c r="L234">
        <f t="shared" si="106"/>
        <v>1109.7108452160496</v>
      </c>
      <c r="M234">
        <f t="shared" si="107"/>
        <v>111.8814376048683</v>
      </c>
      <c r="N234">
        <f t="shared" si="108"/>
        <v>142.8319040738111</v>
      </c>
      <c r="O234">
        <f t="shared" si="109"/>
        <v>0.28286668172813861</v>
      </c>
      <c r="P234">
        <f t="shared" si="110"/>
        <v>3.6704895246204519</v>
      </c>
      <c r="Q234">
        <f t="shared" si="111"/>
        <v>0.2712901441983514</v>
      </c>
      <c r="R234">
        <f t="shared" si="112"/>
        <v>0.17055696698536954</v>
      </c>
      <c r="S234">
        <f t="shared" si="113"/>
        <v>226.12955537639283</v>
      </c>
      <c r="T234">
        <f t="shared" si="114"/>
        <v>33.298530631385582</v>
      </c>
      <c r="U234">
        <f t="shared" si="115"/>
        <v>33.392200000000003</v>
      </c>
      <c r="V234">
        <f t="shared" si="116"/>
        <v>5.1645132968652465</v>
      </c>
      <c r="W234">
        <f t="shared" si="117"/>
        <v>69.572604033607945</v>
      </c>
      <c r="X234">
        <f t="shared" si="118"/>
        <v>3.5497059842875691</v>
      </c>
      <c r="Y234">
        <f t="shared" si="119"/>
        <v>5.1021605897816302</v>
      </c>
      <c r="Z234">
        <f t="shared" si="120"/>
        <v>1.6148073125776774</v>
      </c>
      <c r="AA234">
        <f t="shared" si="121"/>
        <v>-200.27717623393391</v>
      </c>
      <c r="AB234">
        <f t="shared" si="122"/>
        <v>-42.867205021362764</v>
      </c>
      <c r="AC234">
        <f t="shared" si="123"/>
        <v>-2.6821612622202018</v>
      </c>
      <c r="AD234">
        <f t="shared" si="124"/>
        <v>-19.696987141124055</v>
      </c>
      <c r="AE234">
        <f t="shared" si="125"/>
        <v>69.853800402762047</v>
      </c>
      <c r="AF234">
        <f t="shared" si="126"/>
        <v>4.572033431376104</v>
      </c>
      <c r="AG234">
        <f t="shared" si="127"/>
        <v>46.621896073613115</v>
      </c>
      <c r="AH234">
        <v>1497.577252639775</v>
      </c>
      <c r="AI234">
        <v>1470.94993939394</v>
      </c>
      <c r="AJ234">
        <v>1.714385868667522</v>
      </c>
      <c r="AK234">
        <v>63.211260208648952</v>
      </c>
      <c r="AL234">
        <f t="shared" si="128"/>
        <v>4.541432567662901</v>
      </c>
      <c r="AM234">
        <v>33.385803726498217</v>
      </c>
      <c r="AN234">
        <v>35.205744242424238</v>
      </c>
      <c r="AO234">
        <v>5.2914859191245964E-6</v>
      </c>
      <c r="AP234">
        <v>91.751103356154943</v>
      </c>
      <c r="AQ234">
        <v>180</v>
      </c>
      <c r="AR234">
        <v>28</v>
      </c>
      <c r="AS234">
        <f t="shared" si="129"/>
        <v>1</v>
      </c>
      <c r="AT234">
        <f t="shared" si="130"/>
        <v>0</v>
      </c>
      <c r="AU234">
        <f t="shared" si="131"/>
        <v>47129.444681963141</v>
      </c>
      <c r="AV234">
        <f t="shared" si="132"/>
        <v>1200.084285714285</v>
      </c>
      <c r="AW234">
        <f t="shared" si="133"/>
        <v>1025.9962421639336</v>
      </c>
      <c r="AX234">
        <f t="shared" si="134"/>
        <v>0.85493681933620613</v>
      </c>
      <c r="AY234">
        <f t="shared" si="135"/>
        <v>0.18842806131887768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1669667324</v>
      </c>
      <c r="BF234">
        <v>1416.697142857143</v>
      </c>
      <c r="BG234">
        <v>1448.4028571428571</v>
      </c>
      <c r="BH234">
        <v>35.208228571428577</v>
      </c>
      <c r="BI234">
        <v>33.375999999999998</v>
      </c>
      <c r="BJ234">
        <v>1421.315714285714</v>
      </c>
      <c r="BK234">
        <v>35.102342857142858</v>
      </c>
      <c r="BL234">
        <v>650.02057142857132</v>
      </c>
      <c r="BM234">
        <v>100.72028571428569</v>
      </c>
      <c r="BN234">
        <v>0.1000659</v>
      </c>
      <c r="BO234">
        <v>33.175571428571423</v>
      </c>
      <c r="BP234">
        <v>33.392200000000003</v>
      </c>
      <c r="BQ234">
        <v>999.89999999999986</v>
      </c>
      <c r="BR234">
        <v>0</v>
      </c>
      <c r="BS234">
        <v>0</v>
      </c>
      <c r="BT234">
        <v>9004.8214285714294</v>
      </c>
      <c r="BU234">
        <v>0</v>
      </c>
      <c r="BV234">
        <v>74.896857142857144</v>
      </c>
      <c r="BW234">
        <v>-31.70524285714286</v>
      </c>
      <c r="BX234">
        <v>1468.3971428571431</v>
      </c>
      <c r="BY234">
        <v>1498.4128571428571</v>
      </c>
      <c r="BZ234">
        <v>1.832238571428572</v>
      </c>
      <c r="CA234">
        <v>1448.4028571428571</v>
      </c>
      <c r="CB234">
        <v>33.375999999999998</v>
      </c>
      <c r="CC234">
        <v>3.5461785714285718</v>
      </c>
      <c r="CD234">
        <v>3.3616357142857138</v>
      </c>
      <c r="CE234">
        <v>26.842485714285711</v>
      </c>
      <c r="CF234">
        <v>25.936671428571429</v>
      </c>
      <c r="CG234">
        <v>1200.084285714285</v>
      </c>
      <c r="CH234">
        <v>0.50002485714285705</v>
      </c>
      <c r="CI234">
        <v>0.4999751428571429</v>
      </c>
      <c r="CJ234">
        <v>0</v>
      </c>
      <c r="CK234">
        <v>823.16257142857137</v>
      </c>
      <c r="CL234">
        <v>4.9990899999999998</v>
      </c>
      <c r="CM234">
        <v>8628.2157142857141</v>
      </c>
      <c r="CN234">
        <v>9558.61</v>
      </c>
      <c r="CO234">
        <v>43.607000000000014</v>
      </c>
      <c r="CP234">
        <v>45.267714285714291</v>
      </c>
      <c r="CQ234">
        <v>44.375</v>
      </c>
      <c r="CR234">
        <v>44.375</v>
      </c>
      <c r="CS234">
        <v>44.936999999999998</v>
      </c>
      <c r="CT234">
        <v>597.56999999999994</v>
      </c>
      <c r="CU234">
        <v>597.51428571428573</v>
      </c>
      <c r="CV234">
        <v>0</v>
      </c>
      <c r="CW234">
        <v>1669667341.5999999</v>
      </c>
      <c r="CX234">
        <v>0</v>
      </c>
      <c r="CY234">
        <v>1669665965.5999999</v>
      </c>
      <c r="CZ234" t="s">
        <v>356</v>
      </c>
      <c r="DA234">
        <v>1669665965.5999999</v>
      </c>
      <c r="DB234">
        <v>1669665963.5999999</v>
      </c>
      <c r="DC234">
        <v>15</v>
      </c>
      <c r="DD234">
        <v>-5.5E-2</v>
      </c>
      <c r="DE234">
        <v>-1.2999999999999999E-2</v>
      </c>
      <c r="DF234">
        <v>-3.5779999999999998</v>
      </c>
      <c r="DG234">
        <v>0.11</v>
      </c>
      <c r="DH234">
        <v>415</v>
      </c>
      <c r="DI234">
        <v>36</v>
      </c>
      <c r="DJ234">
        <v>0.19</v>
      </c>
      <c r="DK234">
        <v>0.09</v>
      </c>
      <c r="DL234">
        <v>-31.669449999999991</v>
      </c>
      <c r="DM234">
        <v>-0.2150206378985805</v>
      </c>
      <c r="DN234">
        <v>6.3768985408268725E-2</v>
      </c>
      <c r="DO234">
        <v>0</v>
      </c>
      <c r="DP234">
        <v>1.831412</v>
      </c>
      <c r="DQ234">
        <v>-3.147894934334549E-2</v>
      </c>
      <c r="DR234">
        <v>5.3250573705829838E-3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3.2956599999999998</v>
      </c>
      <c r="EB234">
        <v>2.6254</v>
      </c>
      <c r="EC234">
        <v>0.23100100000000001</v>
      </c>
      <c r="ED234">
        <v>0.23208300000000001</v>
      </c>
      <c r="EE234">
        <v>0.14194100000000001</v>
      </c>
      <c r="EF234">
        <v>0.13523499999999999</v>
      </c>
      <c r="EG234">
        <v>23256.799999999999</v>
      </c>
      <c r="EH234">
        <v>23638.9</v>
      </c>
      <c r="EI234">
        <v>28151.7</v>
      </c>
      <c r="EJ234">
        <v>29646.2</v>
      </c>
      <c r="EK234">
        <v>33239.9</v>
      </c>
      <c r="EL234">
        <v>35588.199999999997</v>
      </c>
      <c r="EM234">
        <v>39729.800000000003</v>
      </c>
      <c r="EN234">
        <v>42362.6</v>
      </c>
      <c r="EO234">
        <v>1.90065</v>
      </c>
      <c r="EP234">
        <v>2.1677499999999998</v>
      </c>
      <c r="EQ234">
        <v>0.11339</v>
      </c>
      <c r="ER234">
        <v>0</v>
      </c>
      <c r="ES234">
        <v>31.5486</v>
      </c>
      <c r="ET234">
        <v>999.9</v>
      </c>
      <c r="EU234">
        <v>72.5</v>
      </c>
      <c r="EV234">
        <v>35</v>
      </c>
      <c r="EW234">
        <v>40.6541</v>
      </c>
      <c r="EX234">
        <v>56.828499999999998</v>
      </c>
      <c r="EY234">
        <v>-2.5520900000000002</v>
      </c>
      <c r="EZ234">
        <v>2</v>
      </c>
      <c r="FA234">
        <v>0.53647900000000004</v>
      </c>
      <c r="FB234">
        <v>0.55384500000000003</v>
      </c>
      <c r="FC234">
        <v>20.271999999999998</v>
      </c>
      <c r="FD234">
        <v>5.2201399999999998</v>
      </c>
      <c r="FE234">
        <v>12.0044</v>
      </c>
      <c r="FF234">
        <v>4.98665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1.8642000000000001</v>
      </c>
      <c r="FO234">
        <v>1.86032</v>
      </c>
      <c r="FP234">
        <v>1.8610100000000001</v>
      </c>
      <c r="FQ234">
        <v>1.86012</v>
      </c>
      <c r="FR234">
        <v>1.8618699999999999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-4.63</v>
      </c>
      <c r="GH234">
        <v>0.10589999999999999</v>
      </c>
      <c r="GI234">
        <v>-2.6620400630577619</v>
      </c>
      <c r="GJ234">
        <v>-2.8314441237569559E-3</v>
      </c>
      <c r="GK234">
        <v>1.746196064066972E-6</v>
      </c>
      <c r="GL234">
        <v>-5.0840809965914505E-10</v>
      </c>
      <c r="GM234">
        <v>-0.19967665937034859</v>
      </c>
      <c r="GN234">
        <v>5.1166531179064507E-3</v>
      </c>
      <c r="GO234">
        <v>1.8935886849813399E-4</v>
      </c>
      <c r="GP234">
        <v>-2.4822471333493459E-6</v>
      </c>
      <c r="GQ234">
        <v>4</v>
      </c>
      <c r="GR234">
        <v>2082</v>
      </c>
      <c r="GS234">
        <v>4</v>
      </c>
      <c r="GT234">
        <v>36</v>
      </c>
      <c r="GU234">
        <v>22.7</v>
      </c>
      <c r="GV234">
        <v>22.7</v>
      </c>
      <c r="GW234">
        <v>3.7353499999999999</v>
      </c>
      <c r="GX234">
        <v>2.5109900000000001</v>
      </c>
      <c r="GY234">
        <v>2.04834</v>
      </c>
      <c r="GZ234">
        <v>2.6184099999999999</v>
      </c>
      <c r="HA234">
        <v>2.1972700000000001</v>
      </c>
      <c r="HB234">
        <v>2.3547400000000001</v>
      </c>
      <c r="HC234">
        <v>40.019399999999997</v>
      </c>
      <c r="HD234">
        <v>14.762499999999999</v>
      </c>
      <c r="HE234">
        <v>18</v>
      </c>
      <c r="HF234">
        <v>478.47399999999999</v>
      </c>
      <c r="HG234">
        <v>743.76599999999996</v>
      </c>
      <c r="HH234">
        <v>30.998699999999999</v>
      </c>
      <c r="HI234">
        <v>34.108199999999997</v>
      </c>
      <c r="HJ234">
        <v>30.0001</v>
      </c>
      <c r="HK234">
        <v>34.065300000000001</v>
      </c>
      <c r="HL234">
        <v>34.068300000000001</v>
      </c>
      <c r="HM234">
        <v>74.721699999999998</v>
      </c>
      <c r="HN234">
        <v>23.0288</v>
      </c>
      <c r="HO234">
        <v>99.628799999999998</v>
      </c>
      <c r="HP234">
        <v>31</v>
      </c>
      <c r="HQ234">
        <v>1461.09</v>
      </c>
      <c r="HR234">
        <v>33.507199999999997</v>
      </c>
      <c r="HS234">
        <v>99.187700000000007</v>
      </c>
      <c r="HT234">
        <v>98.246700000000004</v>
      </c>
    </row>
    <row r="235" spans="1:228" x14ac:dyDescent="0.2">
      <c r="A235">
        <v>220</v>
      </c>
      <c r="B235">
        <v>1669667330</v>
      </c>
      <c r="C235">
        <v>874.5</v>
      </c>
      <c r="D235" t="s">
        <v>799</v>
      </c>
      <c r="E235" t="s">
        <v>800</v>
      </c>
      <c r="F235">
        <v>4</v>
      </c>
      <c r="G235">
        <v>1669667327.6875</v>
      </c>
      <c r="H235">
        <f t="shared" si="102"/>
        <v>4.5096689372544968E-3</v>
      </c>
      <c r="I235">
        <f t="shared" si="103"/>
        <v>4.5096689372544967</v>
      </c>
      <c r="J235">
        <f t="shared" si="104"/>
        <v>46.308680157553567</v>
      </c>
      <c r="K235">
        <f t="shared" si="105"/>
        <v>1422.8325</v>
      </c>
      <c r="L235">
        <f t="shared" si="106"/>
        <v>1115.5916694865516</v>
      </c>
      <c r="M235">
        <f t="shared" si="107"/>
        <v>112.47315352133754</v>
      </c>
      <c r="N235">
        <f t="shared" si="108"/>
        <v>143.44895411535487</v>
      </c>
      <c r="O235">
        <f t="shared" si="109"/>
        <v>0.28078413862254881</v>
      </c>
      <c r="P235">
        <f t="shared" si="110"/>
        <v>3.6758896609136813</v>
      </c>
      <c r="Q235">
        <f t="shared" si="111"/>
        <v>0.26938976724594305</v>
      </c>
      <c r="R235">
        <f t="shared" si="112"/>
        <v>0.16935381402255006</v>
      </c>
      <c r="S235">
        <f t="shared" si="113"/>
        <v>226.1166209484249</v>
      </c>
      <c r="T235">
        <f t="shared" si="114"/>
        <v>33.29269432289442</v>
      </c>
      <c r="U235">
        <f t="shared" si="115"/>
        <v>33.386612499999998</v>
      </c>
      <c r="V235">
        <f t="shared" si="116"/>
        <v>5.162896744020558</v>
      </c>
      <c r="W235">
        <f t="shared" si="117"/>
        <v>69.588249502795833</v>
      </c>
      <c r="X235">
        <f t="shared" si="118"/>
        <v>3.5480624935920453</v>
      </c>
      <c r="Y235">
        <f t="shared" si="119"/>
        <v>5.0986517392559154</v>
      </c>
      <c r="Z235">
        <f t="shared" si="120"/>
        <v>1.6148342504285127</v>
      </c>
      <c r="AA235">
        <f t="shared" si="121"/>
        <v>-198.87640013292329</v>
      </c>
      <c r="AB235">
        <f t="shared" si="122"/>
        <v>-44.252380007035491</v>
      </c>
      <c r="AC235">
        <f t="shared" si="123"/>
        <v>-2.7645211575240181</v>
      </c>
      <c r="AD235">
        <f t="shared" si="124"/>
        <v>-19.776680349057919</v>
      </c>
      <c r="AE235">
        <f t="shared" si="125"/>
        <v>70.379021442187536</v>
      </c>
      <c r="AF235">
        <f t="shared" si="126"/>
        <v>4.6061626094803279</v>
      </c>
      <c r="AG235">
        <f t="shared" si="127"/>
        <v>46.308680157553567</v>
      </c>
      <c r="AH235">
        <v>1504.758191564564</v>
      </c>
      <c r="AI235">
        <v>1477.9785454545449</v>
      </c>
      <c r="AJ235">
        <v>1.788429772305218</v>
      </c>
      <c r="AK235">
        <v>63.211260208648952</v>
      </c>
      <c r="AL235">
        <f t="shared" si="128"/>
        <v>4.5096689372544967</v>
      </c>
      <c r="AM235">
        <v>33.341405454312373</v>
      </c>
      <c r="AN235">
        <v>35.180621818181812</v>
      </c>
      <c r="AO235">
        <v>-5.6880134153901828E-3</v>
      </c>
      <c r="AP235">
        <v>91.751103356154943</v>
      </c>
      <c r="AQ235">
        <v>180</v>
      </c>
      <c r="AR235">
        <v>28</v>
      </c>
      <c r="AS235">
        <f t="shared" si="129"/>
        <v>1</v>
      </c>
      <c r="AT235">
        <f t="shared" si="130"/>
        <v>0</v>
      </c>
      <c r="AU235">
        <f t="shared" si="131"/>
        <v>47227.687679264636</v>
      </c>
      <c r="AV235">
        <f t="shared" si="132"/>
        <v>1200.0150000000001</v>
      </c>
      <c r="AW235">
        <f t="shared" si="133"/>
        <v>1025.9370699214637</v>
      </c>
      <c r="AX235">
        <f t="shared" si="134"/>
        <v>0.85493687155699183</v>
      </c>
      <c r="AY235">
        <f t="shared" si="135"/>
        <v>0.18842816210499441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1669667327.6875</v>
      </c>
      <c r="BF235">
        <v>1422.8325</v>
      </c>
      <c r="BG235">
        <v>1454.79125</v>
      </c>
      <c r="BH235">
        <v>35.192300000000003</v>
      </c>
      <c r="BI235">
        <v>33.346187499999999</v>
      </c>
      <c r="BJ235">
        <v>1427.4575</v>
      </c>
      <c r="BK235">
        <v>35.086550000000003</v>
      </c>
      <c r="BL235">
        <v>649.95849999999996</v>
      </c>
      <c r="BM235">
        <v>100.7195</v>
      </c>
      <c r="BN235">
        <v>9.9784150000000002E-2</v>
      </c>
      <c r="BO235">
        <v>33.163312500000004</v>
      </c>
      <c r="BP235">
        <v>33.386612499999998</v>
      </c>
      <c r="BQ235">
        <v>999.9</v>
      </c>
      <c r="BR235">
        <v>0</v>
      </c>
      <c r="BS235">
        <v>0</v>
      </c>
      <c r="BT235">
        <v>9023.59375</v>
      </c>
      <c r="BU235">
        <v>0</v>
      </c>
      <c r="BV235">
        <v>73.350300000000004</v>
      </c>
      <c r="BW235">
        <v>-31.957462499999998</v>
      </c>
      <c r="BX235">
        <v>1474.7337500000001</v>
      </c>
      <c r="BY235">
        <v>1504.9749999999999</v>
      </c>
      <c r="BZ235">
        <v>1.8461050000000001</v>
      </c>
      <c r="CA235">
        <v>1454.79125</v>
      </c>
      <c r="CB235">
        <v>33.346187499999999</v>
      </c>
      <c r="CC235">
        <v>3.5445449999999998</v>
      </c>
      <c r="CD235">
        <v>3.3586062499999998</v>
      </c>
      <c r="CE235">
        <v>26.83465</v>
      </c>
      <c r="CF235">
        <v>25.92145</v>
      </c>
      <c r="CG235">
        <v>1200.0150000000001</v>
      </c>
      <c r="CH235">
        <v>0.50002125000000008</v>
      </c>
      <c r="CI235">
        <v>0.49997875000000003</v>
      </c>
      <c r="CJ235">
        <v>0</v>
      </c>
      <c r="CK235">
        <v>822.93200000000002</v>
      </c>
      <c r="CL235">
        <v>4.9990899999999998</v>
      </c>
      <c r="CM235">
        <v>8627.0299999999988</v>
      </c>
      <c r="CN235">
        <v>9558.0462499999994</v>
      </c>
      <c r="CO235">
        <v>43.569875000000003</v>
      </c>
      <c r="CP235">
        <v>45.25</v>
      </c>
      <c r="CQ235">
        <v>44.375</v>
      </c>
      <c r="CR235">
        <v>44.351374999999997</v>
      </c>
      <c r="CS235">
        <v>44.936999999999998</v>
      </c>
      <c r="CT235">
        <v>597.53375000000005</v>
      </c>
      <c r="CU235">
        <v>597.48250000000007</v>
      </c>
      <c r="CV235">
        <v>0</v>
      </c>
      <c r="CW235">
        <v>1669667345.2</v>
      </c>
      <c r="CX235">
        <v>0</v>
      </c>
      <c r="CY235">
        <v>1669665965.5999999</v>
      </c>
      <c r="CZ235" t="s">
        <v>356</v>
      </c>
      <c r="DA235">
        <v>1669665965.5999999</v>
      </c>
      <c r="DB235">
        <v>1669665963.5999999</v>
      </c>
      <c r="DC235">
        <v>15</v>
      </c>
      <c r="DD235">
        <v>-5.5E-2</v>
      </c>
      <c r="DE235">
        <v>-1.2999999999999999E-2</v>
      </c>
      <c r="DF235">
        <v>-3.5779999999999998</v>
      </c>
      <c r="DG235">
        <v>0.11</v>
      </c>
      <c r="DH235">
        <v>415</v>
      </c>
      <c r="DI235">
        <v>36</v>
      </c>
      <c r="DJ235">
        <v>0.19</v>
      </c>
      <c r="DK235">
        <v>0.09</v>
      </c>
      <c r="DL235">
        <v>-31.7300775</v>
      </c>
      <c r="DM235">
        <v>-1.0642975609755569</v>
      </c>
      <c r="DN235">
        <v>0.13728253073042501</v>
      </c>
      <c r="DO235">
        <v>0</v>
      </c>
      <c r="DP235">
        <v>1.8341229999999999</v>
      </c>
      <c r="DQ235">
        <v>3.3281425891179509E-2</v>
      </c>
      <c r="DR235">
        <v>9.3759658702450704E-3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3.2956099999999999</v>
      </c>
      <c r="EB235">
        <v>2.6253199999999999</v>
      </c>
      <c r="EC235">
        <v>0.23166400000000001</v>
      </c>
      <c r="ED235">
        <v>0.23272200000000001</v>
      </c>
      <c r="EE235">
        <v>0.141878</v>
      </c>
      <c r="EF235">
        <v>0.13525100000000001</v>
      </c>
      <c r="EG235">
        <v>23236.6</v>
      </c>
      <c r="EH235">
        <v>23618.9</v>
      </c>
      <c r="EI235">
        <v>28151.599999999999</v>
      </c>
      <c r="EJ235">
        <v>29645.9</v>
      </c>
      <c r="EK235">
        <v>33242.199999999997</v>
      </c>
      <c r="EL235">
        <v>35587.4</v>
      </c>
      <c r="EM235">
        <v>39729.4</v>
      </c>
      <c r="EN235">
        <v>42362.400000000001</v>
      </c>
      <c r="EO235">
        <v>1.89933</v>
      </c>
      <c r="EP235">
        <v>2.16777</v>
      </c>
      <c r="EQ235">
        <v>0.113621</v>
      </c>
      <c r="ER235">
        <v>0</v>
      </c>
      <c r="ES235">
        <v>31.5486</v>
      </c>
      <c r="ET235">
        <v>999.9</v>
      </c>
      <c r="EU235">
        <v>72.5</v>
      </c>
      <c r="EV235">
        <v>35</v>
      </c>
      <c r="EW235">
        <v>40.657800000000002</v>
      </c>
      <c r="EX235">
        <v>57.278500000000001</v>
      </c>
      <c r="EY235">
        <v>-2.38381</v>
      </c>
      <c r="EZ235">
        <v>2</v>
      </c>
      <c r="FA235">
        <v>0.53612800000000005</v>
      </c>
      <c r="FB235">
        <v>0.54619600000000001</v>
      </c>
      <c r="FC235">
        <v>20.272099999999998</v>
      </c>
      <c r="FD235">
        <v>5.2199900000000001</v>
      </c>
      <c r="FE235">
        <v>12.005800000000001</v>
      </c>
      <c r="FF235">
        <v>4.9866999999999999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1.8642000000000001</v>
      </c>
      <c r="FO235">
        <v>1.86032</v>
      </c>
      <c r="FP235">
        <v>1.8610199999999999</v>
      </c>
      <c r="FQ235">
        <v>1.8601300000000001</v>
      </c>
      <c r="FR235">
        <v>1.8618600000000001</v>
      </c>
      <c r="FS235">
        <v>1.8583799999999999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-4.62</v>
      </c>
      <c r="GH235">
        <v>0.1056</v>
      </c>
      <c r="GI235">
        <v>-2.6620400630577619</v>
      </c>
      <c r="GJ235">
        <v>-2.8314441237569559E-3</v>
      </c>
      <c r="GK235">
        <v>1.746196064066972E-6</v>
      </c>
      <c r="GL235">
        <v>-5.0840809965914505E-10</v>
      </c>
      <c r="GM235">
        <v>-0.19967665937034859</v>
      </c>
      <c r="GN235">
        <v>5.1166531179064507E-3</v>
      </c>
      <c r="GO235">
        <v>1.8935886849813399E-4</v>
      </c>
      <c r="GP235">
        <v>-2.4822471333493459E-6</v>
      </c>
      <c r="GQ235">
        <v>4</v>
      </c>
      <c r="GR235">
        <v>2082</v>
      </c>
      <c r="GS235">
        <v>4</v>
      </c>
      <c r="GT235">
        <v>36</v>
      </c>
      <c r="GU235">
        <v>22.7</v>
      </c>
      <c r="GV235">
        <v>22.8</v>
      </c>
      <c r="GW235">
        <v>3.74878</v>
      </c>
      <c r="GX235">
        <v>2.52441</v>
      </c>
      <c r="GY235">
        <v>2.04834</v>
      </c>
      <c r="GZ235">
        <v>2.6171899999999999</v>
      </c>
      <c r="HA235">
        <v>2.1972700000000001</v>
      </c>
      <c r="HB235">
        <v>2.2839399999999999</v>
      </c>
      <c r="HC235">
        <v>40.019399999999997</v>
      </c>
      <c r="HD235">
        <v>14.8325</v>
      </c>
      <c r="HE235">
        <v>18</v>
      </c>
      <c r="HF235">
        <v>477.64600000000002</v>
      </c>
      <c r="HG235">
        <v>743.75300000000004</v>
      </c>
      <c r="HH235">
        <v>30.9983</v>
      </c>
      <c r="HI235">
        <v>34.106499999999997</v>
      </c>
      <c r="HJ235">
        <v>30</v>
      </c>
      <c r="HK235">
        <v>34.065199999999997</v>
      </c>
      <c r="HL235">
        <v>34.065300000000001</v>
      </c>
      <c r="HM235">
        <v>74.9863</v>
      </c>
      <c r="HN235">
        <v>22.732399999999998</v>
      </c>
      <c r="HO235">
        <v>99.628799999999998</v>
      </c>
      <c r="HP235">
        <v>31</v>
      </c>
      <c r="HQ235">
        <v>1467.77</v>
      </c>
      <c r="HR235">
        <v>33.542400000000001</v>
      </c>
      <c r="HS235">
        <v>99.186999999999998</v>
      </c>
      <c r="HT235">
        <v>98.245999999999995</v>
      </c>
    </row>
    <row r="236" spans="1:228" x14ac:dyDescent="0.2">
      <c r="A236">
        <v>221</v>
      </c>
      <c r="B236">
        <v>1669667334</v>
      </c>
      <c r="C236">
        <v>878.5</v>
      </c>
      <c r="D236" t="s">
        <v>801</v>
      </c>
      <c r="E236" t="s">
        <v>802</v>
      </c>
      <c r="F236">
        <v>4</v>
      </c>
      <c r="G236">
        <v>1669667332</v>
      </c>
      <c r="H236">
        <f t="shared" si="102"/>
        <v>4.4375013881196431E-3</v>
      </c>
      <c r="I236">
        <f t="shared" si="103"/>
        <v>4.4375013881196432</v>
      </c>
      <c r="J236">
        <f t="shared" si="104"/>
        <v>46.85058174689869</v>
      </c>
      <c r="K236">
        <f t="shared" si="105"/>
        <v>1430.2028571428571</v>
      </c>
      <c r="L236">
        <f t="shared" si="106"/>
        <v>1114.9990236194794</v>
      </c>
      <c r="M236">
        <f t="shared" si="107"/>
        <v>112.4156795243788</v>
      </c>
      <c r="N236">
        <f t="shared" si="108"/>
        <v>144.1949478318929</v>
      </c>
      <c r="O236">
        <f t="shared" si="109"/>
        <v>0.27599480118163938</v>
      </c>
      <c r="P236">
        <f t="shared" si="110"/>
        <v>3.6678841337821009</v>
      </c>
      <c r="Q236">
        <f t="shared" si="111"/>
        <v>0.26495461016225802</v>
      </c>
      <c r="R236">
        <f t="shared" si="112"/>
        <v>0.16655175033735398</v>
      </c>
      <c r="S236">
        <f t="shared" si="113"/>
        <v>226.11418080514477</v>
      </c>
      <c r="T236">
        <f t="shared" si="114"/>
        <v>33.298584041607512</v>
      </c>
      <c r="U236">
        <f t="shared" si="115"/>
        <v>33.383628571428567</v>
      </c>
      <c r="V236">
        <f t="shared" si="116"/>
        <v>5.1620336262179372</v>
      </c>
      <c r="W236">
        <f t="shared" si="117"/>
        <v>69.592536360955933</v>
      </c>
      <c r="X236">
        <f t="shared" si="118"/>
        <v>3.5463872448581975</v>
      </c>
      <c r="Y236">
        <f t="shared" si="119"/>
        <v>5.0959304406784867</v>
      </c>
      <c r="Z236">
        <f t="shared" si="120"/>
        <v>1.6156463813597397</v>
      </c>
      <c r="AA236">
        <f t="shared" si="121"/>
        <v>-195.69381121607626</v>
      </c>
      <c r="AB236">
        <f t="shared" si="122"/>
        <v>-45.446984171947818</v>
      </c>
      <c r="AC236">
        <f t="shared" si="123"/>
        <v>-2.8451727203388084</v>
      </c>
      <c r="AD236">
        <f t="shared" si="124"/>
        <v>-17.871787303218113</v>
      </c>
      <c r="AE236">
        <f t="shared" si="125"/>
        <v>69.464014349583238</v>
      </c>
      <c r="AF236">
        <f t="shared" si="126"/>
        <v>4.4050118983706295</v>
      </c>
      <c r="AG236">
        <f t="shared" si="127"/>
        <v>46.85058174689869</v>
      </c>
      <c r="AH236">
        <v>1511.405960137427</v>
      </c>
      <c r="AI236">
        <v>1484.8292121212121</v>
      </c>
      <c r="AJ236">
        <v>1.675419497242622</v>
      </c>
      <c r="AK236">
        <v>63.211260208648952</v>
      </c>
      <c r="AL236">
        <f t="shared" si="128"/>
        <v>4.4375013881196432</v>
      </c>
      <c r="AM236">
        <v>33.385900817466862</v>
      </c>
      <c r="AN236">
        <v>35.174815151515141</v>
      </c>
      <c r="AO236">
        <v>-1.8899245052440661E-3</v>
      </c>
      <c r="AP236">
        <v>91.751103356154943</v>
      </c>
      <c r="AQ236">
        <v>180</v>
      </c>
      <c r="AR236">
        <v>28</v>
      </c>
      <c r="AS236">
        <f t="shared" si="129"/>
        <v>1</v>
      </c>
      <c r="AT236">
        <f t="shared" si="130"/>
        <v>0</v>
      </c>
      <c r="AU236">
        <f t="shared" si="131"/>
        <v>47086.318310147239</v>
      </c>
      <c r="AV236">
        <f t="shared" si="132"/>
        <v>1200.0014285714281</v>
      </c>
      <c r="AW236">
        <f t="shared" si="133"/>
        <v>1025.925527878313</v>
      </c>
      <c r="AX236">
        <f t="shared" si="134"/>
        <v>0.85493692211654437</v>
      </c>
      <c r="AY236">
        <f t="shared" si="135"/>
        <v>0.18842825968493063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1669667332</v>
      </c>
      <c r="BF236">
        <v>1430.2028571428571</v>
      </c>
      <c r="BG236">
        <v>1461.6728571428571</v>
      </c>
      <c r="BH236">
        <v>35.174971428571418</v>
      </c>
      <c r="BI236">
        <v>33.40962857142857</v>
      </c>
      <c r="BJ236">
        <v>1434.8342857142859</v>
      </c>
      <c r="BK236">
        <v>35.069385714285723</v>
      </c>
      <c r="BL236">
        <v>650.02542857142851</v>
      </c>
      <c r="BM236">
        <v>100.7212857142857</v>
      </c>
      <c r="BN236">
        <v>0.1000398142857143</v>
      </c>
      <c r="BO236">
        <v>33.153799999999997</v>
      </c>
      <c r="BP236">
        <v>33.383628571428567</v>
      </c>
      <c r="BQ236">
        <v>999.89999999999986</v>
      </c>
      <c r="BR236">
        <v>0</v>
      </c>
      <c r="BS236">
        <v>0</v>
      </c>
      <c r="BT236">
        <v>8995.7142857142862</v>
      </c>
      <c r="BU236">
        <v>0</v>
      </c>
      <c r="BV236">
        <v>70.228728571428562</v>
      </c>
      <c r="BW236">
        <v>-31.46998571428572</v>
      </c>
      <c r="BX236">
        <v>1482.3442857142859</v>
      </c>
      <c r="BY236">
        <v>1512.194285714286</v>
      </c>
      <c r="BZ236">
        <v>1.765335714285714</v>
      </c>
      <c r="CA236">
        <v>1461.6728571428571</v>
      </c>
      <c r="CB236">
        <v>33.40962857142857</v>
      </c>
      <c r="CC236">
        <v>3.5428614285714288</v>
      </c>
      <c r="CD236">
        <v>3.365055714285714</v>
      </c>
      <c r="CE236">
        <v>26.82657142857143</v>
      </c>
      <c r="CF236">
        <v>25.953842857142849</v>
      </c>
      <c r="CG236">
        <v>1200.0014285714281</v>
      </c>
      <c r="CH236">
        <v>0.5000188571428571</v>
      </c>
      <c r="CI236">
        <v>0.4999811428571429</v>
      </c>
      <c r="CJ236">
        <v>0</v>
      </c>
      <c r="CK236">
        <v>822.83671428571427</v>
      </c>
      <c r="CL236">
        <v>4.9990899999999998</v>
      </c>
      <c r="CM236">
        <v>8626.4014285714275</v>
      </c>
      <c r="CN236">
        <v>9557.9185714285722</v>
      </c>
      <c r="CO236">
        <v>43.561999999999998</v>
      </c>
      <c r="CP236">
        <v>45.25</v>
      </c>
      <c r="CQ236">
        <v>44.375</v>
      </c>
      <c r="CR236">
        <v>44.311999999999998</v>
      </c>
      <c r="CS236">
        <v>44.936999999999998</v>
      </c>
      <c r="CT236">
        <v>597.52428571428572</v>
      </c>
      <c r="CU236">
        <v>597.47714285714301</v>
      </c>
      <c r="CV236">
        <v>0</v>
      </c>
      <c r="CW236">
        <v>1669667349.4000001</v>
      </c>
      <c r="CX236">
        <v>0</v>
      </c>
      <c r="CY236">
        <v>1669665965.5999999</v>
      </c>
      <c r="CZ236" t="s">
        <v>356</v>
      </c>
      <c r="DA236">
        <v>1669665965.5999999</v>
      </c>
      <c r="DB236">
        <v>1669665963.5999999</v>
      </c>
      <c r="DC236">
        <v>15</v>
      </c>
      <c r="DD236">
        <v>-5.5E-2</v>
      </c>
      <c r="DE236">
        <v>-1.2999999999999999E-2</v>
      </c>
      <c r="DF236">
        <v>-3.5779999999999998</v>
      </c>
      <c r="DG236">
        <v>0.11</v>
      </c>
      <c r="DH236">
        <v>415</v>
      </c>
      <c r="DI236">
        <v>36</v>
      </c>
      <c r="DJ236">
        <v>0.19</v>
      </c>
      <c r="DK236">
        <v>0.09</v>
      </c>
      <c r="DL236">
        <v>-31.713517073170731</v>
      </c>
      <c r="DM236">
        <v>-0.28022926829270312</v>
      </c>
      <c r="DN236">
        <v>0.1583315476359641</v>
      </c>
      <c r="DO236">
        <v>0</v>
      </c>
      <c r="DP236">
        <v>1.8269958536585369</v>
      </c>
      <c r="DQ236">
        <v>-7.9453379790942136E-2</v>
      </c>
      <c r="DR236">
        <v>2.1367673552629831E-2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3.2959000000000001</v>
      </c>
      <c r="EB236">
        <v>2.62513</v>
      </c>
      <c r="EC236">
        <v>0.232319</v>
      </c>
      <c r="ED236">
        <v>0.233347</v>
      </c>
      <c r="EE236">
        <v>0.14187900000000001</v>
      </c>
      <c r="EF236">
        <v>0.135544</v>
      </c>
      <c r="EG236">
        <v>23216.7</v>
      </c>
      <c r="EH236">
        <v>23599.9</v>
      </c>
      <c r="EI236">
        <v>28151.599999999999</v>
      </c>
      <c r="EJ236">
        <v>29646.2</v>
      </c>
      <c r="EK236">
        <v>33242.5</v>
      </c>
      <c r="EL236">
        <v>35575.9</v>
      </c>
      <c r="EM236">
        <v>39729.800000000003</v>
      </c>
      <c r="EN236">
        <v>42362.9</v>
      </c>
      <c r="EO236">
        <v>1.9000300000000001</v>
      </c>
      <c r="EP236">
        <v>2.1678000000000002</v>
      </c>
      <c r="EQ236">
        <v>0.112735</v>
      </c>
      <c r="ER236">
        <v>0</v>
      </c>
      <c r="ES236">
        <v>31.545200000000001</v>
      </c>
      <c r="ET236">
        <v>999.9</v>
      </c>
      <c r="EU236">
        <v>72.5</v>
      </c>
      <c r="EV236">
        <v>35</v>
      </c>
      <c r="EW236">
        <v>40.652900000000002</v>
      </c>
      <c r="EX236">
        <v>56.468499999999999</v>
      </c>
      <c r="EY236">
        <v>-2.5681099999999999</v>
      </c>
      <c r="EZ236">
        <v>2</v>
      </c>
      <c r="FA236">
        <v>0.53615100000000004</v>
      </c>
      <c r="FB236">
        <v>0.53912000000000004</v>
      </c>
      <c r="FC236">
        <v>20.272200000000002</v>
      </c>
      <c r="FD236">
        <v>5.2201399999999998</v>
      </c>
      <c r="FE236">
        <v>12.0046</v>
      </c>
      <c r="FF236">
        <v>4.9868499999999996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1.8642000000000001</v>
      </c>
      <c r="FO236">
        <v>1.86033</v>
      </c>
      <c r="FP236">
        <v>1.861</v>
      </c>
      <c r="FQ236">
        <v>1.86012</v>
      </c>
      <c r="FR236">
        <v>1.8618600000000001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-4.63</v>
      </c>
      <c r="GH236">
        <v>0.1056</v>
      </c>
      <c r="GI236">
        <v>-2.6620400630577619</v>
      </c>
      <c r="GJ236">
        <v>-2.8314441237569559E-3</v>
      </c>
      <c r="GK236">
        <v>1.746196064066972E-6</v>
      </c>
      <c r="GL236">
        <v>-5.0840809965914505E-10</v>
      </c>
      <c r="GM236">
        <v>-0.19967665937034859</v>
      </c>
      <c r="GN236">
        <v>5.1166531179064507E-3</v>
      </c>
      <c r="GO236">
        <v>1.8935886849813399E-4</v>
      </c>
      <c r="GP236">
        <v>-2.4822471333493459E-6</v>
      </c>
      <c r="GQ236">
        <v>4</v>
      </c>
      <c r="GR236">
        <v>2082</v>
      </c>
      <c r="GS236">
        <v>4</v>
      </c>
      <c r="GT236">
        <v>36</v>
      </c>
      <c r="GU236">
        <v>22.8</v>
      </c>
      <c r="GV236">
        <v>22.8</v>
      </c>
      <c r="GW236">
        <v>3.7622100000000001</v>
      </c>
      <c r="GX236">
        <v>2.51709</v>
      </c>
      <c r="GY236">
        <v>2.04834</v>
      </c>
      <c r="GZ236">
        <v>2.6171899999999999</v>
      </c>
      <c r="HA236">
        <v>2.1972700000000001</v>
      </c>
      <c r="HB236">
        <v>2.35229</v>
      </c>
      <c r="HC236">
        <v>40.019399999999997</v>
      </c>
      <c r="HD236">
        <v>14.876300000000001</v>
      </c>
      <c r="HE236">
        <v>18</v>
      </c>
      <c r="HF236">
        <v>478.06200000000001</v>
      </c>
      <c r="HG236">
        <v>743.77599999999995</v>
      </c>
      <c r="HH236">
        <v>30.998200000000001</v>
      </c>
      <c r="HI236">
        <v>34.105200000000004</v>
      </c>
      <c r="HJ236">
        <v>30</v>
      </c>
      <c r="HK236">
        <v>34.0623</v>
      </c>
      <c r="HL236">
        <v>34.065300000000001</v>
      </c>
      <c r="HM236">
        <v>75.257400000000004</v>
      </c>
      <c r="HN236">
        <v>22.732399999999998</v>
      </c>
      <c r="HO236">
        <v>99.628799999999998</v>
      </c>
      <c r="HP236">
        <v>31</v>
      </c>
      <c r="HQ236">
        <v>1474.44</v>
      </c>
      <c r="HR236">
        <v>33.555199999999999</v>
      </c>
      <c r="HS236">
        <v>99.1875</v>
      </c>
      <c r="HT236">
        <v>98.247200000000007</v>
      </c>
    </row>
    <row r="237" spans="1:228" x14ac:dyDescent="0.2">
      <c r="A237">
        <v>222</v>
      </c>
      <c r="B237">
        <v>1669667338</v>
      </c>
      <c r="C237">
        <v>882.5</v>
      </c>
      <c r="D237" t="s">
        <v>803</v>
      </c>
      <c r="E237" t="s">
        <v>804</v>
      </c>
      <c r="F237">
        <v>4</v>
      </c>
      <c r="G237">
        <v>1669667335.6875</v>
      </c>
      <c r="H237">
        <f t="shared" si="102"/>
        <v>4.3936180057494801E-3</v>
      </c>
      <c r="I237">
        <f t="shared" si="103"/>
        <v>4.39361800574948</v>
      </c>
      <c r="J237">
        <f t="shared" si="104"/>
        <v>47.292007546526357</v>
      </c>
      <c r="K237">
        <f t="shared" si="105"/>
        <v>1436.12625</v>
      </c>
      <c r="L237">
        <f t="shared" si="106"/>
        <v>1116.2828582277818</v>
      </c>
      <c r="M237">
        <f t="shared" si="107"/>
        <v>112.546508134406</v>
      </c>
      <c r="N237">
        <f t="shared" si="108"/>
        <v>144.79394132618452</v>
      </c>
      <c r="O237">
        <f t="shared" si="109"/>
        <v>0.27400844281250125</v>
      </c>
      <c r="P237">
        <f t="shared" si="110"/>
        <v>3.6658379685705977</v>
      </c>
      <c r="Q237">
        <f t="shared" si="111"/>
        <v>0.26311740813638185</v>
      </c>
      <c r="R237">
        <f t="shared" si="112"/>
        <v>0.16539082630843807</v>
      </c>
      <c r="S237">
        <f t="shared" si="113"/>
        <v>226.11663935846289</v>
      </c>
      <c r="T237">
        <f t="shared" si="114"/>
        <v>33.303775256605661</v>
      </c>
      <c r="U237">
        <f t="shared" si="115"/>
        <v>33.371912500000001</v>
      </c>
      <c r="V237">
        <f t="shared" si="116"/>
        <v>5.1586459017639124</v>
      </c>
      <c r="W237">
        <f t="shared" si="117"/>
        <v>69.635739175898138</v>
      </c>
      <c r="X237">
        <f t="shared" si="118"/>
        <v>3.54776984674649</v>
      </c>
      <c r="Y237">
        <f t="shared" si="119"/>
        <v>5.0947543441520908</v>
      </c>
      <c r="Z237">
        <f t="shared" si="120"/>
        <v>1.6108760550174224</v>
      </c>
      <c r="AA237">
        <f t="shared" si="121"/>
        <v>-193.75855405355207</v>
      </c>
      <c r="AB237">
        <f t="shared" si="122"/>
        <v>-43.918917104397018</v>
      </c>
      <c r="AC237">
        <f t="shared" si="123"/>
        <v>-2.7508306908956413</v>
      </c>
      <c r="AD237">
        <f t="shared" si="124"/>
        <v>-14.311662490381842</v>
      </c>
      <c r="AE237">
        <f t="shared" si="125"/>
        <v>69.999163071554094</v>
      </c>
      <c r="AF237">
        <f t="shared" si="126"/>
        <v>4.2882594114634349</v>
      </c>
      <c r="AG237">
        <f t="shared" si="127"/>
        <v>47.292007546526357</v>
      </c>
      <c r="AH237">
        <v>1518.38291181606</v>
      </c>
      <c r="AI237">
        <v>1491.564606060605</v>
      </c>
      <c r="AJ237">
        <v>1.688195773972609</v>
      </c>
      <c r="AK237">
        <v>63.211260208648952</v>
      </c>
      <c r="AL237">
        <f t="shared" si="128"/>
        <v>4.39361800574948</v>
      </c>
      <c r="AM237">
        <v>33.470530768364952</v>
      </c>
      <c r="AN237">
        <v>35.20096787878785</v>
      </c>
      <c r="AO237">
        <v>5.4409063939351021E-3</v>
      </c>
      <c r="AP237">
        <v>91.751103356154943</v>
      </c>
      <c r="AQ237">
        <v>181</v>
      </c>
      <c r="AR237">
        <v>28</v>
      </c>
      <c r="AS237">
        <f t="shared" si="129"/>
        <v>1</v>
      </c>
      <c r="AT237">
        <f t="shared" si="130"/>
        <v>0</v>
      </c>
      <c r="AU237">
        <f t="shared" si="131"/>
        <v>47050.4558344869</v>
      </c>
      <c r="AV237">
        <f t="shared" si="132"/>
        <v>1200.0162499999999</v>
      </c>
      <c r="AW237">
        <f t="shared" si="133"/>
        <v>1025.9380260924679</v>
      </c>
      <c r="AX237">
        <f t="shared" si="134"/>
        <v>0.85493677780819044</v>
      </c>
      <c r="AY237">
        <f t="shared" si="135"/>
        <v>0.18842798116980741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1669667335.6875</v>
      </c>
      <c r="BF237">
        <v>1436.12625</v>
      </c>
      <c r="BG237">
        <v>1467.76125</v>
      </c>
      <c r="BH237">
        <v>35.188249999999996</v>
      </c>
      <c r="BI237">
        <v>33.469637499999997</v>
      </c>
      <c r="BJ237">
        <v>1440.7637500000001</v>
      </c>
      <c r="BK237">
        <v>35.0825125</v>
      </c>
      <c r="BL237">
        <v>649.99412499999994</v>
      </c>
      <c r="BM237">
        <v>100.72262499999999</v>
      </c>
      <c r="BN237">
        <v>9.9946362499999997E-2</v>
      </c>
      <c r="BO237">
        <v>33.149687499999999</v>
      </c>
      <c r="BP237">
        <v>33.371912500000001</v>
      </c>
      <c r="BQ237">
        <v>999.9</v>
      </c>
      <c r="BR237">
        <v>0</v>
      </c>
      <c r="BS237">
        <v>0</v>
      </c>
      <c r="BT237">
        <v>8988.5149999999994</v>
      </c>
      <c r="BU237">
        <v>0</v>
      </c>
      <c r="BV237">
        <v>66.499099999999999</v>
      </c>
      <c r="BW237">
        <v>-31.636299999999999</v>
      </c>
      <c r="BX237">
        <v>1488.5025000000001</v>
      </c>
      <c r="BY237">
        <v>1518.5887499999999</v>
      </c>
      <c r="BZ237">
        <v>1.7185900000000001</v>
      </c>
      <c r="CA237">
        <v>1467.76125</v>
      </c>
      <c r="CB237">
        <v>33.469637499999997</v>
      </c>
      <c r="CC237">
        <v>3.54426</v>
      </c>
      <c r="CD237">
        <v>3.3711574999999998</v>
      </c>
      <c r="CE237">
        <v>26.833275</v>
      </c>
      <c r="CF237">
        <v>25.984475</v>
      </c>
      <c r="CG237">
        <v>1200.0162499999999</v>
      </c>
      <c r="CH237">
        <v>0.50002312500000001</v>
      </c>
      <c r="CI237">
        <v>0.49997687499999999</v>
      </c>
      <c r="CJ237">
        <v>0</v>
      </c>
      <c r="CK237">
        <v>822.79187500000012</v>
      </c>
      <c r="CL237">
        <v>4.9990899999999998</v>
      </c>
      <c r="CM237">
        <v>8625.7462500000001</v>
      </c>
      <c r="CN237">
        <v>9558.0424999999996</v>
      </c>
      <c r="CO237">
        <v>43.561999999999998</v>
      </c>
      <c r="CP237">
        <v>45.25</v>
      </c>
      <c r="CQ237">
        <v>44.375</v>
      </c>
      <c r="CR237">
        <v>44.311999999999998</v>
      </c>
      <c r="CS237">
        <v>44.882750000000001</v>
      </c>
      <c r="CT237">
        <v>597.53750000000002</v>
      </c>
      <c r="CU237">
        <v>597.47874999999999</v>
      </c>
      <c r="CV237">
        <v>0</v>
      </c>
      <c r="CW237">
        <v>1669667353.5999999</v>
      </c>
      <c r="CX237">
        <v>0</v>
      </c>
      <c r="CY237">
        <v>1669665965.5999999</v>
      </c>
      <c r="CZ237" t="s">
        <v>356</v>
      </c>
      <c r="DA237">
        <v>1669665965.5999999</v>
      </c>
      <c r="DB237">
        <v>1669665963.5999999</v>
      </c>
      <c r="DC237">
        <v>15</v>
      </c>
      <c r="DD237">
        <v>-5.5E-2</v>
      </c>
      <c r="DE237">
        <v>-1.2999999999999999E-2</v>
      </c>
      <c r="DF237">
        <v>-3.5779999999999998</v>
      </c>
      <c r="DG237">
        <v>0.11</v>
      </c>
      <c r="DH237">
        <v>415</v>
      </c>
      <c r="DI237">
        <v>36</v>
      </c>
      <c r="DJ237">
        <v>0.19</v>
      </c>
      <c r="DK237">
        <v>0.09</v>
      </c>
      <c r="DL237">
        <v>-31.7092575</v>
      </c>
      <c r="DM237">
        <v>0.51234258911833974</v>
      </c>
      <c r="DN237">
        <v>0.167492644446704</v>
      </c>
      <c r="DO237">
        <v>0</v>
      </c>
      <c r="DP237">
        <v>1.801088</v>
      </c>
      <c r="DQ237">
        <v>-0.38624352720450711</v>
      </c>
      <c r="DR237">
        <v>4.9004398537274202E-2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385</v>
      </c>
      <c r="EA237">
        <v>3.2957000000000001</v>
      </c>
      <c r="EB237">
        <v>2.6251699999999998</v>
      </c>
      <c r="EC237">
        <v>0.23294999999999999</v>
      </c>
      <c r="ED237">
        <v>0.23397799999999999</v>
      </c>
      <c r="EE237">
        <v>0.14194999999999999</v>
      </c>
      <c r="EF237">
        <v>0.13558000000000001</v>
      </c>
      <c r="EG237">
        <v>23197.3</v>
      </c>
      <c r="EH237">
        <v>23580.2</v>
      </c>
      <c r="EI237">
        <v>28151.3</v>
      </c>
      <c r="EJ237">
        <v>29646</v>
      </c>
      <c r="EK237">
        <v>33239.5</v>
      </c>
      <c r="EL237">
        <v>35574.199999999997</v>
      </c>
      <c r="EM237">
        <v>39729.5</v>
      </c>
      <c r="EN237">
        <v>42362.6</v>
      </c>
      <c r="EO237">
        <v>1.8990199999999999</v>
      </c>
      <c r="EP237">
        <v>2.1681499999999998</v>
      </c>
      <c r="EQ237">
        <v>0.112854</v>
      </c>
      <c r="ER237">
        <v>0</v>
      </c>
      <c r="ES237">
        <v>31.540299999999998</v>
      </c>
      <c r="ET237">
        <v>999.9</v>
      </c>
      <c r="EU237">
        <v>72.5</v>
      </c>
      <c r="EV237">
        <v>35</v>
      </c>
      <c r="EW237">
        <v>40.655799999999999</v>
      </c>
      <c r="EX237">
        <v>56.348500000000001</v>
      </c>
      <c r="EY237">
        <v>-2.4559299999999999</v>
      </c>
      <c r="EZ237">
        <v>2</v>
      </c>
      <c r="FA237">
        <v>0.53603900000000004</v>
      </c>
      <c r="FB237">
        <v>0.53354000000000001</v>
      </c>
      <c r="FC237">
        <v>20.272099999999998</v>
      </c>
      <c r="FD237">
        <v>5.2187900000000003</v>
      </c>
      <c r="FE237">
        <v>12.004300000000001</v>
      </c>
      <c r="FF237">
        <v>4.9865000000000004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1.86422</v>
      </c>
      <c r="FO237">
        <v>1.8603099999999999</v>
      </c>
      <c r="FP237">
        <v>1.8610100000000001</v>
      </c>
      <c r="FQ237">
        <v>1.8601399999999999</v>
      </c>
      <c r="FR237">
        <v>1.8618600000000001</v>
      </c>
      <c r="FS237">
        <v>1.8583799999999999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-4.6399999999999997</v>
      </c>
      <c r="GH237">
        <v>0.10580000000000001</v>
      </c>
      <c r="GI237">
        <v>-2.6620400630577619</v>
      </c>
      <c r="GJ237">
        <v>-2.8314441237569559E-3</v>
      </c>
      <c r="GK237">
        <v>1.746196064066972E-6</v>
      </c>
      <c r="GL237">
        <v>-5.0840809965914505E-10</v>
      </c>
      <c r="GM237">
        <v>-0.19967665937034859</v>
      </c>
      <c r="GN237">
        <v>5.1166531179064507E-3</v>
      </c>
      <c r="GO237">
        <v>1.8935886849813399E-4</v>
      </c>
      <c r="GP237">
        <v>-2.4822471333493459E-6</v>
      </c>
      <c r="GQ237">
        <v>4</v>
      </c>
      <c r="GR237">
        <v>2082</v>
      </c>
      <c r="GS237">
        <v>4</v>
      </c>
      <c r="GT237">
        <v>36</v>
      </c>
      <c r="GU237">
        <v>22.9</v>
      </c>
      <c r="GV237">
        <v>22.9</v>
      </c>
      <c r="GW237">
        <v>3.77563</v>
      </c>
      <c r="GX237">
        <v>2.51953</v>
      </c>
      <c r="GY237">
        <v>2.04834</v>
      </c>
      <c r="GZ237">
        <v>2.6184099999999999</v>
      </c>
      <c r="HA237">
        <v>2.1972700000000001</v>
      </c>
      <c r="HB237">
        <v>2.3278799999999999</v>
      </c>
      <c r="HC237">
        <v>40.019399999999997</v>
      </c>
      <c r="HD237">
        <v>14.876300000000001</v>
      </c>
      <c r="HE237">
        <v>18</v>
      </c>
      <c r="HF237">
        <v>477.43700000000001</v>
      </c>
      <c r="HG237">
        <v>744.077</v>
      </c>
      <c r="HH237">
        <v>30.9983</v>
      </c>
      <c r="HI237">
        <v>34.104199999999999</v>
      </c>
      <c r="HJ237">
        <v>30</v>
      </c>
      <c r="HK237">
        <v>34.062100000000001</v>
      </c>
      <c r="HL237">
        <v>34.062199999999997</v>
      </c>
      <c r="HM237">
        <v>75.525099999999995</v>
      </c>
      <c r="HN237">
        <v>22.732399999999998</v>
      </c>
      <c r="HO237">
        <v>99.628799999999998</v>
      </c>
      <c r="HP237">
        <v>31</v>
      </c>
      <c r="HQ237">
        <v>1481.12</v>
      </c>
      <c r="HR237">
        <v>33.5488</v>
      </c>
      <c r="HS237">
        <v>99.186800000000005</v>
      </c>
      <c r="HT237">
        <v>98.246499999999997</v>
      </c>
    </row>
    <row r="238" spans="1:228" x14ac:dyDescent="0.2">
      <c r="A238">
        <v>223</v>
      </c>
      <c r="B238">
        <v>1669667342</v>
      </c>
      <c r="C238">
        <v>886.5</v>
      </c>
      <c r="D238" t="s">
        <v>805</v>
      </c>
      <c r="E238" t="s">
        <v>806</v>
      </c>
      <c r="F238">
        <v>4</v>
      </c>
      <c r="G238">
        <v>1669667340</v>
      </c>
      <c r="H238">
        <f t="shared" si="102"/>
        <v>4.4464349721407195E-3</v>
      </c>
      <c r="I238">
        <f t="shared" si="103"/>
        <v>4.446434972140719</v>
      </c>
      <c r="J238">
        <f t="shared" si="104"/>
        <v>46.083505793695522</v>
      </c>
      <c r="K238">
        <f t="shared" si="105"/>
        <v>1443.18</v>
      </c>
      <c r="L238">
        <f t="shared" si="106"/>
        <v>1134.1733183229708</v>
      </c>
      <c r="M238">
        <f t="shared" si="107"/>
        <v>114.35114871901781</v>
      </c>
      <c r="N238">
        <f t="shared" si="108"/>
        <v>145.50623625349459</v>
      </c>
      <c r="O238">
        <f t="shared" si="109"/>
        <v>0.27792129164625895</v>
      </c>
      <c r="P238">
        <f t="shared" si="110"/>
        <v>3.6701580108689762</v>
      </c>
      <c r="Q238">
        <f t="shared" si="111"/>
        <v>0.26673643201491604</v>
      </c>
      <c r="R238">
        <f t="shared" si="112"/>
        <v>0.16767767763975913</v>
      </c>
      <c r="S238">
        <f t="shared" si="113"/>
        <v>226.1235471535004</v>
      </c>
      <c r="T238">
        <f t="shared" si="114"/>
        <v>33.29179915109296</v>
      </c>
      <c r="U238">
        <f t="shared" si="115"/>
        <v>33.371914285714283</v>
      </c>
      <c r="V238">
        <f t="shared" si="116"/>
        <v>5.1586464179592078</v>
      </c>
      <c r="W238">
        <f t="shared" si="117"/>
        <v>69.692971561457028</v>
      </c>
      <c r="X238">
        <f t="shared" si="118"/>
        <v>3.5505344531945524</v>
      </c>
      <c r="Y238">
        <f t="shared" si="119"/>
        <v>5.0945373308750384</v>
      </c>
      <c r="Z238">
        <f t="shared" si="120"/>
        <v>1.6081119647646553</v>
      </c>
      <c r="AA238">
        <f t="shared" si="121"/>
        <v>-196.08778227140573</v>
      </c>
      <c r="AB238">
        <f t="shared" si="122"/>
        <v>-44.121192935241723</v>
      </c>
      <c r="AC238">
        <f t="shared" si="123"/>
        <v>-2.7602370227218262</v>
      </c>
      <c r="AD238">
        <f t="shared" si="124"/>
        <v>-16.845665075868894</v>
      </c>
      <c r="AE238">
        <f t="shared" si="125"/>
        <v>69.602492479093968</v>
      </c>
      <c r="AF238">
        <f t="shared" si="126"/>
        <v>4.3385507730003825</v>
      </c>
      <c r="AG238">
        <f t="shared" si="127"/>
        <v>46.083505793695522</v>
      </c>
      <c r="AH238">
        <v>1524.970374295317</v>
      </c>
      <c r="AI238">
        <v>1498.474909090909</v>
      </c>
      <c r="AJ238">
        <v>1.7392555393098521</v>
      </c>
      <c r="AK238">
        <v>63.211260208648952</v>
      </c>
      <c r="AL238">
        <f t="shared" si="128"/>
        <v>4.446434972140719</v>
      </c>
      <c r="AM238">
        <v>33.475864585131141</v>
      </c>
      <c r="AN238">
        <v>35.224742424242422</v>
      </c>
      <c r="AO238">
        <v>5.9205024437346473E-3</v>
      </c>
      <c r="AP238">
        <v>91.751103356154943</v>
      </c>
      <c r="AQ238">
        <v>180</v>
      </c>
      <c r="AR238">
        <v>28</v>
      </c>
      <c r="AS238">
        <f t="shared" si="129"/>
        <v>1</v>
      </c>
      <c r="AT238">
        <f t="shared" si="130"/>
        <v>0</v>
      </c>
      <c r="AU238">
        <f t="shared" si="131"/>
        <v>47127.653417896989</v>
      </c>
      <c r="AV238">
        <f t="shared" si="132"/>
        <v>1200.052857142857</v>
      </c>
      <c r="AW238">
        <f t="shared" si="133"/>
        <v>1025.9693280588083</v>
      </c>
      <c r="AX238">
        <f t="shared" si="134"/>
        <v>0.85493678211931845</v>
      </c>
      <c r="AY238">
        <f t="shared" si="135"/>
        <v>0.18842798949028472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1669667340</v>
      </c>
      <c r="BF238">
        <v>1443.18</v>
      </c>
      <c r="BG238">
        <v>1474.6928571428571</v>
      </c>
      <c r="BH238">
        <v>35.215400000000002</v>
      </c>
      <c r="BI238">
        <v>33.476685714285708</v>
      </c>
      <c r="BJ238">
        <v>1447.8242857142859</v>
      </c>
      <c r="BK238">
        <v>35.109442857142859</v>
      </c>
      <c r="BL238">
        <v>649.99585714285706</v>
      </c>
      <c r="BM238">
        <v>100.7234285714286</v>
      </c>
      <c r="BN238">
        <v>9.991727142857143E-2</v>
      </c>
      <c r="BO238">
        <v>33.148928571428563</v>
      </c>
      <c r="BP238">
        <v>33.371914285714283</v>
      </c>
      <c r="BQ238">
        <v>999.89999999999986</v>
      </c>
      <c r="BR238">
        <v>0</v>
      </c>
      <c r="BS238">
        <v>0</v>
      </c>
      <c r="BT238">
        <v>9003.3928571428569</v>
      </c>
      <c r="BU238">
        <v>0</v>
      </c>
      <c r="BV238">
        <v>61.306128571428573</v>
      </c>
      <c r="BW238">
        <v>-31.51454285714286</v>
      </c>
      <c r="BX238">
        <v>1495.8585714285709</v>
      </c>
      <c r="BY238">
        <v>1525.77</v>
      </c>
      <c r="BZ238">
        <v>1.738707142857143</v>
      </c>
      <c r="CA238">
        <v>1474.6928571428571</v>
      </c>
      <c r="CB238">
        <v>33.476685714285708</v>
      </c>
      <c r="CC238">
        <v>3.5470185714285711</v>
      </c>
      <c r="CD238">
        <v>3.3718871428571431</v>
      </c>
      <c r="CE238">
        <v>26.846499999999999</v>
      </c>
      <c r="CF238">
        <v>25.988114285714289</v>
      </c>
      <c r="CG238">
        <v>1200.052857142857</v>
      </c>
      <c r="CH238">
        <v>0.50002442857142859</v>
      </c>
      <c r="CI238">
        <v>0.49997557142857152</v>
      </c>
      <c r="CJ238">
        <v>0</v>
      </c>
      <c r="CK238">
        <v>822.65828571428574</v>
      </c>
      <c r="CL238">
        <v>4.9990899999999998</v>
      </c>
      <c r="CM238">
        <v>8624.4185714285722</v>
      </c>
      <c r="CN238">
        <v>9558.3614285714284</v>
      </c>
      <c r="CO238">
        <v>43.561999999999998</v>
      </c>
      <c r="CP238">
        <v>45.25</v>
      </c>
      <c r="CQ238">
        <v>44.375</v>
      </c>
      <c r="CR238">
        <v>44.311999999999998</v>
      </c>
      <c r="CS238">
        <v>44.875</v>
      </c>
      <c r="CT238">
        <v>597.55714285714294</v>
      </c>
      <c r="CU238">
        <v>597.49857142857138</v>
      </c>
      <c r="CV238">
        <v>0</v>
      </c>
      <c r="CW238">
        <v>1669667357.2</v>
      </c>
      <c r="CX238">
        <v>0</v>
      </c>
      <c r="CY238">
        <v>1669665965.5999999</v>
      </c>
      <c r="CZ238" t="s">
        <v>356</v>
      </c>
      <c r="DA238">
        <v>1669665965.5999999</v>
      </c>
      <c r="DB238">
        <v>1669665963.5999999</v>
      </c>
      <c r="DC238">
        <v>15</v>
      </c>
      <c r="DD238">
        <v>-5.5E-2</v>
      </c>
      <c r="DE238">
        <v>-1.2999999999999999E-2</v>
      </c>
      <c r="DF238">
        <v>-3.5779999999999998</v>
      </c>
      <c r="DG238">
        <v>0.11</v>
      </c>
      <c r="DH238">
        <v>415</v>
      </c>
      <c r="DI238">
        <v>36</v>
      </c>
      <c r="DJ238">
        <v>0.19</v>
      </c>
      <c r="DK238">
        <v>0.09</v>
      </c>
      <c r="DL238">
        <v>-31.670717499999999</v>
      </c>
      <c r="DM238">
        <v>0.93853395872421419</v>
      </c>
      <c r="DN238">
        <v>0.1804051037076003</v>
      </c>
      <c r="DO238">
        <v>0</v>
      </c>
      <c r="DP238">
        <v>1.7829332499999999</v>
      </c>
      <c r="DQ238">
        <v>-0.46730960600375421</v>
      </c>
      <c r="DR238">
        <v>5.3226355379055422E-2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385</v>
      </c>
      <c r="EA238">
        <v>3.29582</v>
      </c>
      <c r="EB238">
        <v>2.6253600000000001</v>
      </c>
      <c r="EC238">
        <v>0.233593</v>
      </c>
      <c r="ED238">
        <v>0.23460600000000001</v>
      </c>
      <c r="EE238">
        <v>0.142011</v>
      </c>
      <c r="EF238">
        <v>0.13558600000000001</v>
      </c>
      <c r="EG238">
        <v>23178.2</v>
      </c>
      <c r="EH238">
        <v>23560.7</v>
      </c>
      <c r="EI238">
        <v>28151.7</v>
      </c>
      <c r="EJ238">
        <v>29645.8</v>
      </c>
      <c r="EK238">
        <v>33237.5</v>
      </c>
      <c r="EL238">
        <v>35573.9</v>
      </c>
      <c r="EM238">
        <v>39729.9</v>
      </c>
      <c r="EN238">
        <v>42362.400000000001</v>
      </c>
      <c r="EO238">
        <v>1.8995299999999999</v>
      </c>
      <c r="EP238">
        <v>2.1680299999999999</v>
      </c>
      <c r="EQ238">
        <v>0.113524</v>
      </c>
      <c r="ER238">
        <v>0</v>
      </c>
      <c r="ES238">
        <v>31.534800000000001</v>
      </c>
      <c r="ET238">
        <v>999.9</v>
      </c>
      <c r="EU238">
        <v>72.400000000000006</v>
      </c>
      <c r="EV238">
        <v>35</v>
      </c>
      <c r="EW238">
        <v>40.601199999999999</v>
      </c>
      <c r="EX238">
        <v>56.768500000000003</v>
      </c>
      <c r="EY238">
        <v>-2.4959899999999999</v>
      </c>
      <c r="EZ238">
        <v>2</v>
      </c>
      <c r="FA238">
        <v>0.53603199999999995</v>
      </c>
      <c r="FB238">
        <v>0.53106799999999998</v>
      </c>
      <c r="FC238">
        <v>20.272300000000001</v>
      </c>
      <c r="FD238">
        <v>5.2189399999999999</v>
      </c>
      <c r="FE238">
        <v>12.0046</v>
      </c>
      <c r="FF238">
        <v>4.9863499999999998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1.8621799999999999</v>
      </c>
      <c r="FN238">
        <v>1.8642099999999999</v>
      </c>
      <c r="FO238">
        <v>1.8603000000000001</v>
      </c>
      <c r="FP238">
        <v>1.861</v>
      </c>
      <c r="FQ238">
        <v>1.8601300000000001</v>
      </c>
      <c r="FR238">
        <v>1.8618699999999999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-4.6399999999999997</v>
      </c>
      <c r="GH238">
        <v>0.1061</v>
      </c>
      <c r="GI238">
        <v>-2.6620400630577619</v>
      </c>
      <c r="GJ238">
        <v>-2.8314441237569559E-3</v>
      </c>
      <c r="GK238">
        <v>1.746196064066972E-6</v>
      </c>
      <c r="GL238">
        <v>-5.0840809965914505E-10</v>
      </c>
      <c r="GM238">
        <v>-0.19967665937034859</v>
      </c>
      <c r="GN238">
        <v>5.1166531179064507E-3</v>
      </c>
      <c r="GO238">
        <v>1.8935886849813399E-4</v>
      </c>
      <c r="GP238">
        <v>-2.4822471333493459E-6</v>
      </c>
      <c r="GQ238">
        <v>4</v>
      </c>
      <c r="GR238">
        <v>2082</v>
      </c>
      <c r="GS238">
        <v>4</v>
      </c>
      <c r="GT238">
        <v>36</v>
      </c>
      <c r="GU238">
        <v>22.9</v>
      </c>
      <c r="GV238">
        <v>23</v>
      </c>
      <c r="GW238">
        <v>3.7890600000000001</v>
      </c>
      <c r="GX238">
        <v>2.51831</v>
      </c>
      <c r="GY238">
        <v>2.04834</v>
      </c>
      <c r="GZ238">
        <v>2.6171899999999999</v>
      </c>
      <c r="HA238">
        <v>2.1972700000000001</v>
      </c>
      <c r="HB238">
        <v>2.32178</v>
      </c>
      <c r="HC238">
        <v>40.019399999999997</v>
      </c>
      <c r="HD238">
        <v>14.885</v>
      </c>
      <c r="HE238">
        <v>18</v>
      </c>
      <c r="HF238">
        <v>477.72800000000001</v>
      </c>
      <c r="HG238">
        <v>743.93799999999999</v>
      </c>
      <c r="HH238">
        <v>30.998899999999999</v>
      </c>
      <c r="HI238">
        <v>34.1021</v>
      </c>
      <c r="HJ238">
        <v>30</v>
      </c>
      <c r="HK238">
        <v>34.059199999999997</v>
      </c>
      <c r="HL238">
        <v>34.060699999999997</v>
      </c>
      <c r="HM238">
        <v>75.790700000000001</v>
      </c>
      <c r="HN238">
        <v>22.732399999999998</v>
      </c>
      <c r="HO238">
        <v>99.628799999999998</v>
      </c>
      <c r="HP238">
        <v>31</v>
      </c>
      <c r="HQ238">
        <v>1487.83</v>
      </c>
      <c r="HR238">
        <v>33.542999999999999</v>
      </c>
      <c r="HS238">
        <v>99.187899999999999</v>
      </c>
      <c r="HT238">
        <v>98.246099999999998</v>
      </c>
    </row>
    <row r="239" spans="1:228" x14ac:dyDescent="0.2">
      <c r="A239">
        <v>224</v>
      </c>
      <c r="B239">
        <v>1669667346</v>
      </c>
      <c r="C239">
        <v>890.5</v>
      </c>
      <c r="D239" t="s">
        <v>807</v>
      </c>
      <c r="E239" t="s">
        <v>808</v>
      </c>
      <c r="F239">
        <v>4</v>
      </c>
      <c r="G239">
        <v>1669667343.6875</v>
      </c>
      <c r="H239">
        <f t="shared" si="102"/>
        <v>4.4555086480433121E-3</v>
      </c>
      <c r="I239">
        <f t="shared" si="103"/>
        <v>4.4555086480433124</v>
      </c>
      <c r="J239">
        <f t="shared" si="104"/>
        <v>46.83895876442935</v>
      </c>
      <c r="K239">
        <f t="shared" si="105"/>
        <v>1449.2950000000001</v>
      </c>
      <c r="L239">
        <f t="shared" si="106"/>
        <v>1136.5145076055951</v>
      </c>
      <c r="M239">
        <f t="shared" si="107"/>
        <v>114.58657766767151</v>
      </c>
      <c r="N239">
        <f t="shared" si="108"/>
        <v>146.12198345865659</v>
      </c>
      <c r="O239">
        <f t="shared" si="109"/>
        <v>0.27876741961711715</v>
      </c>
      <c r="P239">
        <f t="shared" si="110"/>
        <v>3.6682800911729547</v>
      </c>
      <c r="Q239">
        <f t="shared" si="111"/>
        <v>0.26751032451344597</v>
      </c>
      <c r="R239">
        <f t="shared" si="112"/>
        <v>0.16816747960665004</v>
      </c>
      <c r="S239">
        <f t="shared" si="113"/>
        <v>226.12484848486545</v>
      </c>
      <c r="T239">
        <f t="shared" si="114"/>
        <v>33.293203547029542</v>
      </c>
      <c r="U239">
        <f t="shared" si="115"/>
        <v>33.373424999999997</v>
      </c>
      <c r="V239">
        <f t="shared" si="116"/>
        <v>5.1590831352794044</v>
      </c>
      <c r="W239">
        <f t="shared" si="117"/>
        <v>69.716528075666844</v>
      </c>
      <c r="X239">
        <f t="shared" si="118"/>
        <v>3.5523792785176012</v>
      </c>
      <c r="Y239">
        <f t="shared" si="119"/>
        <v>5.0954621186270579</v>
      </c>
      <c r="Z239">
        <f t="shared" si="120"/>
        <v>1.6067038567618033</v>
      </c>
      <c r="AA239">
        <f t="shared" si="121"/>
        <v>-196.48793137871007</v>
      </c>
      <c r="AB239">
        <f t="shared" si="122"/>
        <v>-43.757827029866114</v>
      </c>
      <c r="AC239">
        <f t="shared" si="123"/>
        <v>-2.7389697924481262</v>
      </c>
      <c r="AD239">
        <f t="shared" si="124"/>
        <v>-16.859879716158865</v>
      </c>
      <c r="AE239">
        <f t="shared" si="125"/>
        <v>69.689582708605144</v>
      </c>
      <c r="AF239">
        <f t="shared" si="126"/>
        <v>4.3845989844334765</v>
      </c>
      <c r="AG239">
        <f t="shared" si="127"/>
        <v>46.83895876442935</v>
      </c>
      <c r="AH239">
        <v>1531.9449505764651</v>
      </c>
      <c r="AI239">
        <v>1505.2970303030299</v>
      </c>
      <c r="AJ239">
        <v>1.6948448791840871</v>
      </c>
      <c r="AK239">
        <v>63.211260208648952</v>
      </c>
      <c r="AL239">
        <f t="shared" si="128"/>
        <v>4.4555086480433124</v>
      </c>
      <c r="AM239">
        <v>33.477026562216253</v>
      </c>
      <c r="AN239">
        <v>35.240502424242401</v>
      </c>
      <c r="AO239">
        <v>3.9367211247287592E-3</v>
      </c>
      <c r="AP239">
        <v>91.751103356154943</v>
      </c>
      <c r="AQ239">
        <v>180</v>
      </c>
      <c r="AR239">
        <v>28</v>
      </c>
      <c r="AS239">
        <f t="shared" si="129"/>
        <v>1</v>
      </c>
      <c r="AT239">
        <f t="shared" si="130"/>
        <v>0</v>
      </c>
      <c r="AU239">
        <f t="shared" si="131"/>
        <v>47093.644810027501</v>
      </c>
      <c r="AV239">
        <f t="shared" si="132"/>
        <v>1200.05</v>
      </c>
      <c r="AW239">
        <f t="shared" si="133"/>
        <v>1025.9678385931945</v>
      </c>
      <c r="AX239">
        <f t="shared" si="134"/>
        <v>0.85493757642864421</v>
      </c>
      <c r="AY239">
        <f t="shared" si="135"/>
        <v>0.18842952250728343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1669667343.6875</v>
      </c>
      <c r="BF239">
        <v>1449.2950000000001</v>
      </c>
      <c r="BG239">
        <v>1480.8812499999999</v>
      </c>
      <c r="BH239">
        <v>35.233887500000002</v>
      </c>
      <c r="BI239">
        <v>33.476837500000002</v>
      </c>
      <c r="BJ239">
        <v>1453.94625</v>
      </c>
      <c r="BK239">
        <v>35.127762500000003</v>
      </c>
      <c r="BL239">
        <v>650.02725000000009</v>
      </c>
      <c r="BM239">
        <v>100.72275</v>
      </c>
      <c r="BN239">
        <v>0.10005243749999999</v>
      </c>
      <c r="BO239">
        <v>33.152162500000003</v>
      </c>
      <c r="BP239">
        <v>33.373424999999997</v>
      </c>
      <c r="BQ239">
        <v>999.9</v>
      </c>
      <c r="BR239">
        <v>0</v>
      </c>
      <c r="BS239">
        <v>0</v>
      </c>
      <c r="BT239">
        <v>8996.9537500000006</v>
      </c>
      <c r="BU239">
        <v>0</v>
      </c>
      <c r="BV239">
        <v>58.3847375</v>
      </c>
      <c r="BW239">
        <v>-31.584312499999999</v>
      </c>
      <c r="BX239">
        <v>1502.2249999999999</v>
      </c>
      <c r="BY239">
        <v>1532.1724999999999</v>
      </c>
      <c r="BZ239">
        <v>1.7570399999999999</v>
      </c>
      <c r="CA239">
        <v>1480.8812499999999</v>
      </c>
      <c r="CB239">
        <v>33.476837500000002</v>
      </c>
      <c r="CC239">
        <v>3.5488599999999999</v>
      </c>
      <c r="CD239">
        <v>3.3718837499999998</v>
      </c>
      <c r="CE239">
        <v>26.855325000000001</v>
      </c>
      <c r="CF239">
        <v>25.988087499999999</v>
      </c>
      <c r="CG239">
        <v>1200.05</v>
      </c>
      <c r="CH239">
        <v>0.49999712499999999</v>
      </c>
      <c r="CI239">
        <v>0.50000287499999996</v>
      </c>
      <c r="CJ239">
        <v>0</v>
      </c>
      <c r="CK239">
        <v>822.52925000000005</v>
      </c>
      <c r="CL239">
        <v>4.9990899999999998</v>
      </c>
      <c r="CM239">
        <v>8622.32</v>
      </c>
      <c r="CN239">
        <v>9558.2312500000007</v>
      </c>
      <c r="CO239">
        <v>43.561999999999998</v>
      </c>
      <c r="CP239">
        <v>45.25</v>
      </c>
      <c r="CQ239">
        <v>44.375</v>
      </c>
      <c r="CR239">
        <v>44.311999999999998</v>
      </c>
      <c r="CS239">
        <v>44.875</v>
      </c>
      <c r="CT239">
        <v>597.52250000000004</v>
      </c>
      <c r="CU239">
        <v>597.52749999999992</v>
      </c>
      <c r="CV239">
        <v>0</v>
      </c>
      <c r="CW239">
        <v>1669667361.4000001</v>
      </c>
      <c r="CX239">
        <v>0</v>
      </c>
      <c r="CY239">
        <v>1669665965.5999999</v>
      </c>
      <c r="CZ239" t="s">
        <v>356</v>
      </c>
      <c r="DA239">
        <v>1669665965.5999999</v>
      </c>
      <c r="DB239">
        <v>1669665963.5999999</v>
      </c>
      <c r="DC239">
        <v>15</v>
      </c>
      <c r="DD239">
        <v>-5.5E-2</v>
      </c>
      <c r="DE239">
        <v>-1.2999999999999999E-2</v>
      </c>
      <c r="DF239">
        <v>-3.5779999999999998</v>
      </c>
      <c r="DG239">
        <v>0.11</v>
      </c>
      <c r="DH239">
        <v>415</v>
      </c>
      <c r="DI239">
        <v>36</v>
      </c>
      <c r="DJ239">
        <v>0.19</v>
      </c>
      <c r="DK239">
        <v>0.09</v>
      </c>
      <c r="DL239">
        <v>-31.65555853658536</v>
      </c>
      <c r="DM239">
        <v>1.156668292682846</v>
      </c>
      <c r="DN239">
        <v>0.18216000066359489</v>
      </c>
      <c r="DO239">
        <v>0</v>
      </c>
      <c r="DP239">
        <v>1.771996829268293</v>
      </c>
      <c r="DQ239">
        <v>-0.38378634146341162</v>
      </c>
      <c r="DR239">
        <v>5.0429968801904847E-2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385</v>
      </c>
      <c r="EA239">
        <v>3.2958099999999999</v>
      </c>
      <c r="EB239">
        <v>2.6251699999999998</v>
      </c>
      <c r="EC239">
        <v>0.23422999999999999</v>
      </c>
      <c r="ED239">
        <v>0.23524200000000001</v>
      </c>
      <c r="EE239">
        <v>0.14205799999999999</v>
      </c>
      <c r="EF239">
        <v>0.13558600000000001</v>
      </c>
      <c r="EG239">
        <v>23158.9</v>
      </c>
      <c r="EH239">
        <v>23541.5</v>
      </c>
      <c r="EI239">
        <v>28151.8</v>
      </c>
      <c r="EJ239">
        <v>29646.400000000001</v>
      </c>
      <c r="EK239">
        <v>33236.1</v>
      </c>
      <c r="EL239">
        <v>35574.6</v>
      </c>
      <c r="EM239">
        <v>39730.300000000003</v>
      </c>
      <c r="EN239">
        <v>42363.3</v>
      </c>
      <c r="EO239">
        <v>1.90042</v>
      </c>
      <c r="EP239">
        <v>2.16797</v>
      </c>
      <c r="EQ239">
        <v>0.113755</v>
      </c>
      <c r="ER239">
        <v>0</v>
      </c>
      <c r="ES239">
        <v>31.53</v>
      </c>
      <c r="ET239">
        <v>999.9</v>
      </c>
      <c r="EU239">
        <v>72.400000000000006</v>
      </c>
      <c r="EV239">
        <v>35</v>
      </c>
      <c r="EW239">
        <v>40.601199999999999</v>
      </c>
      <c r="EX239">
        <v>56.348500000000001</v>
      </c>
      <c r="EY239">
        <v>-2.5120200000000001</v>
      </c>
      <c r="EZ239">
        <v>2</v>
      </c>
      <c r="FA239">
        <v>0.53597300000000003</v>
      </c>
      <c r="FB239">
        <v>0.52967600000000004</v>
      </c>
      <c r="FC239">
        <v>20.272200000000002</v>
      </c>
      <c r="FD239">
        <v>5.2190899999999996</v>
      </c>
      <c r="FE239">
        <v>12.0046</v>
      </c>
      <c r="FF239">
        <v>4.9863499999999998</v>
      </c>
      <c r="FG239">
        <v>3.2845499999999999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1.86219</v>
      </c>
      <c r="FN239">
        <v>1.86422</v>
      </c>
      <c r="FO239">
        <v>1.86033</v>
      </c>
      <c r="FP239">
        <v>1.8609800000000001</v>
      </c>
      <c r="FQ239">
        <v>1.86015</v>
      </c>
      <c r="FR239">
        <v>1.8618399999999999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-4.6500000000000004</v>
      </c>
      <c r="GH239">
        <v>0.1062</v>
      </c>
      <c r="GI239">
        <v>-2.6620400630577619</v>
      </c>
      <c r="GJ239">
        <v>-2.8314441237569559E-3</v>
      </c>
      <c r="GK239">
        <v>1.746196064066972E-6</v>
      </c>
      <c r="GL239">
        <v>-5.0840809965914505E-10</v>
      </c>
      <c r="GM239">
        <v>-0.19967665937034859</v>
      </c>
      <c r="GN239">
        <v>5.1166531179064507E-3</v>
      </c>
      <c r="GO239">
        <v>1.8935886849813399E-4</v>
      </c>
      <c r="GP239">
        <v>-2.4822471333493459E-6</v>
      </c>
      <c r="GQ239">
        <v>4</v>
      </c>
      <c r="GR239">
        <v>2082</v>
      </c>
      <c r="GS239">
        <v>4</v>
      </c>
      <c r="GT239">
        <v>36</v>
      </c>
      <c r="GU239">
        <v>23</v>
      </c>
      <c r="GV239">
        <v>23</v>
      </c>
      <c r="GW239">
        <v>3.8012700000000001</v>
      </c>
      <c r="GX239">
        <v>2.5122100000000001</v>
      </c>
      <c r="GY239">
        <v>2.04834</v>
      </c>
      <c r="GZ239">
        <v>2.6171899999999999</v>
      </c>
      <c r="HA239">
        <v>2.1972700000000001</v>
      </c>
      <c r="HB239">
        <v>2.34375</v>
      </c>
      <c r="HC239">
        <v>40.019399999999997</v>
      </c>
      <c r="HD239">
        <v>14.885</v>
      </c>
      <c r="HE239">
        <v>18</v>
      </c>
      <c r="HF239">
        <v>478.28899999999999</v>
      </c>
      <c r="HG239">
        <v>743.87</v>
      </c>
      <c r="HH239">
        <v>30.999300000000002</v>
      </c>
      <c r="HI239">
        <v>34.1004</v>
      </c>
      <c r="HJ239">
        <v>29.9999</v>
      </c>
      <c r="HK239">
        <v>34.059199999999997</v>
      </c>
      <c r="HL239">
        <v>34.059199999999997</v>
      </c>
      <c r="HM239">
        <v>76.051500000000004</v>
      </c>
      <c r="HN239">
        <v>22.732399999999998</v>
      </c>
      <c r="HO239">
        <v>99.628799999999998</v>
      </c>
      <c r="HP239">
        <v>31</v>
      </c>
      <c r="HQ239">
        <v>1494.64</v>
      </c>
      <c r="HR239">
        <v>33.536299999999997</v>
      </c>
      <c r="HS239">
        <v>99.188699999999997</v>
      </c>
      <c r="HT239">
        <v>98.248000000000005</v>
      </c>
    </row>
    <row r="240" spans="1:228" x14ac:dyDescent="0.2">
      <c r="A240">
        <v>225</v>
      </c>
      <c r="B240">
        <v>1669667350</v>
      </c>
      <c r="C240">
        <v>894.5</v>
      </c>
      <c r="D240" t="s">
        <v>809</v>
      </c>
      <c r="E240" t="s">
        <v>810</v>
      </c>
      <c r="F240">
        <v>4</v>
      </c>
      <c r="G240">
        <v>1669667348</v>
      </c>
      <c r="H240">
        <f t="shared" si="102"/>
        <v>4.4423504916557121E-3</v>
      </c>
      <c r="I240">
        <f t="shared" si="103"/>
        <v>4.4423504916557119</v>
      </c>
      <c r="J240">
        <f t="shared" si="104"/>
        <v>45.85120693844668</v>
      </c>
      <c r="K240">
        <f t="shared" si="105"/>
        <v>1456.3614285714291</v>
      </c>
      <c r="L240">
        <f t="shared" si="106"/>
        <v>1148.4920702263689</v>
      </c>
      <c r="M240">
        <f t="shared" si="107"/>
        <v>115.79389677957521</v>
      </c>
      <c r="N240">
        <f t="shared" si="108"/>
        <v>146.83406991266042</v>
      </c>
      <c r="O240">
        <f t="shared" si="109"/>
        <v>0.27797476971183382</v>
      </c>
      <c r="P240">
        <f t="shared" si="110"/>
        <v>3.6797060542237991</v>
      </c>
      <c r="Q240">
        <f t="shared" si="111"/>
        <v>0.26681347804285555</v>
      </c>
      <c r="R240">
        <f t="shared" si="112"/>
        <v>0.16772387913677841</v>
      </c>
      <c r="S240">
        <f t="shared" si="113"/>
        <v>226.11983623412644</v>
      </c>
      <c r="T240">
        <f t="shared" si="114"/>
        <v>33.296772627219447</v>
      </c>
      <c r="U240">
        <f t="shared" si="115"/>
        <v>33.376285714285707</v>
      </c>
      <c r="V240">
        <f t="shared" si="116"/>
        <v>5.1599101987436899</v>
      </c>
      <c r="W240">
        <f t="shared" si="117"/>
        <v>69.739319716157439</v>
      </c>
      <c r="X240">
        <f t="shared" si="118"/>
        <v>3.5537902882385151</v>
      </c>
      <c r="Y240">
        <f t="shared" si="119"/>
        <v>5.0958201237158907</v>
      </c>
      <c r="Z240">
        <f t="shared" si="120"/>
        <v>1.6061199105051749</v>
      </c>
      <c r="AA240">
        <f t="shared" si="121"/>
        <v>-195.90765668201689</v>
      </c>
      <c r="AB240">
        <f t="shared" si="122"/>
        <v>-44.213303713135907</v>
      </c>
      <c r="AC240">
        <f t="shared" si="123"/>
        <v>-2.7589420130170521</v>
      </c>
      <c r="AD240">
        <f t="shared" si="124"/>
        <v>-16.760066174043409</v>
      </c>
      <c r="AE240">
        <f t="shared" si="125"/>
        <v>69.567531164471433</v>
      </c>
      <c r="AF240">
        <f t="shared" si="126"/>
        <v>4.4206001797317942</v>
      </c>
      <c r="AG240">
        <f t="shared" si="127"/>
        <v>45.85120693844668</v>
      </c>
      <c r="AH240">
        <v>1538.699955608118</v>
      </c>
      <c r="AI240">
        <v>1512.2260000000001</v>
      </c>
      <c r="AJ240">
        <v>1.759409782052666</v>
      </c>
      <c r="AK240">
        <v>63.211260208648952</v>
      </c>
      <c r="AL240">
        <f t="shared" si="128"/>
        <v>4.4423504916557119</v>
      </c>
      <c r="AM240">
        <v>33.476051679904323</v>
      </c>
      <c r="AN240">
        <v>35.251976969696983</v>
      </c>
      <c r="AO240">
        <v>7.8520962166141379E-4</v>
      </c>
      <c r="AP240">
        <v>91.751103356154943</v>
      </c>
      <c r="AQ240">
        <v>181</v>
      </c>
      <c r="AR240">
        <v>28</v>
      </c>
      <c r="AS240">
        <f t="shared" si="129"/>
        <v>1</v>
      </c>
      <c r="AT240">
        <f t="shared" si="130"/>
        <v>0</v>
      </c>
      <c r="AU240">
        <f t="shared" si="131"/>
        <v>47297.356528289893</v>
      </c>
      <c r="AV240">
        <f t="shared" si="132"/>
        <v>1200.028571428571</v>
      </c>
      <c r="AW240">
        <f t="shared" si="133"/>
        <v>1025.9490135928113</v>
      </c>
      <c r="AX240">
        <f t="shared" si="134"/>
        <v>0.85493715568077921</v>
      </c>
      <c r="AY240">
        <f t="shared" si="135"/>
        <v>0.18842871046390391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1669667348</v>
      </c>
      <c r="BF240">
        <v>1456.3614285714291</v>
      </c>
      <c r="BG240">
        <v>1487.934285714286</v>
      </c>
      <c r="BH240">
        <v>35.247971428571432</v>
      </c>
      <c r="BI240">
        <v>33.476371428571433</v>
      </c>
      <c r="BJ240">
        <v>1461.018571428571</v>
      </c>
      <c r="BK240">
        <v>35.141728571428573</v>
      </c>
      <c r="BL240">
        <v>649.97257142857154</v>
      </c>
      <c r="BM240">
        <v>100.72285714285709</v>
      </c>
      <c r="BN240">
        <v>9.969077142857144E-2</v>
      </c>
      <c r="BO240">
        <v>33.153414285714291</v>
      </c>
      <c r="BP240">
        <v>33.376285714285707</v>
      </c>
      <c r="BQ240">
        <v>999.89999999999986</v>
      </c>
      <c r="BR240">
        <v>0</v>
      </c>
      <c r="BS240">
        <v>0</v>
      </c>
      <c r="BT240">
        <v>9036.5185714285708</v>
      </c>
      <c r="BU240">
        <v>0</v>
      </c>
      <c r="BV240">
        <v>56.540342857142853</v>
      </c>
      <c r="BW240">
        <v>-31.57347142857142</v>
      </c>
      <c r="BX240">
        <v>1509.5714285714289</v>
      </c>
      <c r="BY240">
        <v>1539.47</v>
      </c>
      <c r="BZ240">
        <v>1.771604285714286</v>
      </c>
      <c r="CA240">
        <v>1487.934285714286</v>
      </c>
      <c r="CB240">
        <v>33.476371428571433</v>
      </c>
      <c r="CC240">
        <v>3.5502799999999999</v>
      </c>
      <c r="CD240">
        <v>3.371841428571428</v>
      </c>
      <c r="CE240">
        <v>26.862114285714291</v>
      </c>
      <c r="CF240">
        <v>25.987871428571431</v>
      </c>
      <c r="CG240">
        <v>1200.028571428571</v>
      </c>
      <c r="CH240">
        <v>0.50001314285714282</v>
      </c>
      <c r="CI240">
        <v>0.49998685714285712</v>
      </c>
      <c r="CJ240">
        <v>0</v>
      </c>
      <c r="CK240">
        <v>822.42042857142872</v>
      </c>
      <c r="CL240">
        <v>4.9990899999999998</v>
      </c>
      <c r="CM240">
        <v>8617.591428571428</v>
      </c>
      <c r="CN240">
        <v>9558.1099999999988</v>
      </c>
      <c r="CO240">
        <v>43.561999999999998</v>
      </c>
      <c r="CP240">
        <v>45.25</v>
      </c>
      <c r="CQ240">
        <v>44.375</v>
      </c>
      <c r="CR240">
        <v>44.311999999999998</v>
      </c>
      <c r="CS240">
        <v>44.875</v>
      </c>
      <c r="CT240">
        <v>597.52857142857158</v>
      </c>
      <c r="CU240">
        <v>597.5</v>
      </c>
      <c r="CV240">
        <v>0</v>
      </c>
      <c r="CW240">
        <v>1669667365.5999999</v>
      </c>
      <c r="CX240">
        <v>0</v>
      </c>
      <c r="CY240">
        <v>1669665965.5999999</v>
      </c>
      <c r="CZ240" t="s">
        <v>356</v>
      </c>
      <c r="DA240">
        <v>1669665965.5999999</v>
      </c>
      <c r="DB240">
        <v>1669665963.5999999</v>
      </c>
      <c r="DC240">
        <v>15</v>
      </c>
      <c r="DD240">
        <v>-5.5E-2</v>
      </c>
      <c r="DE240">
        <v>-1.2999999999999999E-2</v>
      </c>
      <c r="DF240">
        <v>-3.5779999999999998</v>
      </c>
      <c r="DG240">
        <v>0.11</v>
      </c>
      <c r="DH240">
        <v>415</v>
      </c>
      <c r="DI240">
        <v>36</v>
      </c>
      <c r="DJ240">
        <v>0.19</v>
      </c>
      <c r="DK240">
        <v>0.09</v>
      </c>
      <c r="DL240">
        <v>-31.576587499999999</v>
      </c>
      <c r="DM240">
        <v>-6.6471669793582142E-2</v>
      </c>
      <c r="DN240">
        <v>8.5363514417753306E-2</v>
      </c>
      <c r="DO240">
        <v>1</v>
      </c>
      <c r="DP240">
        <v>1.7525124999999999</v>
      </c>
      <c r="DQ240">
        <v>1.876547842399035E-3</v>
      </c>
      <c r="DR240">
        <v>2.843375060997054E-2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2</v>
      </c>
      <c r="DY240">
        <v>2</v>
      </c>
      <c r="DZ240" t="s">
        <v>652</v>
      </c>
      <c r="EA240">
        <v>3.2956599999999998</v>
      </c>
      <c r="EB240">
        <v>2.6254</v>
      </c>
      <c r="EC240">
        <v>0.234876</v>
      </c>
      <c r="ED240">
        <v>0.23585999999999999</v>
      </c>
      <c r="EE240">
        <v>0.14208399999999999</v>
      </c>
      <c r="EF240">
        <v>0.13558999999999999</v>
      </c>
      <c r="EG240">
        <v>23139.200000000001</v>
      </c>
      <c r="EH240">
        <v>23522.6</v>
      </c>
      <c r="EI240">
        <v>28151.8</v>
      </c>
      <c r="EJ240">
        <v>29646.6</v>
      </c>
      <c r="EK240">
        <v>33235</v>
      </c>
      <c r="EL240">
        <v>35574.800000000003</v>
      </c>
      <c r="EM240">
        <v>39730.199999999997</v>
      </c>
      <c r="EN240">
        <v>42363.6</v>
      </c>
      <c r="EO240">
        <v>1.89832</v>
      </c>
      <c r="EP240">
        <v>2.16825</v>
      </c>
      <c r="EQ240">
        <v>0.11412799999999999</v>
      </c>
      <c r="ER240">
        <v>0</v>
      </c>
      <c r="ES240">
        <v>31.526499999999999</v>
      </c>
      <c r="ET240">
        <v>999.9</v>
      </c>
      <c r="EU240">
        <v>72.400000000000006</v>
      </c>
      <c r="EV240">
        <v>35</v>
      </c>
      <c r="EW240">
        <v>40.601300000000002</v>
      </c>
      <c r="EX240">
        <v>56.558500000000002</v>
      </c>
      <c r="EY240">
        <v>-2.3717999999999999</v>
      </c>
      <c r="EZ240">
        <v>2</v>
      </c>
      <c r="FA240">
        <v>0.53551300000000002</v>
      </c>
      <c r="FB240">
        <v>0.52970300000000003</v>
      </c>
      <c r="FC240">
        <v>20.272400000000001</v>
      </c>
      <c r="FD240">
        <v>5.2192400000000001</v>
      </c>
      <c r="FE240">
        <v>12.004300000000001</v>
      </c>
      <c r="FF240">
        <v>4.9865000000000004</v>
      </c>
      <c r="FG240">
        <v>3.2845499999999999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1.86219</v>
      </c>
      <c r="FN240">
        <v>1.8641799999999999</v>
      </c>
      <c r="FO240">
        <v>1.86032</v>
      </c>
      <c r="FP240">
        <v>1.86103</v>
      </c>
      <c r="FQ240">
        <v>1.8601300000000001</v>
      </c>
      <c r="FR240">
        <v>1.8618600000000001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-4.66</v>
      </c>
      <c r="GH240">
        <v>0.10630000000000001</v>
      </c>
      <c r="GI240">
        <v>-2.6620400630577619</v>
      </c>
      <c r="GJ240">
        <v>-2.8314441237569559E-3</v>
      </c>
      <c r="GK240">
        <v>1.746196064066972E-6</v>
      </c>
      <c r="GL240">
        <v>-5.0840809965914505E-10</v>
      </c>
      <c r="GM240">
        <v>-0.19967665937034859</v>
      </c>
      <c r="GN240">
        <v>5.1166531179064507E-3</v>
      </c>
      <c r="GO240">
        <v>1.8935886849813399E-4</v>
      </c>
      <c r="GP240">
        <v>-2.4822471333493459E-6</v>
      </c>
      <c r="GQ240">
        <v>4</v>
      </c>
      <c r="GR240">
        <v>2082</v>
      </c>
      <c r="GS240">
        <v>4</v>
      </c>
      <c r="GT240">
        <v>36</v>
      </c>
      <c r="GU240">
        <v>23.1</v>
      </c>
      <c r="GV240">
        <v>23.1</v>
      </c>
      <c r="GW240">
        <v>3.8159200000000002</v>
      </c>
      <c r="GX240">
        <v>2.52197</v>
      </c>
      <c r="GY240">
        <v>2.04834</v>
      </c>
      <c r="GZ240">
        <v>2.6159699999999999</v>
      </c>
      <c r="HA240">
        <v>2.1972700000000001</v>
      </c>
      <c r="HB240">
        <v>2.31934</v>
      </c>
      <c r="HC240">
        <v>40.019399999999997</v>
      </c>
      <c r="HD240">
        <v>14.8588</v>
      </c>
      <c r="HE240">
        <v>18</v>
      </c>
      <c r="HF240">
        <v>476.96199999999999</v>
      </c>
      <c r="HG240">
        <v>744.10799999999995</v>
      </c>
      <c r="HH240">
        <v>30.999700000000001</v>
      </c>
      <c r="HI240">
        <v>34.098999999999997</v>
      </c>
      <c r="HJ240">
        <v>29.9998</v>
      </c>
      <c r="HK240">
        <v>34.056800000000003</v>
      </c>
      <c r="HL240">
        <v>34.056899999999999</v>
      </c>
      <c r="HM240">
        <v>76.315600000000003</v>
      </c>
      <c r="HN240">
        <v>22.732399999999998</v>
      </c>
      <c r="HO240">
        <v>99.628799999999998</v>
      </c>
      <c r="HP240">
        <v>31</v>
      </c>
      <c r="HQ240">
        <v>1501.32</v>
      </c>
      <c r="HR240">
        <v>33.536299999999997</v>
      </c>
      <c r="HS240">
        <v>99.188400000000001</v>
      </c>
      <c r="HT240">
        <v>98.248699999999999</v>
      </c>
    </row>
    <row r="241" spans="1:228" x14ac:dyDescent="0.2">
      <c r="A241">
        <v>226</v>
      </c>
      <c r="B241">
        <v>1669667354</v>
      </c>
      <c r="C241">
        <v>898.5</v>
      </c>
      <c r="D241" t="s">
        <v>811</v>
      </c>
      <c r="E241" t="s">
        <v>812</v>
      </c>
      <c r="F241">
        <v>4</v>
      </c>
      <c r="G241">
        <v>1669667351.6875</v>
      </c>
      <c r="H241">
        <f t="shared" si="102"/>
        <v>4.4242258464338227E-3</v>
      </c>
      <c r="I241">
        <f t="shared" si="103"/>
        <v>4.4242258464338224</v>
      </c>
      <c r="J241">
        <f t="shared" si="104"/>
        <v>46.656710039444491</v>
      </c>
      <c r="K241">
        <f t="shared" si="105"/>
        <v>1462.5250000000001</v>
      </c>
      <c r="L241">
        <f t="shared" si="106"/>
        <v>1148.5837634429067</v>
      </c>
      <c r="M241">
        <f t="shared" si="107"/>
        <v>115.80239369271095</v>
      </c>
      <c r="N241">
        <f t="shared" si="108"/>
        <v>147.45454465398311</v>
      </c>
      <c r="O241">
        <f t="shared" si="109"/>
        <v>0.27679900100786287</v>
      </c>
      <c r="P241">
        <f t="shared" si="110"/>
        <v>3.664254681013472</v>
      </c>
      <c r="Q241">
        <f t="shared" si="111"/>
        <v>0.2656852467453803</v>
      </c>
      <c r="R241">
        <f t="shared" si="112"/>
        <v>0.1670146236728797</v>
      </c>
      <c r="S241">
        <f t="shared" si="113"/>
        <v>226.11506098387346</v>
      </c>
      <c r="T241">
        <f t="shared" si="114"/>
        <v>33.300387311947283</v>
      </c>
      <c r="U241">
        <f t="shared" si="115"/>
        <v>33.378412500000003</v>
      </c>
      <c r="V241">
        <f t="shared" si="116"/>
        <v>5.1605251502600673</v>
      </c>
      <c r="W241">
        <f t="shared" si="117"/>
        <v>69.749956609406411</v>
      </c>
      <c r="X241">
        <f t="shared" si="118"/>
        <v>3.5541848493382933</v>
      </c>
      <c r="Y241">
        <f t="shared" si="119"/>
        <v>5.095608688678352</v>
      </c>
      <c r="Z241">
        <f t="shared" si="120"/>
        <v>1.606340300921774</v>
      </c>
      <c r="AA241">
        <f t="shared" si="121"/>
        <v>-195.10835982773159</v>
      </c>
      <c r="AB241">
        <f t="shared" si="122"/>
        <v>-44.593833264172389</v>
      </c>
      <c r="AC241">
        <f t="shared" si="123"/>
        <v>-2.7944403240434856</v>
      </c>
      <c r="AD241">
        <f t="shared" si="124"/>
        <v>-16.381572432073995</v>
      </c>
      <c r="AE241">
        <f t="shared" si="125"/>
        <v>69.595459677696425</v>
      </c>
      <c r="AF241">
        <f t="shared" si="126"/>
        <v>4.4261264261946032</v>
      </c>
      <c r="AG241">
        <f t="shared" si="127"/>
        <v>46.656710039444491</v>
      </c>
      <c r="AH241">
        <v>1545.609496665513</v>
      </c>
      <c r="AI241">
        <v>1519.0384242424241</v>
      </c>
      <c r="AJ241">
        <v>1.6955636139540029</v>
      </c>
      <c r="AK241">
        <v>63.211260208648952</v>
      </c>
      <c r="AL241">
        <f t="shared" si="128"/>
        <v>4.4242258464338224</v>
      </c>
      <c r="AM241">
        <v>33.478610386526093</v>
      </c>
      <c r="AN241">
        <v>35.250989090909087</v>
      </c>
      <c r="AO241">
        <v>7.8243416251644674E-5</v>
      </c>
      <c r="AP241">
        <v>91.751103356154943</v>
      </c>
      <c r="AQ241">
        <v>180</v>
      </c>
      <c r="AR241">
        <v>28</v>
      </c>
      <c r="AS241">
        <f t="shared" si="129"/>
        <v>1</v>
      </c>
      <c r="AT241">
        <f t="shared" si="130"/>
        <v>0</v>
      </c>
      <c r="AU241">
        <f t="shared" si="131"/>
        <v>47021.745816208168</v>
      </c>
      <c r="AV241">
        <f t="shared" si="132"/>
        <v>1200.0050000000001</v>
      </c>
      <c r="AW241">
        <f t="shared" si="133"/>
        <v>1025.9286885926806</v>
      </c>
      <c r="AX241">
        <f t="shared" si="134"/>
        <v>0.85493701158968549</v>
      </c>
      <c r="AY241">
        <f t="shared" si="135"/>
        <v>0.18842843236809301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1669667351.6875</v>
      </c>
      <c r="BF241">
        <v>1462.5250000000001</v>
      </c>
      <c r="BG241">
        <v>1494.12</v>
      </c>
      <c r="BH241">
        <v>35.252112500000003</v>
      </c>
      <c r="BI241">
        <v>33.478537500000002</v>
      </c>
      <c r="BJ241">
        <v>1467.18875</v>
      </c>
      <c r="BK241">
        <v>35.145812499999998</v>
      </c>
      <c r="BL241">
        <v>650.05762499999992</v>
      </c>
      <c r="BM241">
        <v>100.721625</v>
      </c>
      <c r="BN241">
        <v>0.10027182499999999</v>
      </c>
      <c r="BO241">
        <v>33.152675000000002</v>
      </c>
      <c r="BP241">
        <v>33.378412500000003</v>
      </c>
      <c r="BQ241">
        <v>999.9</v>
      </c>
      <c r="BR241">
        <v>0</v>
      </c>
      <c r="BS241">
        <v>0</v>
      </c>
      <c r="BT241">
        <v>8983.1274999999987</v>
      </c>
      <c r="BU241">
        <v>0</v>
      </c>
      <c r="BV241">
        <v>54.397449999999999</v>
      </c>
      <c r="BW241">
        <v>-31.595300000000002</v>
      </c>
      <c r="BX241">
        <v>1515.9662499999999</v>
      </c>
      <c r="BY241">
        <v>1545.87375</v>
      </c>
      <c r="BZ241">
        <v>1.77359</v>
      </c>
      <c r="CA241">
        <v>1494.12</v>
      </c>
      <c r="CB241">
        <v>33.478537500000002</v>
      </c>
      <c r="CC241">
        <v>3.5506462499999998</v>
      </c>
      <c r="CD241">
        <v>3.3720062500000001</v>
      </c>
      <c r="CE241">
        <v>26.863887500000001</v>
      </c>
      <c r="CF241">
        <v>25.988737499999999</v>
      </c>
      <c r="CG241">
        <v>1200.0050000000001</v>
      </c>
      <c r="CH241">
        <v>0.50001800000000007</v>
      </c>
      <c r="CI241">
        <v>0.49998199999999993</v>
      </c>
      <c r="CJ241">
        <v>0</v>
      </c>
      <c r="CK241">
        <v>822.17949999999996</v>
      </c>
      <c r="CL241">
        <v>4.9990899999999998</v>
      </c>
      <c r="CM241">
        <v>8614.7649999999994</v>
      </c>
      <c r="CN241">
        <v>9557.9512500000001</v>
      </c>
      <c r="CO241">
        <v>43.561999999999998</v>
      </c>
      <c r="CP241">
        <v>45.25</v>
      </c>
      <c r="CQ241">
        <v>44.375</v>
      </c>
      <c r="CR241">
        <v>44.311999999999998</v>
      </c>
      <c r="CS241">
        <v>44.875</v>
      </c>
      <c r="CT241">
        <v>597.52250000000004</v>
      </c>
      <c r="CU241">
        <v>597.48250000000007</v>
      </c>
      <c r="CV241">
        <v>0</v>
      </c>
      <c r="CW241">
        <v>1669667369.2</v>
      </c>
      <c r="CX241">
        <v>0</v>
      </c>
      <c r="CY241">
        <v>1669665965.5999999</v>
      </c>
      <c r="CZ241" t="s">
        <v>356</v>
      </c>
      <c r="DA241">
        <v>1669665965.5999999</v>
      </c>
      <c r="DB241">
        <v>1669665963.5999999</v>
      </c>
      <c r="DC241">
        <v>15</v>
      </c>
      <c r="DD241">
        <v>-5.5E-2</v>
      </c>
      <c r="DE241">
        <v>-1.2999999999999999E-2</v>
      </c>
      <c r="DF241">
        <v>-3.5779999999999998</v>
      </c>
      <c r="DG241">
        <v>0.11</v>
      </c>
      <c r="DH241">
        <v>415</v>
      </c>
      <c r="DI241">
        <v>36</v>
      </c>
      <c r="DJ241">
        <v>0.19</v>
      </c>
      <c r="DK241">
        <v>0.09</v>
      </c>
      <c r="DL241">
        <v>-31.56911951219513</v>
      </c>
      <c r="DM241">
        <v>-5.1938675958234787E-2</v>
      </c>
      <c r="DN241">
        <v>7.3100015746927538E-2</v>
      </c>
      <c r="DO241">
        <v>1</v>
      </c>
      <c r="DP241">
        <v>1.7492914634146339</v>
      </c>
      <c r="DQ241">
        <v>0.19956794425087651</v>
      </c>
      <c r="DR241">
        <v>2.134380547148889E-2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3.2959900000000002</v>
      </c>
      <c r="EB241">
        <v>2.62521</v>
      </c>
      <c r="EC241">
        <v>0.23550699999999999</v>
      </c>
      <c r="ED241">
        <v>0.23650199999999999</v>
      </c>
      <c r="EE241">
        <v>0.14207800000000001</v>
      </c>
      <c r="EF241">
        <v>0.13558999999999999</v>
      </c>
      <c r="EG241">
        <v>23120.1</v>
      </c>
      <c r="EH241">
        <v>23502.9</v>
      </c>
      <c r="EI241">
        <v>28151.8</v>
      </c>
      <c r="EJ241">
        <v>29646.9</v>
      </c>
      <c r="EK241">
        <v>33234.800000000003</v>
      </c>
      <c r="EL241">
        <v>35574.9</v>
      </c>
      <c r="EM241">
        <v>39729.599999999999</v>
      </c>
      <c r="EN241">
        <v>42363.7</v>
      </c>
      <c r="EO241">
        <v>1.9010800000000001</v>
      </c>
      <c r="EP241">
        <v>2.16797</v>
      </c>
      <c r="EQ241">
        <v>0.11456</v>
      </c>
      <c r="ER241">
        <v>0</v>
      </c>
      <c r="ES241">
        <v>31.5258</v>
      </c>
      <c r="ET241">
        <v>999.9</v>
      </c>
      <c r="EU241">
        <v>72.400000000000006</v>
      </c>
      <c r="EV241">
        <v>35</v>
      </c>
      <c r="EW241">
        <v>40.600700000000003</v>
      </c>
      <c r="EX241">
        <v>56.4985</v>
      </c>
      <c r="EY241">
        <v>-2.5480800000000001</v>
      </c>
      <c r="EZ241">
        <v>2</v>
      </c>
      <c r="FA241">
        <v>0.53540900000000002</v>
      </c>
      <c r="FB241">
        <v>0.53137299999999998</v>
      </c>
      <c r="FC241">
        <v>20.272500000000001</v>
      </c>
      <c r="FD241">
        <v>5.2187900000000003</v>
      </c>
      <c r="FE241">
        <v>12.004899999999999</v>
      </c>
      <c r="FF241">
        <v>4.9863499999999998</v>
      </c>
      <c r="FG241">
        <v>3.2844799999999998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1.86419</v>
      </c>
      <c r="FO241">
        <v>1.86033</v>
      </c>
      <c r="FP241">
        <v>1.8610100000000001</v>
      </c>
      <c r="FQ241">
        <v>1.8601399999999999</v>
      </c>
      <c r="FR241">
        <v>1.8618600000000001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-4.67</v>
      </c>
      <c r="GH241">
        <v>0.1062</v>
      </c>
      <c r="GI241">
        <v>-2.6620400630577619</v>
      </c>
      <c r="GJ241">
        <v>-2.8314441237569559E-3</v>
      </c>
      <c r="GK241">
        <v>1.746196064066972E-6</v>
      </c>
      <c r="GL241">
        <v>-5.0840809965914505E-10</v>
      </c>
      <c r="GM241">
        <v>-0.19967665937034859</v>
      </c>
      <c r="GN241">
        <v>5.1166531179064507E-3</v>
      </c>
      <c r="GO241">
        <v>1.8935886849813399E-4</v>
      </c>
      <c r="GP241">
        <v>-2.4822471333493459E-6</v>
      </c>
      <c r="GQ241">
        <v>4</v>
      </c>
      <c r="GR241">
        <v>2082</v>
      </c>
      <c r="GS241">
        <v>4</v>
      </c>
      <c r="GT241">
        <v>36</v>
      </c>
      <c r="GU241">
        <v>23.1</v>
      </c>
      <c r="GV241">
        <v>23.2</v>
      </c>
      <c r="GW241">
        <v>3.8281200000000002</v>
      </c>
      <c r="GX241">
        <v>2.5134300000000001</v>
      </c>
      <c r="GY241">
        <v>2.04834</v>
      </c>
      <c r="GZ241">
        <v>2.6171899999999999</v>
      </c>
      <c r="HA241">
        <v>2.1972700000000001</v>
      </c>
      <c r="HB241">
        <v>2.32422</v>
      </c>
      <c r="HC241">
        <v>39.994199999999999</v>
      </c>
      <c r="HD241">
        <v>14.885</v>
      </c>
      <c r="HE241">
        <v>18</v>
      </c>
      <c r="HF241">
        <v>478.673</v>
      </c>
      <c r="HG241">
        <v>743.83299999999997</v>
      </c>
      <c r="HH241">
        <v>31.0001</v>
      </c>
      <c r="HI241">
        <v>34.097299999999997</v>
      </c>
      <c r="HJ241">
        <v>29.9999</v>
      </c>
      <c r="HK241">
        <v>34.056100000000001</v>
      </c>
      <c r="HL241">
        <v>34.056100000000001</v>
      </c>
      <c r="HM241">
        <v>76.578199999999995</v>
      </c>
      <c r="HN241">
        <v>22.732399999999998</v>
      </c>
      <c r="HO241">
        <v>99.628799999999998</v>
      </c>
      <c r="HP241">
        <v>31</v>
      </c>
      <c r="HQ241">
        <v>1508.01</v>
      </c>
      <c r="HR241">
        <v>33.536299999999997</v>
      </c>
      <c r="HS241">
        <v>99.187600000000003</v>
      </c>
      <c r="HT241">
        <v>98.249200000000002</v>
      </c>
    </row>
    <row r="242" spans="1:228" x14ac:dyDescent="0.2">
      <c r="A242">
        <v>227</v>
      </c>
      <c r="B242">
        <v>1669667358</v>
      </c>
      <c r="C242">
        <v>902.5</v>
      </c>
      <c r="D242" t="s">
        <v>813</v>
      </c>
      <c r="E242" t="s">
        <v>814</v>
      </c>
      <c r="F242">
        <v>4</v>
      </c>
      <c r="G242">
        <v>1669667356</v>
      </c>
      <c r="H242">
        <f t="shared" si="102"/>
        <v>4.4266660249924362E-3</v>
      </c>
      <c r="I242">
        <f t="shared" si="103"/>
        <v>4.4266660249924366</v>
      </c>
      <c r="J242">
        <f t="shared" si="104"/>
        <v>46.506873432212771</v>
      </c>
      <c r="K242">
        <f t="shared" si="105"/>
        <v>1469.694285714286</v>
      </c>
      <c r="L242">
        <f t="shared" si="106"/>
        <v>1156.6320699649216</v>
      </c>
      <c r="M242">
        <f t="shared" si="107"/>
        <v>116.61152097243914</v>
      </c>
      <c r="N242">
        <f t="shared" si="108"/>
        <v>148.17441991457414</v>
      </c>
      <c r="O242">
        <f t="shared" si="109"/>
        <v>0.27699564882716116</v>
      </c>
      <c r="P242">
        <f t="shared" si="110"/>
        <v>3.6601547080771355</v>
      </c>
      <c r="Q242">
        <f t="shared" si="111"/>
        <v>0.2658545118060105</v>
      </c>
      <c r="R242">
        <f t="shared" si="112"/>
        <v>0.16712271754542649</v>
      </c>
      <c r="S242">
        <f t="shared" si="113"/>
        <v>226.11183947902441</v>
      </c>
      <c r="T242">
        <f t="shared" si="114"/>
        <v>33.300896530558894</v>
      </c>
      <c r="U242">
        <f t="shared" si="115"/>
        <v>33.37752857142857</v>
      </c>
      <c r="V242">
        <f t="shared" si="116"/>
        <v>5.1602695581348375</v>
      </c>
      <c r="W242">
        <f t="shared" si="117"/>
        <v>69.744781158755956</v>
      </c>
      <c r="X242">
        <f t="shared" si="118"/>
        <v>3.5540970897768833</v>
      </c>
      <c r="Y242">
        <f t="shared" si="119"/>
        <v>5.0958609816079292</v>
      </c>
      <c r="Z242">
        <f t="shared" si="120"/>
        <v>1.6061724683579541</v>
      </c>
      <c r="AA242">
        <f t="shared" si="121"/>
        <v>-195.21597170216643</v>
      </c>
      <c r="AB242">
        <f t="shared" si="122"/>
        <v>-44.195444486132544</v>
      </c>
      <c r="AC242">
        <f t="shared" si="123"/>
        <v>-2.7725778155370389</v>
      </c>
      <c r="AD242">
        <f t="shared" si="124"/>
        <v>-16.072154524811594</v>
      </c>
      <c r="AE242">
        <f t="shared" si="125"/>
        <v>69.314281230203918</v>
      </c>
      <c r="AF242">
        <f t="shared" si="126"/>
        <v>4.4236681240065518</v>
      </c>
      <c r="AG242">
        <f t="shared" si="127"/>
        <v>46.506873432212771</v>
      </c>
      <c r="AH242">
        <v>1552.4141051362219</v>
      </c>
      <c r="AI242">
        <v>1525.9199999999989</v>
      </c>
      <c r="AJ242">
        <v>1.6916759146252911</v>
      </c>
      <c r="AK242">
        <v>63.211260208648952</v>
      </c>
      <c r="AL242">
        <f t="shared" si="128"/>
        <v>4.4266660249924366</v>
      </c>
      <c r="AM242">
        <v>33.478947709483379</v>
      </c>
      <c r="AN242">
        <v>35.252575151515138</v>
      </c>
      <c r="AO242">
        <v>5.9097071750492558E-5</v>
      </c>
      <c r="AP242">
        <v>91.751103356154943</v>
      </c>
      <c r="AQ242">
        <v>179</v>
      </c>
      <c r="AR242">
        <v>28</v>
      </c>
      <c r="AS242">
        <f t="shared" si="129"/>
        <v>1</v>
      </c>
      <c r="AT242">
        <f t="shared" si="130"/>
        <v>0</v>
      </c>
      <c r="AU242">
        <f t="shared" si="131"/>
        <v>46948.468967137065</v>
      </c>
      <c r="AV242">
        <f t="shared" si="132"/>
        <v>1199.988571428571</v>
      </c>
      <c r="AW242">
        <f t="shared" si="133"/>
        <v>1025.9145779684061</v>
      </c>
      <c r="AX242">
        <f t="shared" si="134"/>
        <v>0.85493695723040763</v>
      </c>
      <c r="AY242">
        <f t="shared" si="135"/>
        <v>0.18842832745468663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1669667356</v>
      </c>
      <c r="BF242">
        <v>1469.694285714286</v>
      </c>
      <c r="BG242">
        <v>1501.187142857143</v>
      </c>
      <c r="BH242">
        <v>35.251942857142858</v>
      </c>
      <c r="BI242">
        <v>33.47918571428572</v>
      </c>
      <c r="BJ242">
        <v>1474.361428571428</v>
      </c>
      <c r="BK242">
        <v>35.14564285714286</v>
      </c>
      <c r="BL242">
        <v>649.99642857142851</v>
      </c>
      <c r="BM242">
        <v>100.71985714285709</v>
      </c>
      <c r="BN242">
        <v>0.1000353714285714</v>
      </c>
      <c r="BO242">
        <v>33.153557142857153</v>
      </c>
      <c r="BP242">
        <v>33.37752857142857</v>
      </c>
      <c r="BQ242">
        <v>999.89999999999986</v>
      </c>
      <c r="BR242">
        <v>0</v>
      </c>
      <c r="BS242">
        <v>0</v>
      </c>
      <c r="BT242">
        <v>8969.1085714285709</v>
      </c>
      <c r="BU242">
        <v>0</v>
      </c>
      <c r="BV242">
        <v>51.760785714285717</v>
      </c>
      <c r="BW242">
        <v>-31.49241428571429</v>
      </c>
      <c r="BX242">
        <v>1523.3985714285709</v>
      </c>
      <c r="BY242">
        <v>1553.1857142857141</v>
      </c>
      <c r="BZ242">
        <v>1.7727728571428569</v>
      </c>
      <c r="CA242">
        <v>1501.187142857143</v>
      </c>
      <c r="CB242">
        <v>33.47918571428572</v>
      </c>
      <c r="CC242">
        <v>3.550572857142857</v>
      </c>
      <c r="CD242">
        <v>3.37202</v>
      </c>
      <c r="CE242">
        <v>26.863528571428571</v>
      </c>
      <c r="CF242">
        <v>25.988757142857139</v>
      </c>
      <c r="CG242">
        <v>1199.988571428571</v>
      </c>
      <c r="CH242">
        <v>0.5000188571428571</v>
      </c>
      <c r="CI242">
        <v>0.4999811428571429</v>
      </c>
      <c r="CJ242">
        <v>0</v>
      </c>
      <c r="CK242">
        <v>821.94842857142862</v>
      </c>
      <c r="CL242">
        <v>4.9990899999999998</v>
      </c>
      <c r="CM242">
        <v>8612.4257142857132</v>
      </c>
      <c r="CN242">
        <v>9557.8271428571425</v>
      </c>
      <c r="CO242">
        <v>43.561999999999998</v>
      </c>
      <c r="CP242">
        <v>45.25</v>
      </c>
      <c r="CQ242">
        <v>44.357000000000014</v>
      </c>
      <c r="CR242">
        <v>44.311999999999998</v>
      </c>
      <c r="CS242">
        <v>44.875</v>
      </c>
      <c r="CT242">
        <v>597.51714285714297</v>
      </c>
      <c r="CU242">
        <v>597.47285714285715</v>
      </c>
      <c r="CV242">
        <v>0</v>
      </c>
      <c r="CW242">
        <v>1669667373.4000001</v>
      </c>
      <c r="CX242">
        <v>0</v>
      </c>
      <c r="CY242">
        <v>1669665965.5999999</v>
      </c>
      <c r="CZ242" t="s">
        <v>356</v>
      </c>
      <c r="DA242">
        <v>1669665965.5999999</v>
      </c>
      <c r="DB242">
        <v>1669665963.5999999</v>
      </c>
      <c r="DC242">
        <v>15</v>
      </c>
      <c r="DD242">
        <v>-5.5E-2</v>
      </c>
      <c r="DE242">
        <v>-1.2999999999999999E-2</v>
      </c>
      <c r="DF242">
        <v>-3.5779999999999998</v>
      </c>
      <c r="DG242">
        <v>0.11</v>
      </c>
      <c r="DH242">
        <v>415</v>
      </c>
      <c r="DI242">
        <v>36</v>
      </c>
      <c r="DJ242">
        <v>0.19</v>
      </c>
      <c r="DK242">
        <v>0.09</v>
      </c>
      <c r="DL242">
        <v>-31.573297560975611</v>
      </c>
      <c r="DM242">
        <v>7.9705923344870866E-2</v>
      </c>
      <c r="DN242">
        <v>7.5159230930412907E-2</v>
      </c>
      <c r="DO242">
        <v>1</v>
      </c>
      <c r="DP242">
        <v>1.759011707317073</v>
      </c>
      <c r="DQ242">
        <v>0.15882627177699979</v>
      </c>
      <c r="DR242">
        <v>1.722837561563368E-2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3.2957200000000002</v>
      </c>
      <c r="EB242">
        <v>2.6250200000000001</v>
      </c>
      <c r="EC242">
        <v>0.23613500000000001</v>
      </c>
      <c r="ED242">
        <v>0.23711199999999999</v>
      </c>
      <c r="EE242">
        <v>0.14207800000000001</v>
      </c>
      <c r="EF242">
        <v>0.13558999999999999</v>
      </c>
      <c r="EG242">
        <v>23100.6</v>
      </c>
      <c r="EH242">
        <v>23483.8</v>
      </c>
      <c r="EI242">
        <v>28151.3</v>
      </c>
      <c r="EJ242">
        <v>29646.5</v>
      </c>
      <c r="EK242">
        <v>33234.5</v>
      </c>
      <c r="EL242">
        <v>35574.5</v>
      </c>
      <c r="EM242">
        <v>39729.199999999997</v>
      </c>
      <c r="EN242">
        <v>42363.199999999997</v>
      </c>
      <c r="EO242">
        <v>1.9014500000000001</v>
      </c>
      <c r="EP242">
        <v>2.16825</v>
      </c>
      <c r="EQ242">
        <v>0.11393399999999999</v>
      </c>
      <c r="ER242">
        <v>0</v>
      </c>
      <c r="ES242">
        <v>31.5244</v>
      </c>
      <c r="ET242">
        <v>999.9</v>
      </c>
      <c r="EU242">
        <v>72.400000000000006</v>
      </c>
      <c r="EV242">
        <v>35</v>
      </c>
      <c r="EW242">
        <v>40.603999999999999</v>
      </c>
      <c r="EX242">
        <v>57.098500000000001</v>
      </c>
      <c r="EY242">
        <v>-2.5040100000000001</v>
      </c>
      <c r="EZ242">
        <v>2</v>
      </c>
      <c r="FA242">
        <v>0.53538600000000003</v>
      </c>
      <c r="FB242">
        <v>0.53148200000000001</v>
      </c>
      <c r="FC242">
        <v>20.272500000000001</v>
      </c>
      <c r="FD242">
        <v>5.2189399999999999</v>
      </c>
      <c r="FE242">
        <v>12.0046</v>
      </c>
      <c r="FF242">
        <v>4.9862000000000002</v>
      </c>
      <c r="FG242">
        <v>3.2844799999999998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1.86419</v>
      </c>
      <c r="FO242">
        <v>1.8603099999999999</v>
      </c>
      <c r="FP242">
        <v>1.86103</v>
      </c>
      <c r="FQ242">
        <v>1.86015</v>
      </c>
      <c r="FR242">
        <v>1.8618600000000001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-4.67</v>
      </c>
      <c r="GH242">
        <v>0.10630000000000001</v>
      </c>
      <c r="GI242">
        <v>-2.6620400630577619</v>
      </c>
      <c r="GJ242">
        <v>-2.8314441237569559E-3</v>
      </c>
      <c r="GK242">
        <v>1.746196064066972E-6</v>
      </c>
      <c r="GL242">
        <v>-5.0840809965914505E-10</v>
      </c>
      <c r="GM242">
        <v>-0.19967665937034859</v>
      </c>
      <c r="GN242">
        <v>5.1166531179064507E-3</v>
      </c>
      <c r="GO242">
        <v>1.8935886849813399E-4</v>
      </c>
      <c r="GP242">
        <v>-2.4822471333493459E-6</v>
      </c>
      <c r="GQ242">
        <v>4</v>
      </c>
      <c r="GR242">
        <v>2082</v>
      </c>
      <c r="GS242">
        <v>4</v>
      </c>
      <c r="GT242">
        <v>36</v>
      </c>
      <c r="GU242">
        <v>23.2</v>
      </c>
      <c r="GV242">
        <v>23.2</v>
      </c>
      <c r="GW242">
        <v>3.8415499999999998</v>
      </c>
      <c r="GX242">
        <v>2.5134300000000001</v>
      </c>
      <c r="GY242">
        <v>2.04834</v>
      </c>
      <c r="GZ242">
        <v>2.6171899999999999</v>
      </c>
      <c r="HA242">
        <v>2.1972700000000001</v>
      </c>
      <c r="HB242">
        <v>2.34375</v>
      </c>
      <c r="HC242">
        <v>40.019399999999997</v>
      </c>
      <c r="HD242">
        <v>14.876300000000001</v>
      </c>
      <c r="HE242">
        <v>18</v>
      </c>
      <c r="HF242">
        <v>478.89</v>
      </c>
      <c r="HG242">
        <v>744.06200000000001</v>
      </c>
      <c r="HH242">
        <v>31.0001</v>
      </c>
      <c r="HI242">
        <v>34.0959</v>
      </c>
      <c r="HJ242">
        <v>29.9999</v>
      </c>
      <c r="HK242">
        <v>34.053699999999999</v>
      </c>
      <c r="HL242">
        <v>34.053100000000001</v>
      </c>
      <c r="HM242">
        <v>76.843699999999998</v>
      </c>
      <c r="HN242">
        <v>22.732399999999998</v>
      </c>
      <c r="HO242">
        <v>99.628799999999998</v>
      </c>
      <c r="HP242">
        <v>31</v>
      </c>
      <c r="HQ242">
        <v>1514.7</v>
      </c>
      <c r="HR242">
        <v>33.536299999999997</v>
      </c>
      <c r="HS242">
        <v>99.186199999999999</v>
      </c>
      <c r="HT242">
        <v>98.248000000000005</v>
      </c>
    </row>
    <row r="243" spans="1:228" x14ac:dyDescent="0.2">
      <c r="A243">
        <v>228</v>
      </c>
      <c r="B243">
        <v>1669667362</v>
      </c>
      <c r="C243">
        <v>906.5</v>
      </c>
      <c r="D243" t="s">
        <v>815</v>
      </c>
      <c r="E243" t="s">
        <v>816</v>
      </c>
      <c r="F243">
        <v>4</v>
      </c>
      <c r="G243">
        <v>1669667359.6875</v>
      </c>
      <c r="H243">
        <f t="shared" si="102"/>
        <v>4.422280890917429E-3</v>
      </c>
      <c r="I243">
        <f t="shared" si="103"/>
        <v>4.4222808909174294</v>
      </c>
      <c r="J243">
        <f t="shared" si="104"/>
        <v>45.700468552665839</v>
      </c>
      <c r="K243">
        <f t="shared" si="105"/>
        <v>1475.73</v>
      </c>
      <c r="L243">
        <f t="shared" si="106"/>
        <v>1167.3842458584782</v>
      </c>
      <c r="M243">
        <f t="shared" si="107"/>
        <v>117.6942905385684</v>
      </c>
      <c r="N243">
        <f t="shared" si="108"/>
        <v>148.7813425550865</v>
      </c>
      <c r="O243">
        <f t="shared" si="109"/>
        <v>0.27707094928692777</v>
      </c>
      <c r="P243">
        <f t="shared" si="110"/>
        <v>3.6594575819178554</v>
      </c>
      <c r="Q243">
        <f t="shared" si="111"/>
        <v>0.26592185351390446</v>
      </c>
      <c r="R243">
        <f t="shared" si="112"/>
        <v>0.16716547794588432</v>
      </c>
      <c r="S243">
        <f t="shared" si="113"/>
        <v>226.11052723436487</v>
      </c>
      <c r="T243">
        <f t="shared" si="114"/>
        <v>33.301581960074529</v>
      </c>
      <c r="U243">
        <f t="shared" si="115"/>
        <v>33.370350000000002</v>
      </c>
      <c r="V243">
        <f t="shared" si="116"/>
        <v>5.1581942480990524</v>
      </c>
      <c r="W243">
        <f t="shared" si="117"/>
        <v>69.744261646179112</v>
      </c>
      <c r="X243">
        <f t="shared" si="118"/>
        <v>3.5540193234180761</v>
      </c>
      <c r="Y243">
        <f t="shared" si="119"/>
        <v>5.0957874376074646</v>
      </c>
      <c r="Z243">
        <f t="shared" si="120"/>
        <v>1.6041749246809762</v>
      </c>
      <c r="AA243">
        <f t="shared" si="121"/>
        <v>-195.02258728945861</v>
      </c>
      <c r="AB243">
        <f t="shared" si="122"/>
        <v>-42.821507376787032</v>
      </c>
      <c r="AC243">
        <f t="shared" si="123"/>
        <v>-2.68679848215801</v>
      </c>
      <c r="AD243">
        <f t="shared" si="124"/>
        <v>-14.420365914038776</v>
      </c>
      <c r="AE243">
        <f t="shared" si="125"/>
        <v>69.591094215519973</v>
      </c>
      <c r="AF243">
        <f t="shared" si="126"/>
        <v>4.422828847442223</v>
      </c>
      <c r="AG243">
        <f t="shared" si="127"/>
        <v>45.700468552665839</v>
      </c>
      <c r="AH243">
        <v>1559.3185564580861</v>
      </c>
      <c r="AI243">
        <v>1532.8639393939391</v>
      </c>
      <c r="AJ243">
        <v>1.7720054738572011</v>
      </c>
      <c r="AK243">
        <v>63.211260208648952</v>
      </c>
      <c r="AL243">
        <f t="shared" si="128"/>
        <v>4.4222808909174294</v>
      </c>
      <c r="AM243">
        <v>33.479083576883923</v>
      </c>
      <c r="AN243">
        <v>35.251373333333333</v>
      </c>
      <c r="AO243">
        <v>-3.7440519502763921E-5</v>
      </c>
      <c r="AP243">
        <v>91.751103356154943</v>
      </c>
      <c r="AQ243">
        <v>179</v>
      </c>
      <c r="AR243">
        <v>28</v>
      </c>
      <c r="AS243">
        <f t="shared" si="129"/>
        <v>1</v>
      </c>
      <c r="AT243">
        <f t="shared" si="130"/>
        <v>0</v>
      </c>
      <c r="AU243">
        <f t="shared" si="131"/>
        <v>46936.068000907304</v>
      </c>
      <c r="AV243">
        <f t="shared" si="132"/>
        <v>1199.9775</v>
      </c>
      <c r="AW243">
        <f t="shared" si="133"/>
        <v>1025.905513592935</v>
      </c>
      <c r="AX243">
        <f t="shared" si="134"/>
        <v>0.85493729140165964</v>
      </c>
      <c r="AY243">
        <f t="shared" si="135"/>
        <v>0.18842897240520332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1669667359.6875</v>
      </c>
      <c r="BF243">
        <v>1475.73</v>
      </c>
      <c r="BG243">
        <v>1507.3462500000001</v>
      </c>
      <c r="BH243">
        <v>35.251549999999988</v>
      </c>
      <c r="BI243">
        <v>33.479249999999993</v>
      </c>
      <c r="BJ243">
        <v>1480.4075</v>
      </c>
      <c r="BK243">
        <v>35.145262500000001</v>
      </c>
      <c r="BL243">
        <v>650.04099999999994</v>
      </c>
      <c r="BM243">
        <v>100.71875</v>
      </c>
      <c r="BN243">
        <v>0.10006005</v>
      </c>
      <c r="BO243">
        <v>33.153300000000002</v>
      </c>
      <c r="BP243">
        <v>33.370350000000002</v>
      </c>
      <c r="BQ243">
        <v>999.9</v>
      </c>
      <c r="BR243">
        <v>0</v>
      </c>
      <c r="BS243">
        <v>0</v>
      </c>
      <c r="BT243">
        <v>8966.7975000000006</v>
      </c>
      <c r="BU243">
        <v>0</v>
      </c>
      <c r="BV243">
        <v>49.7898</v>
      </c>
      <c r="BW243">
        <v>-31.615024999999999</v>
      </c>
      <c r="BX243">
        <v>1529.6524999999999</v>
      </c>
      <c r="BY243">
        <v>1559.56125</v>
      </c>
      <c r="BZ243">
        <v>1.77230625</v>
      </c>
      <c r="CA243">
        <v>1507.3462500000001</v>
      </c>
      <c r="CB243">
        <v>33.479249999999993</v>
      </c>
      <c r="CC243">
        <v>3.5504924999999998</v>
      </c>
      <c r="CD243">
        <v>3.3719887499999999</v>
      </c>
      <c r="CE243">
        <v>26.863162500000001</v>
      </c>
      <c r="CF243">
        <v>25.988637499999999</v>
      </c>
      <c r="CG243">
        <v>1199.9775</v>
      </c>
      <c r="CH243">
        <v>0.50000750000000005</v>
      </c>
      <c r="CI243">
        <v>0.49999250000000001</v>
      </c>
      <c r="CJ243">
        <v>0</v>
      </c>
      <c r="CK243">
        <v>821.83425</v>
      </c>
      <c r="CL243">
        <v>4.9990899999999998</v>
      </c>
      <c r="CM243">
        <v>8611.1724999999988</v>
      </c>
      <c r="CN243">
        <v>9557.7037500000006</v>
      </c>
      <c r="CO243">
        <v>43.561999999999998</v>
      </c>
      <c r="CP243">
        <v>45.25</v>
      </c>
      <c r="CQ243">
        <v>44.375</v>
      </c>
      <c r="CR243">
        <v>44.311999999999998</v>
      </c>
      <c r="CS243">
        <v>44.875</v>
      </c>
      <c r="CT243">
        <v>597.49750000000006</v>
      </c>
      <c r="CU243">
        <v>597.48</v>
      </c>
      <c r="CV243">
        <v>0</v>
      </c>
      <c r="CW243">
        <v>1669667377.5999999</v>
      </c>
      <c r="CX243">
        <v>0</v>
      </c>
      <c r="CY243">
        <v>1669665965.5999999</v>
      </c>
      <c r="CZ243" t="s">
        <v>356</v>
      </c>
      <c r="DA243">
        <v>1669665965.5999999</v>
      </c>
      <c r="DB243">
        <v>1669665963.5999999</v>
      </c>
      <c r="DC243">
        <v>15</v>
      </c>
      <c r="DD243">
        <v>-5.5E-2</v>
      </c>
      <c r="DE243">
        <v>-1.2999999999999999E-2</v>
      </c>
      <c r="DF243">
        <v>-3.5779999999999998</v>
      </c>
      <c r="DG243">
        <v>0.11</v>
      </c>
      <c r="DH243">
        <v>415</v>
      </c>
      <c r="DI243">
        <v>36</v>
      </c>
      <c r="DJ243">
        <v>0.19</v>
      </c>
      <c r="DK243">
        <v>0.09</v>
      </c>
      <c r="DL243">
        <v>-31.57465365853658</v>
      </c>
      <c r="DM243">
        <v>-7.7939372822351388E-2</v>
      </c>
      <c r="DN243">
        <v>7.6466198805654098E-2</v>
      </c>
      <c r="DO243">
        <v>1</v>
      </c>
      <c r="DP243">
        <v>1.7674095121951221</v>
      </c>
      <c r="DQ243">
        <v>7.3226132404189043E-2</v>
      </c>
      <c r="DR243">
        <v>9.2765347691377755E-3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2</v>
      </c>
      <c r="DY243">
        <v>2</v>
      </c>
      <c r="DZ243" t="s">
        <v>652</v>
      </c>
      <c r="EA243">
        <v>3.2959299999999998</v>
      </c>
      <c r="EB243">
        <v>2.62534</v>
      </c>
      <c r="EC243">
        <v>0.23677599999999999</v>
      </c>
      <c r="ED243">
        <v>0.23774300000000001</v>
      </c>
      <c r="EE243">
        <v>0.14207700000000001</v>
      </c>
      <c r="EF243">
        <v>0.13558700000000001</v>
      </c>
      <c r="EG243">
        <v>23081.7</v>
      </c>
      <c r="EH243">
        <v>23464.2</v>
      </c>
      <c r="EI243">
        <v>28152</v>
      </c>
      <c r="EJ243">
        <v>29646.5</v>
      </c>
      <c r="EK243">
        <v>33235.199999999997</v>
      </c>
      <c r="EL243">
        <v>35574.6</v>
      </c>
      <c r="EM243">
        <v>39729.9</v>
      </c>
      <c r="EN243">
        <v>42363.1</v>
      </c>
      <c r="EO243">
        <v>1.9028700000000001</v>
      </c>
      <c r="EP243">
        <v>2.16812</v>
      </c>
      <c r="EQ243">
        <v>0.114091</v>
      </c>
      <c r="ER243">
        <v>0</v>
      </c>
      <c r="ES243">
        <v>31.521699999999999</v>
      </c>
      <c r="ET243">
        <v>999.9</v>
      </c>
      <c r="EU243">
        <v>72.400000000000006</v>
      </c>
      <c r="EV243">
        <v>35</v>
      </c>
      <c r="EW243">
        <v>40.602600000000002</v>
      </c>
      <c r="EX243">
        <v>57.218499999999999</v>
      </c>
      <c r="EY243">
        <v>-2.4679500000000001</v>
      </c>
      <c r="EZ243">
        <v>2</v>
      </c>
      <c r="FA243">
        <v>0.53537400000000002</v>
      </c>
      <c r="FB243">
        <v>0.53074600000000005</v>
      </c>
      <c r="FC243">
        <v>20.272300000000001</v>
      </c>
      <c r="FD243">
        <v>5.2193899999999998</v>
      </c>
      <c r="FE243">
        <v>12.004300000000001</v>
      </c>
      <c r="FF243">
        <v>4.9863499999999998</v>
      </c>
      <c r="FG243">
        <v>3.2845499999999999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1.8642000000000001</v>
      </c>
      <c r="FO243">
        <v>1.8603099999999999</v>
      </c>
      <c r="FP243">
        <v>1.8610199999999999</v>
      </c>
      <c r="FQ243">
        <v>1.86012</v>
      </c>
      <c r="FR243">
        <v>1.8618699999999999</v>
      </c>
      <c r="FS243">
        <v>1.85839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-4.68</v>
      </c>
      <c r="GH243">
        <v>0.10630000000000001</v>
      </c>
      <c r="GI243">
        <v>-2.6620400630577619</v>
      </c>
      <c r="GJ243">
        <v>-2.8314441237569559E-3</v>
      </c>
      <c r="GK243">
        <v>1.746196064066972E-6</v>
      </c>
      <c r="GL243">
        <v>-5.0840809965914505E-10</v>
      </c>
      <c r="GM243">
        <v>-0.19967665937034859</v>
      </c>
      <c r="GN243">
        <v>5.1166531179064507E-3</v>
      </c>
      <c r="GO243">
        <v>1.8935886849813399E-4</v>
      </c>
      <c r="GP243">
        <v>-2.4822471333493459E-6</v>
      </c>
      <c r="GQ243">
        <v>4</v>
      </c>
      <c r="GR243">
        <v>2082</v>
      </c>
      <c r="GS243">
        <v>4</v>
      </c>
      <c r="GT243">
        <v>36</v>
      </c>
      <c r="GU243">
        <v>23.3</v>
      </c>
      <c r="GV243">
        <v>23.3</v>
      </c>
      <c r="GW243">
        <v>3.8549799999999999</v>
      </c>
      <c r="GX243">
        <v>2.51831</v>
      </c>
      <c r="GY243">
        <v>2.04834</v>
      </c>
      <c r="GZ243">
        <v>2.6171899999999999</v>
      </c>
      <c r="HA243">
        <v>2.1972700000000001</v>
      </c>
      <c r="HB243">
        <v>2.2888199999999999</v>
      </c>
      <c r="HC243">
        <v>40.019399999999997</v>
      </c>
      <c r="HD243">
        <v>14.85</v>
      </c>
      <c r="HE243">
        <v>18</v>
      </c>
      <c r="HF243">
        <v>479.77600000000001</v>
      </c>
      <c r="HG243">
        <v>743.94</v>
      </c>
      <c r="HH243">
        <v>30.9999</v>
      </c>
      <c r="HI243">
        <v>34.094999999999999</v>
      </c>
      <c r="HJ243">
        <v>29.9999</v>
      </c>
      <c r="HK243">
        <v>34.052900000000001</v>
      </c>
      <c r="HL243">
        <v>34.053100000000001</v>
      </c>
      <c r="HM243">
        <v>77.113799999999998</v>
      </c>
      <c r="HN243">
        <v>22.732399999999998</v>
      </c>
      <c r="HO243">
        <v>99.628799999999998</v>
      </c>
      <c r="HP243">
        <v>31</v>
      </c>
      <c r="HQ243">
        <v>1521.4</v>
      </c>
      <c r="HR243">
        <v>33.536299999999997</v>
      </c>
      <c r="HS243">
        <v>99.188199999999995</v>
      </c>
      <c r="HT243">
        <v>98.247799999999998</v>
      </c>
    </row>
    <row r="244" spans="1:228" x14ac:dyDescent="0.2">
      <c r="A244">
        <v>229</v>
      </c>
      <c r="B244">
        <v>1669667366</v>
      </c>
      <c r="C244">
        <v>910.5</v>
      </c>
      <c r="D244" t="s">
        <v>817</v>
      </c>
      <c r="E244" t="s">
        <v>818</v>
      </c>
      <c r="F244">
        <v>4</v>
      </c>
      <c r="G244">
        <v>1669667364</v>
      </c>
      <c r="H244">
        <f t="shared" si="102"/>
        <v>4.4052629329457155E-3</v>
      </c>
      <c r="I244">
        <f t="shared" si="103"/>
        <v>4.4052629329457158</v>
      </c>
      <c r="J244">
        <f t="shared" si="104"/>
        <v>46.698497316200367</v>
      </c>
      <c r="K244">
        <f t="shared" si="105"/>
        <v>1482.9</v>
      </c>
      <c r="L244">
        <f t="shared" si="106"/>
        <v>1167.562580422215</v>
      </c>
      <c r="M244">
        <f t="shared" si="107"/>
        <v>117.712414486265</v>
      </c>
      <c r="N244">
        <f t="shared" si="108"/>
        <v>149.50439691083574</v>
      </c>
      <c r="O244">
        <f t="shared" si="109"/>
        <v>0.27607779392733123</v>
      </c>
      <c r="P244">
        <f t="shared" si="110"/>
        <v>3.6704047383829308</v>
      </c>
      <c r="Q244">
        <f t="shared" si="111"/>
        <v>0.26503836510350542</v>
      </c>
      <c r="R244">
        <f t="shared" si="112"/>
        <v>0.16660404485737826</v>
      </c>
      <c r="S244">
        <f t="shared" si="113"/>
        <v>226.12429372546467</v>
      </c>
      <c r="T244">
        <f t="shared" si="114"/>
        <v>33.295544474083869</v>
      </c>
      <c r="U244">
        <f t="shared" si="115"/>
        <v>33.366014285714293</v>
      </c>
      <c r="V244">
        <f t="shared" si="116"/>
        <v>5.1569411538557297</v>
      </c>
      <c r="W244">
        <f t="shared" si="117"/>
        <v>69.772209642842867</v>
      </c>
      <c r="X244">
        <f t="shared" si="118"/>
        <v>3.55359664509569</v>
      </c>
      <c r="Y244">
        <f t="shared" si="119"/>
        <v>5.0931404685134734</v>
      </c>
      <c r="Z244">
        <f t="shared" si="120"/>
        <v>1.6033445087600398</v>
      </c>
      <c r="AA244">
        <f t="shared" si="121"/>
        <v>-194.27209534290606</v>
      </c>
      <c r="AB244">
        <f t="shared" si="122"/>
        <v>-43.923453295045412</v>
      </c>
      <c r="AC244">
        <f t="shared" si="123"/>
        <v>-2.7475364986966242</v>
      </c>
      <c r="AD244">
        <f t="shared" si="124"/>
        <v>-14.818791411183433</v>
      </c>
      <c r="AE244">
        <f t="shared" si="125"/>
        <v>69.811002179583269</v>
      </c>
      <c r="AF244">
        <f t="shared" si="126"/>
        <v>4.4130255466162103</v>
      </c>
      <c r="AG244">
        <f t="shared" si="127"/>
        <v>46.698497316200367</v>
      </c>
      <c r="AH244">
        <v>1566.2402710652009</v>
      </c>
      <c r="AI244">
        <v>1539.629212121213</v>
      </c>
      <c r="AJ244">
        <v>1.700581848061298</v>
      </c>
      <c r="AK244">
        <v>63.211260208648952</v>
      </c>
      <c r="AL244">
        <f t="shared" si="128"/>
        <v>4.4052629329457158</v>
      </c>
      <c r="AM244">
        <v>33.478634361105392</v>
      </c>
      <c r="AN244">
        <v>35.245010909090908</v>
      </c>
      <c r="AO244">
        <v>-1.7354598413419459E-4</v>
      </c>
      <c r="AP244">
        <v>91.751103356154943</v>
      </c>
      <c r="AQ244">
        <v>179</v>
      </c>
      <c r="AR244">
        <v>28</v>
      </c>
      <c r="AS244">
        <f t="shared" si="129"/>
        <v>1</v>
      </c>
      <c r="AT244">
        <f t="shared" si="130"/>
        <v>0</v>
      </c>
      <c r="AU244">
        <f t="shared" si="131"/>
        <v>47132.776286358894</v>
      </c>
      <c r="AV244">
        <f t="shared" si="132"/>
        <v>1200.058571428571</v>
      </c>
      <c r="AW244">
        <f t="shared" si="133"/>
        <v>1025.9740423448002</v>
      </c>
      <c r="AX244">
        <f t="shared" si="134"/>
        <v>0.85493663957040233</v>
      </c>
      <c r="AY244">
        <f t="shared" si="135"/>
        <v>0.18842771437087633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1669667364</v>
      </c>
      <c r="BF244">
        <v>1482.9</v>
      </c>
      <c r="BG244">
        <v>1514.6171428571431</v>
      </c>
      <c r="BH244">
        <v>35.247314285714289</v>
      </c>
      <c r="BI244">
        <v>33.4788</v>
      </c>
      <c r="BJ244">
        <v>1487.5828571428569</v>
      </c>
      <c r="BK244">
        <v>35.141085714285722</v>
      </c>
      <c r="BL244">
        <v>649.99142857142863</v>
      </c>
      <c r="BM244">
        <v>100.71899999999999</v>
      </c>
      <c r="BN244">
        <v>9.9933785714285725E-2</v>
      </c>
      <c r="BO244">
        <v>33.144042857142857</v>
      </c>
      <c r="BP244">
        <v>33.366014285714293</v>
      </c>
      <c r="BQ244">
        <v>999.89999999999986</v>
      </c>
      <c r="BR244">
        <v>0</v>
      </c>
      <c r="BS244">
        <v>0</v>
      </c>
      <c r="BT244">
        <v>9004.6428571428569</v>
      </c>
      <c r="BU244">
        <v>0</v>
      </c>
      <c r="BV244">
        <v>48.076314285714282</v>
      </c>
      <c r="BW244">
        <v>-31.716271428571421</v>
      </c>
      <c r="BX244">
        <v>1537.078571428571</v>
      </c>
      <c r="BY244">
        <v>1567.08</v>
      </c>
      <c r="BZ244">
        <v>1.7685342857142861</v>
      </c>
      <c r="CA244">
        <v>1514.6171428571431</v>
      </c>
      <c r="CB244">
        <v>33.4788</v>
      </c>
      <c r="CC244">
        <v>3.550074285714286</v>
      </c>
      <c r="CD244">
        <v>3.37195</v>
      </c>
      <c r="CE244">
        <v>26.861142857142859</v>
      </c>
      <c r="CF244">
        <v>25.98844285714285</v>
      </c>
      <c r="CG244">
        <v>1200.058571428571</v>
      </c>
      <c r="CH244">
        <v>0.50003042857142854</v>
      </c>
      <c r="CI244">
        <v>0.4999695714285714</v>
      </c>
      <c r="CJ244">
        <v>0</v>
      </c>
      <c r="CK244">
        <v>821.84285714285704</v>
      </c>
      <c r="CL244">
        <v>4.9990899999999998</v>
      </c>
      <c r="CM244">
        <v>8611.3271428571443</v>
      </c>
      <c r="CN244">
        <v>9558.4285714285706</v>
      </c>
      <c r="CO244">
        <v>43.561999999999998</v>
      </c>
      <c r="CP244">
        <v>45.25</v>
      </c>
      <c r="CQ244">
        <v>44.375</v>
      </c>
      <c r="CR244">
        <v>44.311999999999998</v>
      </c>
      <c r="CS244">
        <v>44.875</v>
      </c>
      <c r="CT244">
        <v>597.56571428571431</v>
      </c>
      <c r="CU244">
        <v>597.49571428571437</v>
      </c>
      <c r="CV244">
        <v>0</v>
      </c>
      <c r="CW244">
        <v>1669667381.2</v>
      </c>
      <c r="CX244">
        <v>0</v>
      </c>
      <c r="CY244">
        <v>1669665965.5999999</v>
      </c>
      <c r="CZ244" t="s">
        <v>356</v>
      </c>
      <c r="DA244">
        <v>1669665965.5999999</v>
      </c>
      <c r="DB244">
        <v>1669665963.5999999</v>
      </c>
      <c r="DC244">
        <v>15</v>
      </c>
      <c r="DD244">
        <v>-5.5E-2</v>
      </c>
      <c r="DE244">
        <v>-1.2999999999999999E-2</v>
      </c>
      <c r="DF244">
        <v>-3.5779999999999998</v>
      </c>
      <c r="DG244">
        <v>0.11</v>
      </c>
      <c r="DH244">
        <v>415</v>
      </c>
      <c r="DI244">
        <v>36</v>
      </c>
      <c r="DJ244">
        <v>0.19</v>
      </c>
      <c r="DK244">
        <v>0.09</v>
      </c>
      <c r="DL244">
        <v>-31.597827500000001</v>
      </c>
      <c r="DM244">
        <v>-0.27541575984985039</v>
      </c>
      <c r="DN244">
        <v>8.9020786863237431E-2</v>
      </c>
      <c r="DO244">
        <v>0</v>
      </c>
      <c r="DP244">
        <v>1.77172375</v>
      </c>
      <c r="DQ244">
        <v>-1.402288930583026E-3</v>
      </c>
      <c r="DR244">
        <v>2.371278861184416E-3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3.2956799999999999</v>
      </c>
      <c r="EB244">
        <v>2.62513</v>
      </c>
      <c r="EC244">
        <v>0.23740900000000001</v>
      </c>
      <c r="ED244">
        <v>0.23839099999999999</v>
      </c>
      <c r="EE244">
        <v>0.14205799999999999</v>
      </c>
      <c r="EF244">
        <v>0.13559299999999999</v>
      </c>
      <c r="EG244">
        <v>23062.5</v>
      </c>
      <c r="EH244">
        <v>23444.2</v>
      </c>
      <c r="EI244">
        <v>28152.1</v>
      </c>
      <c r="EJ244">
        <v>29646.5</v>
      </c>
      <c r="EK244">
        <v>33236.300000000003</v>
      </c>
      <c r="EL244">
        <v>35574.1</v>
      </c>
      <c r="EM244">
        <v>39730.199999999997</v>
      </c>
      <c r="EN244">
        <v>42362.7</v>
      </c>
      <c r="EO244">
        <v>1.9018699999999999</v>
      </c>
      <c r="EP244">
        <v>2.1682000000000001</v>
      </c>
      <c r="EQ244">
        <v>0.113703</v>
      </c>
      <c r="ER244">
        <v>0</v>
      </c>
      <c r="ES244">
        <v>31.5168</v>
      </c>
      <c r="ET244">
        <v>999.9</v>
      </c>
      <c r="EU244">
        <v>72.400000000000006</v>
      </c>
      <c r="EV244">
        <v>35</v>
      </c>
      <c r="EW244">
        <v>40.6</v>
      </c>
      <c r="EX244">
        <v>57.0685</v>
      </c>
      <c r="EY244">
        <v>-2.46394</v>
      </c>
      <c r="EZ244">
        <v>2</v>
      </c>
      <c r="FA244">
        <v>0.53525199999999995</v>
      </c>
      <c r="FB244">
        <v>0.52832800000000002</v>
      </c>
      <c r="FC244">
        <v>20.272300000000001</v>
      </c>
      <c r="FD244">
        <v>5.2190899999999996</v>
      </c>
      <c r="FE244">
        <v>12.004300000000001</v>
      </c>
      <c r="FF244">
        <v>4.9863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1.8642000000000001</v>
      </c>
      <c r="FO244">
        <v>1.86032</v>
      </c>
      <c r="FP244">
        <v>1.8610199999999999</v>
      </c>
      <c r="FQ244">
        <v>1.86009</v>
      </c>
      <c r="FR244">
        <v>1.8618699999999999</v>
      </c>
      <c r="FS244">
        <v>1.8583799999999999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-4.68</v>
      </c>
      <c r="GH244">
        <v>0.1062</v>
      </c>
      <c r="GI244">
        <v>-2.6620400630577619</v>
      </c>
      <c r="GJ244">
        <v>-2.8314441237569559E-3</v>
      </c>
      <c r="GK244">
        <v>1.746196064066972E-6</v>
      </c>
      <c r="GL244">
        <v>-5.0840809965914505E-10</v>
      </c>
      <c r="GM244">
        <v>-0.19967665937034859</v>
      </c>
      <c r="GN244">
        <v>5.1166531179064507E-3</v>
      </c>
      <c r="GO244">
        <v>1.8935886849813399E-4</v>
      </c>
      <c r="GP244">
        <v>-2.4822471333493459E-6</v>
      </c>
      <c r="GQ244">
        <v>4</v>
      </c>
      <c r="GR244">
        <v>2082</v>
      </c>
      <c r="GS244">
        <v>4</v>
      </c>
      <c r="GT244">
        <v>36</v>
      </c>
      <c r="GU244">
        <v>23.3</v>
      </c>
      <c r="GV244">
        <v>23.4</v>
      </c>
      <c r="GW244">
        <v>3.8671899999999999</v>
      </c>
      <c r="GX244">
        <v>2.51953</v>
      </c>
      <c r="GY244">
        <v>2.04834</v>
      </c>
      <c r="GZ244">
        <v>2.6171899999999999</v>
      </c>
      <c r="HA244">
        <v>2.1972700000000001</v>
      </c>
      <c r="HB244">
        <v>2.3339799999999999</v>
      </c>
      <c r="HC244">
        <v>39.994199999999999</v>
      </c>
      <c r="HD244">
        <v>14.885</v>
      </c>
      <c r="HE244">
        <v>18</v>
      </c>
      <c r="HF244">
        <v>479.12900000000002</v>
      </c>
      <c r="HG244">
        <v>743.976</v>
      </c>
      <c r="HH244">
        <v>30.999600000000001</v>
      </c>
      <c r="HI244">
        <v>34.092799999999997</v>
      </c>
      <c r="HJ244">
        <v>29.9999</v>
      </c>
      <c r="HK244">
        <v>34.049999999999997</v>
      </c>
      <c r="HL244">
        <v>34.049999999999997</v>
      </c>
      <c r="HM244">
        <v>77.372</v>
      </c>
      <c r="HN244">
        <v>22.732399999999998</v>
      </c>
      <c r="HO244">
        <v>99.628799999999998</v>
      </c>
      <c r="HP244">
        <v>31</v>
      </c>
      <c r="HQ244">
        <v>1528.09</v>
      </c>
      <c r="HR244">
        <v>33.5364</v>
      </c>
      <c r="HS244">
        <v>99.188900000000004</v>
      </c>
      <c r="HT244">
        <v>98.247299999999996</v>
      </c>
    </row>
    <row r="245" spans="1:228" x14ac:dyDescent="0.2">
      <c r="A245">
        <v>230</v>
      </c>
      <c r="B245">
        <v>1669667370</v>
      </c>
      <c r="C245">
        <v>914.5</v>
      </c>
      <c r="D245" t="s">
        <v>819</v>
      </c>
      <c r="E245" t="s">
        <v>820</v>
      </c>
      <c r="F245">
        <v>4</v>
      </c>
      <c r="G245">
        <v>1669667367.6875</v>
      </c>
      <c r="H245">
        <f t="shared" si="102"/>
        <v>4.3992769972490435E-3</v>
      </c>
      <c r="I245">
        <f t="shared" si="103"/>
        <v>4.3992769972490438</v>
      </c>
      <c r="J245">
        <f t="shared" si="104"/>
        <v>46.511536064464416</v>
      </c>
      <c r="K245">
        <f t="shared" si="105"/>
        <v>1489.0337500000001</v>
      </c>
      <c r="L245">
        <f t="shared" si="106"/>
        <v>1174.6787388026723</v>
      </c>
      <c r="M245">
        <f t="shared" si="107"/>
        <v>118.43193649485805</v>
      </c>
      <c r="N245">
        <f t="shared" si="108"/>
        <v>150.12542978214594</v>
      </c>
      <c r="O245">
        <f t="shared" si="109"/>
        <v>0.27606744728336829</v>
      </c>
      <c r="P245">
        <f t="shared" si="110"/>
        <v>3.6700367193120318</v>
      </c>
      <c r="Q245">
        <f t="shared" si="111"/>
        <v>0.26502776879576312</v>
      </c>
      <c r="R245">
        <f t="shared" si="112"/>
        <v>0.16659744155065317</v>
      </c>
      <c r="S245">
        <f t="shared" si="113"/>
        <v>226.11593244848649</v>
      </c>
      <c r="T245">
        <f t="shared" si="114"/>
        <v>33.290632393298566</v>
      </c>
      <c r="U245">
        <f t="shared" si="115"/>
        <v>33.357712500000012</v>
      </c>
      <c r="V245">
        <f t="shared" si="116"/>
        <v>5.1545425373091298</v>
      </c>
      <c r="W245">
        <f t="shared" si="117"/>
        <v>69.789670853416581</v>
      </c>
      <c r="X245">
        <f t="shared" si="118"/>
        <v>3.5532605908230526</v>
      </c>
      <c r="Y245">
        <f t="shared" si="119"/>
        <v>5.0913846524454573</v>
      </c>
      <c r="Z245">
        <f t="shared" si="120"/>
        <v>1.6012819464860772</v>
      </c>
      <c r="AA245">
        <f t="shared" si="121"/>
        <v>-194.0081155786828</v>
      </c>
      <c r="AB245">
        <f t="shared" si="122"/>
        <v>-43.491885748365952</v>
      </c>
      <c r="AC245">
        <f t="shared" si="123"/>
        <v>-2.7206210374291606</v>
      </c>
      <c r="AD245">
        <f t="shared" si="124"/>
        <v>-14.104689915991436</v>
      </c>
      <c r="AE245">
        <f t="shared" si="125"/>
        <v>69.952040655382476</v>
      </c>
      <c r="AF245">
        <f t="shared" si="126"/>
        <v>4.3958936009069536</v>
      </c>
      <c r="AG245">
        <f t="shared" si="127"/>
        <v>46.511536064464416</v>
      </c>
      <c r="AH245">
        <v>1573.2800033205949</v>
      </c>
      <c r="AI245">
        <v>1546.5864242424229</v>
      </c>
      <c r="AJ245">
        <v>1.7423256360991279</v>
      </c>
      <c r="AK245">
        <v>63.211260208648952</v>
      </c>
      <c r="AL245">
        <f t="shared" si="128"/>
        <v>4.3992769972490438</v>
      </c>
      <c r="AM245">
        <v>33.478860429074182</v>
      </c>
      <c r="AN245">
        <v>35.242187272727257</v>
      </c>
      <c r="AO245">
        <v>-3.2451591276642649E-5</v>
      </c>
      <c r="AP245">
        <v>91.751103356154943</v>
      </c>
      <c r="AQ245">
        <v>180</v>
      </c>
      <c r="AR245">
        <v>28</v>
      </c>
      <c r="AS245">
        <f t="shared" si="129"/>
        <v>1</v>
      </c>
      <c r="AT245">
        <f t="shared" si="130"/>
        <v>0</v>
      </c>
      <c r="AU245">
        <f t="shared" si="131"/>
        <v>47127.168684495955</v>
      </c>
      <c r="AV245">
        <f t="shared" si="132"/>
        <v>1200.0125</v>
      </c>
      <c r="AW245">
        <f t="shared" si="133"/>
        <v>1025.9348199214955</v>
      </c>
      <c r="AX245">
        <f t="shared" si="134"/>
        <v>0.8549367776764788</v>
      </c>
      <c r="AY245">
        <f t="shared" si="135"/>
        <v>0.1884279809156042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1669667367.6875</v>
      </c>
      <c r="BF245">
        <v>1489.0337500000001</v>
      </c>
      <c r="BG245">
        <v>1520.8125</v>
      </c>
      <c r="BH245">
        <v>35.243362500000003</v>
      </c>
      <c r="BI245">
        <v>33.481574999999999</v>
      </c>
      <c r="BJ245">
        <v>1493.7225000000001</v>
      </c>
      <c r="BK245">
        <v>35.137162500000002</v>
      </c>
      <c r="BL245">
        <v>649.94287499999996</v>
      </c>
      <c r="BM245">
        <v>100.72087500000001</v>
      </c>
      <c r="BN245">
        <v>9.9828212500000013E-2</v>
      </c>
      <c r="BO245">
        <v>33.137900000000002</v>
      </c>
      <c r="BP245">
        <v>33.357712500000012</v>
      </c>
      <c r="BQ245">
        <v>999.9</v>
      </c>
      <c r="BR245">
        <v>0</v>
      </c>
      <c r="BS245">
        <v>0</v>
      </c>
      <c r="BT245">
        <v>9003.2012500000001</v>
      </c>
      <c r="BU245">
        <v>0</v>
      </c>
      <c r="BV245">
        <v>45.986137499999998</v>
      </c>
      <c r="BW245">
        <v>-31.778712500000001</v>
      </c>
      <c r="BX245">
        <v>1543.42875</v>
      </c>
      <c r="BY245">
        <v>1573.4962499999999</v>
      </c>
      <c r="BZ245">
        <v>1.7618024999999999</v>
      </c>
      <c r="CA245">
        <v>1520.8125</v>
      </c>
      <c r="CB245">
        <v>33.481574999999999</v>
      </c>
      <c r="CC245">
        <v>3.5497437500000002</v>
      </c>
      <c r="CD245">
        <v>3.3722924999999999</v>
      </c>
      <c r="CE245">
        <v>26.859575</v>
      </c>
      <c r="CF245">
        <v>25.9901625</v>
      </c>
      <c r="CG245">
        <v>1200.0125</v>
      </c>
      <c r="CH245">
        <v>0.500023</v>
      </c>
      <c r="CI245">
        <v>0.499977</v>
      </c>
      <c r="CJ245">
        <v>0</v>
      </c>
      <c r="CK245">
        <v>821.91937499999995</v>
      </c>
      <c r="CL245">
        <v>4.9990899999999998</v>
      </c>
      <c r="CM245">
        <v>8609.7662500000006</v>
      </c>
      <c r="CN245">
        <v>9558.0375000000004</v>
      </c>
      <c r="CO245">
        <v>43.561999999999998</v>
      </c>
      <c r="CP245">
        <v>45.25</v>
      </c>
      <c r="CQ245">
        <v>44.343499999999999</v>
      </c>
      <c r="CR245">
        <v>44.311999999999998</v>
      </c>
      <c r="CS245">
        <v>44.875</v>
      </c>
      <c r="CT245">
        <v>597.53625000000011</v>
      </c>
      <c r="CU245">
        <v>597.47749999999996</v>
      </c>
      <c r="CV245">
        <v>0</v>
      </c>
      <c r="CW245">
        <v>1669667385.4000001</v>
      </c>
      <c r="CX245">
        <v>0</v>
      </c>
      <c r="CY245">
        <v>1669665965.5999999</v>
      </c>
      <c r="CZ245" t="s">
        <v>356</v>
      </c>
      <c r="DA245">
        <v>1669665965.5999999</v>
      </c>
      <c r="DB245">
        <v>1669665963.5999999</v>
      </c>
      <c r="DC245">
        <v>15</v>
      </c>
      <c r="DD245">
        <v>-5.5E-2</v>
      </c>
      <c r="DE245">
        <v>-1.2999999999999999E-2</v>
      </c>
      <c r="DF245">
        <v>-3.5779999999999998</v>
      </c>
      <c r="DG245">
        <v>0.11</v>
      </c>
      <c r="DH245">
        <v>415</v>
      </c>
      <c r="DI245">
        <v>36</v>
      </c>
      <c r="DJ245">
        <v>0.19</v>
      </c>
      <c r="DK245">
        <v>0.09</v>
      </c>
      <c r="DL245">
        <v>-31.638580000000001</v>
      </c>
      <c r="DM245">
        <v>-0.91040150093806915</v>
      </c>
      <c r="DN245">
        <v>0.1248032475538997</v>
      </c>
      <c r="DO245">
        <v>0</v>
      </c>
      <c r="DP245">
        <v>1.7703837499999999</v>
      </c>
      <c r="DQ245">
        <v>-3.6850919324579887E-2</v>
      </c>
      <c r="DR245">
        <v>4.1557753112385727E-3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3.2956699999999999</v>
      </c>
      <c r="EB245">
        <v>2.6251600000000002</v>
      </c>
      <c r="EC245">
        <v>0.23805399999999999</v>
      </c>
      <c r="ED245">
        <v>0.239006</v>
      </c>
      <c r="EE245">
        <v>0.142064</v>
      </c>
      <c r="EF245">
        <v>0.135633</v>
      </c>
      <c r="EG245">
        <v>23043.200000000001</v>
      </c>
      <c r="EH245">
        <v>23425.1</v>
      </c>
      <c r="EI245">
        <v>28152.3</v>
      </c>
      <c r="EJ245">
        <v>29646.400000000001</v>
      </c>
      <c r="EK245">
        <v>33236.5</v>
      </c>
      <c r="EL245">
        <v>35572.800000000003</v>
      </c>
      <c r="EM245">
        <v>39730.699999999997</v>
      </c>
      <c r="EN245">
        <v>42363.1</v>
      </c>
      <c r="EO245">
        <v>1.9005799999999999</v>
      </c>
      <c r="EP245">
        <v>2.1685500000000002</v>
      </c>
      <c r="EQ245">
        <v>0.113755</v>
      </c>
      <c r="ER245">
        <v>0</v>
      </c>
      <c r="ES245">
        <v>31.5106</v>
      </c>
      <c r="ET245">
        <v>999.9</v>
      </c>
      <c r="EU245">
        <v>72.400000000000006</v>
      </c>
      <c r="EV245">
        <v>35</v>
      </c>
      <c r="EW245">
        <v>40.601599999999998</v>
      </c>
      <c r="EX245">
        <v>56.858499999999999</v>
      </c>
      <c r="EY245">
        <v>-2.45994</v>
      </c>
      <c r="EZ245">
        <v>2</v>
      </c>
      <c r="FA245">
        <v>0.53479900000000002</v>
      </c>
      <c r="FB245">
        <v>0.52664500000000003</v>
      </c>
      <c r="FC245">
        <v>20.272400000000001</v>
      </c>
      <c r="FD245">
        <v>5.2192400000000001</v>
      </c>
      <c r="FE245">
        <v>12.0044</v>
      </c>
      <c r="FF245">
        <v>4.9863</v>
      </c>
      <c r="FG245">
        <v>3.2845499999999999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1.8642000000000001</v>
      </c>
      <c r="FO245">
        <v>1.86029</v>
      </c>
      <c r="FP245">
        <v>1.86103</v>
      </c>
      <c r="FQ245">
        <v>1.8601099999999999</v>
      </c>
      <c r="FR245">
        <v>1.86185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-4.6900000000000004</v>
      </c>
      <c r="GH245">
        <v>0.10630000000000001</v>
      </c>
      <c r="GI245">
        <v>-2.6620400630577619</v>
      </c>
      <c r="GJ245">
        <v>-2.8314441237569559E-3</v>
      </c>
      <c r="GK245">
        <v>1.746196064066972E-6</v>
      </c>
      <c r="GL245">
        <v>-5.0840809965914505E-10</v>
      </c>
      <c r="GM245">
        <v>-0.19967665937034859</v>
      </c>
      <c r="GN245">
        <v>5.1166531179064507E-3</v>
      </c>
      <c r="GO245">
        <v>1.8935886849813399E-4</v>
      </c>
      <c r="GP245">
        <v>-2.4822471333493459E-6</v>
      </c>
      <c r="GQ245">
        <v>4</v>
      </c>
      <c r="GR245">
        <v>2082</v>
      </c>
      <c r="GS245">
        <v>4</v>
      </c>
      <c r="GT245">
        <v>36</v>
      </c>
      <c r="GU245">
        <v>23.4</v>
      </c>
      <c r="GV245">
        <v>23.4</v>
      </c>
      <c r="GW245">
        <v>3.88184</v>
      </c>
      <c r="GX245">
        <v>2.5109900000000001</v>
      </c>
      <c r="GY245">
        <v>2.04834</v>
      </c>
      <c r="GZ245">
        <v>2.6184099999999999</v>
      </c>
      <c r="HA245">
        <v>2.1972700000000001</v>
      </c>
      <c r="HB245">
        <v>2.3584000000000001</v>
      </c>
      <c r="HC245">
        <v>40.019399999999997</v>
      </c>
      <c r="HD245">
        <v>14.876300000000001</v>
      </c>
      <c r="HE245">
        <v>18</v>
      </c>
      <c r="HF245">
        <v>478.31</v>
      </c>
      <c r="HG245">
        <v>744.30399999999997</v>
      </c>
      <c r="HH245">
        <v>30.999600000000001</v>
      </c>
      <c r="HI245">
        <v>34.091900000000003</v>
      </c>
      <c r="HJ245">
        <v>29.9999</v>
      </c>
      <c r="HK245">
        <v>34.049100000000003</v>
      </c>
      <c r="HL245">
        <v>34.049199999999999</v>
      </c>
      <c r="HM245">
        <v>77.6434</v>
      </c>
      <c r="HN245">
        <v>22.459800000000001</v>
      </c>
      <c r="HO245">
        <v>99.628799999999998</v>
      </c>
      <c r="HP245">
        <v>31</v>
      </c>
      <c r="HQ245">
        <v>1534.77</v>
      </c>
      <c r="HR245">
        <v>33.536499999999997</v>
      </c>
      <c r="HS245">
        <v>99.19</v>
      </c>
      <c r="HT245">
        <v>98.247699999999995</v>
      </c>
    </row>
    <row r="246" spans="1:228" x14ac:dyDescent="0.2">
      <c r="A246">
        <v>231</v>
      </c>
      <c r="B246">
        <v>1669667374</v>
      </c>
      <c r="C246">
        <v>918.5</v>
      </c>
      <c r="D246" t="s">
        <v>821</v>
      </c>
      <c r="E246" t="s">
        <v>822</v>
      </c>
      <c r="F246">
        <v>4</v>
      </c>
      <c r="G246">
        <v>1669667372</v>
      </c>
      <c r="H246">
        <f t="shared" si="102"/>
        <v>4.3605062848797761E-3</v>
      </c>
      <c r="I246">
        <f t="shared" si="103"/>
        <v>4.3605062848797758</v>
      </c>
      <c r="J246">
        <f t="shared" si="104"/>
        <v>47.365333107263183</v>
      </c>
      <c r="K246">
        <f t="shared" si="105"/>
        <v>1496.17</v>
      </c>
      <c r="L246">
        <f t="shared" si="106"/>
        <v>1174.2245185215422</v>
      </c>
      <c r="M246">
        <f t="shared" si="107"/>
        <v>118.38798624454481</v>
      </c>
      <c r="N246">
        <f t="shared" si="108"/>
        <v>150.84726181882311</v>
      </c>
      <c r="O246">
        <f t="shared" si="109"/>
        <v>0.27368149718347434</v>
      </c>
      <c r="P246">
        <f t="shared" si="110"/>
        <v>3.6698965646394988</v>
      </c>
      <c r="Q246">
        <f t="shared" si="111"/>
        <v>0.26282738702421293</v>
      </c>
      <c r="R246">
        <f t="shared" si="112"/>
        <v>0.16520644707785073</v>
      </c>
      <c r="S246">
        <f t="shared" si="113"/>
        <v>226.11726994728264</v>
      </c>
      <c r="T246">
        <f t="shared" si="114"/>
        <v>33.298306377461628</v>
      </c>
      <c r="U246">
        <f t="shared" si="115"/>
        <v>33.356099999999998</v>
      </c>
      <c r="V246">
        <f t="shared" si="116"/>
        <v>5.1540767538369368</v>
      </c>
      <c r="W246">
        <f t="shared" si="117"/>
        <v>69.798026155267394</v>
      </c>
      <c r="X246">
        <f t="shared" si="118"/>
        <v>3.5535919546524952</v>
      </c>
      <c r="Y246">
        <f t="shared" si="119"/>
        <v>5.091249925531482</v>
      </c>
      <c r="Z246">
        <f t="shared" si="120"/>
        <v>1.6004847991844415</v>
      </c>
      <c r="AA246">
        <f t="shared" si="121"/>
        <v>-192.29832716319814</v>
      </c>
      <c r="AB246">
        <f t="shared" si="122"/>
        <v>-43.264462188794823</v>
      </c>
      <c r="AC246">
        <f t="shared" si="123"/>
        <v>-2.7064703584744434</v>
      </c>
      <c r="AD246">
        <f t="shared" si="124"/>
        <v>-12.151989763184758</v>
      </c>
      <c r="AE246">
        <f t="shared" si="125"/>
        <v>69.881466037448703</v>
      </c>
      <c r="AF246">
        <f t="shared" si="126"/>
        <v>4.3376424480365179</v>
      </c>
      <c r="AG246">
        <f t="shared" si="127"/>
        <v>47.365333107263183</v>
      </c>
      <c r="AH246">
        <v>1580.0352659794371</v>
      </c>
      <c r="AI246">
        <v>1553.302787878788</v>
      </c>
      <c r="AJ246">
        <v>1.6573036842801729</v>
      </c>
      <c r="AK246">
        <v>63.211260208648952</v>
      </c>
      <c r="AL246">
        <f t="shared" si="128"/>
        <v>4.3605062848797758</v>
      </c>
      <c r="AM246">
        <v>33.503540070900577</v>
      </c>
      <c r="AN246">
        <v>35.250773333333321</v>
      </c>
      <c r="AO246">
        <v>4.4708473864098662E-5</v>
      </c>
      <c r="AP246">
        <v>91.751103356154943</v>
      </c>
      <c r="AQ246">
        <v>180</v>
      </c>
      <c r="AR246">
        <v>28</v>
      </c>
      <c r="AS246">
        <f t="shared" si="129"/>
        <v>1</v>
      </c>
      <c r="AT246">
        <f t="shared" si="130"/>
        <v>0</v>
      </c>
      <c r="AU246">
        <f t="shared" si="131"/>
        <v>47124.75048093417</v>
      </c>
      <c r="AV246">
        <f t="shared" si="132"/>
        <v>1200.022857142857</v>
      </c>
      <c r="AW246">
        <f t="shared" si="133"/>
        <v>1025.943356449369</v>
      </c>
      <c r="AX246">
        <f t="shared" si="134"/>
        <v>0.85493651253614034</v>
      </c>
      <c r="AY246">
        <f t="shared" si="135"/>
        <v>0.1884274691947509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1669667372</v>
      </c>
      <c r="BF246">
        <v>1496.17</v>
      </c>
      <c r="BG246">
        <v>1527.8942857142861</v>
      </c>
      <c r="BH246">
        <v>35.246100000000013</v>
      </c>
      <c r="BI246">
        <v>33.507771428571431</v>
      </c>
      <c r="BJ246">
        <v>1500.8671428571431</v>
      </c>
      <c r="BK246">
        <v>35.139885714285718</v>
      </c>
      <c r="BL246">
        <v>649.98328571428567</v>
      </c>
      <c r="BM246">
        <v>100.7222857142857</v>
      </c>
      <c r="BN246">
        <v>9.9988371428571421E-2</v>
      </c>
      <c r="BO246">
        <v>33.137428571428572</v>
      </c>
      <c r="BP246">
        <v>33.356099999999998</v>
      </c>
      <c r="BQ246">
        <v>999.89999999999986</v>
      </c>
      <c r="BR246">
        <v>0</v>
      </c>
      <c r="BS246">
        <v>0</v>
      </c>
      <c r="BT246">
        <v>9002.59</v>
      </c>
      <c r="BU246">
        <v>0</v>
      </c>
      <c r="BV246">
        <v>43.203828571428573</v>
      </c>
      <c r="BW246">
        <v>-31.726657142857139</v>
      </c>
      <c r="BX246">
        <v>1550.83</v>
      </c>
      <c r="BY246">
        <v>1580.8671428571431</v>
      </c>
      <c r="BZ246">
        <v>1.7383299999999999</v>
      </c>
      <c r="CA246">
        <v>1527.8942857142861</v>
      </c>
      <c r="CB246">
        <v>33.507771428571431</v>
      </c>
      <c r="CC246">
        <v>3.550068571428572</v>
      </c>
      <c r="CD246">
        <v>3.374977142857142</v>
      </c>
      <c r="CE246">
        <v>26.86111428571429</v>
      </c>
      <c r="CF246">
        <v>26.003614285714288</v>
      </c>
      <c r="CG246">
        <v>1200.022857142857</v>
      </c>
      <c r="CH246">
        <v>0.50003271428571427</v>
      </c>
      <c r="CI246">
        <v>0.49996728571428573</v>
      </c>
      <c r="CJ246">
        <v>0</v>
      </c>
      <c r="CK246">
        <v>821.74942857142867</v>
      </c>
      <c r="CL246">
        <v>4.9990899999999998</v>
      </c>
      <c r="CM246">
        <v>8608.8471428571429</v>
      </c>
      <c r="CN246">
        <v>9558.158571428572</v>
      </c>
      <c r="CO246">
        <v>43.561999999999998</v>
      </c>
      <c r="CP246">
        <v>45.232000000000014</v>
      </c>
      <c r="CQ246">
        <v>44.33</v>
      </c>
      <c r="CR246">
        <v>44.311999999999998</v>
      </c>
      <c r="CS246">
        <v>44.875</v>
      </c>
      <c r="CT246">
        <v>597.55142857142857</v>
      </c>
      <c r="CU246">
        <v>597.47142857142865</v>
      </c>
      <c r="CV246">
        <v>0</v>
      </c>
      <c r="CW246">
        <v>1669667389.5999999</v>
      </c>
      <c r="CX246">
        <v>0</v>
      </c>
      <c r="CY246">
        <v>1669665965.5999999</v>
      </c>
      <c r="CZ246" t="s">
        <v>356</v>
      </c>
      <c r="DA246">
        <v>1669665965.5999999</v>
      </c>
      <c r="DB246">
        <v>1669665963.5999999</v>
      </c>
      <c r="DC246">
        <v>15</v>
      </c>
      <c r="DD246">
        <v>-5.5E-2</v>
      </c>
      <c r="DE246">
        <v>-1.2999999999999999E-2</v>
      </c>
      <c r="DF246">
        <v>-3.5779999999999998</v>
      </c>
      <c r="DG246">
        <v>0.11</v>
      </c>
      <c r="DH246">
        <v>415</v>
      </c>
      <c r="DI246">
        <v>36</v>
      </c>
      <c r="DJ246">
        <v>0.19</v>
      </c>
      <c r="DK246">
        <v>0.09</v>
      </c>
      <c r="DL246">
        <v>-31.667131707317068</v>
      </c>
      <c r="DM246">
        <v>-0.73226341463419964</v>
      </c>
      <c r="DN246">
        <v>0.1259901979133923</v>
      </c>
      <c r="DO246">
        <v>0</v>
      </c>
      <c r="DP246">
        <v>1.763351707317073</v>
      </c>
      <c r="DQ246">
        <v>-0.1097958188153307</v>
      </c>
      <c r="DR246">
        <v>1.259670357623404E-2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385</v>
      </c>
      <c r="EA246">
        <v>3.2957399999999999</v>
      </c>
      <c r="EB246">
        <v>2.6254</v>
      </c>
      <c r="EC246">
        <v>0.238676</v>
      </c>
      <c r="ED246">
        <v>0.239652</v>
      </c>
      <c r="EE246">
        <v>0.14208599999999999</v>
      </c>
      <c r="EF246">
        <v>0.13569400000000001</v>
      </c>
      <c r="EG246">
        <v>23024.400000000001</v>
      </c>
      <c r="EH246">
        <v>23405</v>
      </c>
      <c r="EI246">
        <v>28152.400000000001</v>
      </c>
      <c r="EJ246">
        <v>29646.1</v>
      </c>
      <c r="EK246">
        <v>33236.1</v>
      </c>
      <c r="EL246">
        <v>35570</v>
      </c>
      <c r="EM246">
        <v>39731.199999999997</v>
      </c>
      <c r="EN246">
        <v>42362.7</v>
      </c>
      <c r="EO246">
        <v>1.9007499999999999</v>
      </c>
      <c r="EP246">
        <v>2.1682000000000001</v>
      </c>
      <c r="EQ246">
        <v>0.114195</v>
      </c>
      <c r="ER246">
        <v>0</v>
      </c>
      <c r="ES246">
        <v>31.505800000000001</v>
      </c>
      <c r="ET246">
        <v>999.9</v>
      </c>
      <c r="EU246">
        <v>72.400000000000006</v>
      </c>
      <c r="EV246">
        <v>35</v>
      </c>
      <c r="EW246">
        <v>40.6053</v>
      </c>
      <c r="EX246">
        <v>56.888500000000001</v>
      </c>
      <c r="EY246">
        <v>-2.3117000000000001</v>
      </c>
      <c r="EZ246">
        <v>2</v>
      </c>
      <c r="FA246">
        <v>0.53485499999999997</v>
      </c>
      <c r="FB246">
        <v>0.52544900000000005</v>
      </c>
      <c r="FC246">
        <v>20.272400000000001</v>
      </c>
      <c r="FD246">
        <v>5.2201399999999998</v>
      </c>
      <c r="FE246">
        <v>12.005000000000001</v>
      </c>
      <c r="FF246">
        <v>4.9871499999999997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1.86419</v>
      </c>
      <c r="FO246">
        <v>1.8603099999999999</v>
      </c>
      <c r="FP246">
        <v>1.8609899999999999</v>
      </c>
      <c r="FQ246">
        <v>1.86008</v>
      </c>
      <c r="FR246">
        <v>1.8618600000000001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-4.7</v>
      </c>
      <c r="GH246">
        <v>0.10630000000000001</v>
      </c>
      <c r="GI246">
        <v>-2.6620400630577619</v>
      </c>
      <c r="GJ246">
        <v>-2.8314441237569559E-3</v>
      </c>
      <c r="GK246">
        <v>1.746196064066972E-6</v>
      </c>
      <c r="GL246">
        <v>-5.0840809965914505E-10</v>
      </c>
      <c r="GM246">
        <v>-0.19967665937034859</v>
      </c>
      <c r="GN246">
        <v>5.1166531179064507E-3</v>
      </c>
      <c r="GO246">
        <v>1.8935886849813399E-4</v>
      </c>
      <c r="GP246">
        <v>-2.4822471333493459E-6</v>
      </c>
      <c r="GQ246">
        <v>4</v>
      </c>
      <c r="GR246">
        <v>2082</v>
      </c>
      <c r="GS246">
        <v>4</v>
      </c>
      <c r="GT246">
        <v>36</v>
      </c>
      <c r="GU246">
        <v>23.5</v>
      </c>
      <c r="GV246">
        <v>23.5</v>
      </c>
      <c r="GW246">
        <v>3.8952599999999999</v>
      </c>
      <c r="GX246">
        <v>2.51953</v>
      </c>
      <c r="GY246">
        <v>2.04834</v>
      </c>
      <c r="GZ246">
        <v>2.6171899999999999</v>
      </c>
      <c r="HA246">
        <v>2.1972700000000001</v>
      </c>
      <c r="HB246">
        <v>2.3010299999999999</v>
      </c>
      <c r="HC246">
        <v>39.994199999999999</v>
      </c>
      <c r="HD246">
        <v>14.85</v>
      </c>
      <c r="HE246">
        <v>18</v>
      </c>
      <c r="HF246">
        <v>478.404</v>
      </c>
      <c r="HG246">
        <v>743.93799999999999</v>
      </c>
      <c r="HH246">
        <v>30.999600000000001</v>
      </c>
      <c r="HI246">
        <v>34.089799999999997</v>
      </c>
      <c r="HJ246">
        <v>30</v>
      </c>
      <c r="HK246">
        <v>34.046999999999997</v>
      </c>
      <c r="HL246">
        <v>34.046900000000001</v>
      </c>
      <c r="HM246">
        <v>77.905299999999997</v>
      </c>
      <c r="HN246">
        <v>22.459800000000001</v>
      </c>
      <c r="HO246">
        <v>99.628799999999998</v>
      </c>
      <c r="HP246">
        <v>31</v>
      </c>
      <c r="HQ246">
        <v>1541.45</v>
      </c>
      <c r="HR246">
        <v>33.536700000000003</v>
      </c>
      <c r="HS246">
        <v>99.190899999999999</v>
      </c>
      <c r="HT246">
        <v>98.246799999999993</v>
      </c>
    </row>
    <row r="247" spans="1:228" x14ac:dyDescent="0.2">
      <c r="A247">
        <v>232</v>
      </c>
      <c r="B247">
        <v>1669667378</v>
      </c>
      <c r="C247">
        <v>922.5</v>
      </c>
      <c r="D247" t="s">
        <v>823</v>
      </c>
      <c r="E247" t="s">
        <v>824</v>
      </c>
      <c r="F247">
        <v>4</v>
      </c>
      <c r="G247">
        <v>1669667375.6875</v>
      </c>
      <c r="H247">
        <f t="shared" si="102"/>
        <v>4.3533116503773348E-3</v>
      </c>
      <c r="I247">
        <f t="shared" si="103"/>
        <v>4.3533116503773348</v>
      </c>
      <c r="J247">
        <f t="shared" si="104"/>
        <v>46.388625377724459</v>
      </c>
      <c r="K247">
        <f t="shared" si="105"/>
        <v>1502.3050000000001</v>
      </c>
      <c r="L247">
        <f t="shared" si="106"/>
        <v>1185.7098941301526</v>
      </c>
      <c r="M247">
        <f t="shared" si="107"/>
        <v>119.54727986296322</v>
      </c>
      <c r="N247">
        <f t="shared" si="108"/>
        <v>151.46746869838896</v>
      </c>
      <c r="O247">
        <f t="shared" si="109"/>
        <v>0.27332050181807183</v>
      </c>
      <c r="P247">
        <f t="shared" si="110"/>
        <v>3.6752678675980928</v>
      </c>
      <c r="Q247">
        <f t="shared" si="111"/>
        <v>0.26250954661872605</v>
      </c>
      <c r="R247">
        <f t="shared" si="112"/>
        <v>0.16500415731853557</v>
      </c>
      <c r="S247">
        <f t="shared" si="113"/>
        <v>226.11444298447645</v>
      </c>
      <c r="T247">
        <f t="shared" si="114"/>
        <v>33.304349873095056</v>
      </c>
      <c r="U247">
        <f t="shared" si="115"/>
        <v>33.357437500000003</v>
      </c>
      <c r="V247">
        <f t="shared" si="116"/>
        <v>5.1544630987783036</v>
      </c>
      <c r="W247">
        <f t="shared" si="117"/>
        <v>69.800665966355083</v>
      </c>
      <c r="X247">
        <f t="shared" si="118"/>
        <v>3.5546782556281133</v>
      </c>
      <c r="Y247">
        <f t="shared" si="119"/>
        <v>5.0926136683875178</v>
      </c>
      <c r="Z247">
        <f t="shared" si="120"/>
        <v>1.5997848431501902</v>
      </c>
      <c r="AA247">
        <f t="shared" si="121"/>
        <v>-191.98104378164047</v>
      </c>
      <c r="AB247">
        <f t="shared" si="122"/>
        <v>-42.647382372062538</v>
      </c>
      <c r="AC247">
        <f t="shared" si="123"/>
        <v>-2.6640487318934634</v>
      </c>
      <c r="AD247">
        <f t="shared" si="124"/>
        <v>-11.178031901120022</v>
      </c>
      <c r="AE247">
        <f t="shared" si="125"/>
        <v>70.331091567489267</v>
      </c>
      <c r="AF247">
        <f t="shared" si="126"/>
        <v>4.344480583115697</v>
      </c>
      <c r="AG247">
        <f t="shared" si="127"/>
        <v>46.388625377724459</v>
      </c>
      <c r="AH247">
        <v>1587.2193204683281</v>
      </c>
      <c r="AI247">
        <v>1560.434121212121</v>
      </c>
      <c r="AJ247">
        <v>1.7804086985590379</v>
      </c>
      <c r="AK247">
        <v>63.211260208648952</v>
      </c>
      <c r="AL247">
        <f t="shared" si="128"/>
        <v>4.3533116503773348</v>
      </c>
      <c r="AM247">
        <v>33.515737160796249</v>
      </c>
      <c r="AN247">
        <v>35.259258787878771</v>
      </c>
      <c r="AO247">
        <v>1.7683006788072689E-4</v>
      </c>
      <c r="AP247">
        <v>91.751103356154943</v>
      </c>
      <c r="AQ247">
        <v>180</v>
      </c>
      <c r="AR247">
        <v>28</v>
      </c>
      <c r="AS247">
        <f t="shared" si="129"/>
        <v>1</v>
      </c>
      <c r="AT247">
        <f t="shared" si="130"/>
        <v>0</v>
      </c>
      <c r="AU247">
        <f t="shared" si="131"/>
        <v>47219.875906961082</v>
      </c>
      <c r="AV247">
        <f t="shared" si="132"/>
        <v>1199.9974999999999</v>
      </c>
      <c r="AW247">
        <f t="shared" si="133"/>
        <v>1025.9226885929929</v>
      </c>
      <c r="AX247">
        <f t="shared" si="134"/>
        <v>0.85493735494698364</v>
      </c>
      <c r="AY247">
        <f t="shared" si="135"/>
        <v>0.18842909504767841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1669667375.6875</v>
      </c>
      <c r="BF247">
        <v>1502.3050000000001</v>
      </c>
      <c r="BG247">
        <v>1534.23</v>
      </c>
      <c r="BH247">
        <v>35.256487500000013</v>
      </c>
      <c r="BI247">
        <v>33.5155125</v>
      </c>
      <c r="BJ247">
        <v>1507.00875</v>
      </c>
      <c r="BK247">
        <v>35.150174999999997</v>
      </c>
      <c r="BL247">
        <v>650.01137499999993</v>
      </c>
      <c r="BM247">
        <v>100.723375</v>
      </c>
      <c r="BN247">
        <v>0.10000553750000001</v>
      </c>
      <c r="BO247">
        <v>33.142200000000003</v>
      </c>
      <c r="BP247">
        <v>33.357437500000003</v>
      </c>
      <c r="BQ247">
        <v>999.9</v>
      </c>
      <c r="BR247">
        <v>0</v>
      </c>
      <c r="BS247">
        <v>0</v>
      </c>
      <c r="BT247">
        <v>9021.0925000000007</v>
      </c>
      <c r="BU247">
        <v>0</v>
      </c>
      <c r="BV247">
        <v>41.382075</v>
      </c>
      <c r="BW247">
        <v>-31.923249999999999</v>
      </c>
      <c r="BX247">
        <v>1557.20625</v>
      </c>
      <c r="BY247">
        <v>1587.4312500000001</v>
      </c>
      <c r="BZ247">
        <v>1.7409812499999999</v>
      </c>
      <c r="CA247">
        <v>1534.23</v>
      </c>
      <c r="CB247">
        <v>33.5155125</v>
      </c>
      <c r="CC247">
        <v>3.5511487499999999</v>
      </c>
      <c r="CD247">
        <v>3.3757937500000001</v>
      </c>
      <c r="CE247">
        <v>26.866287499999999</v>
      </c>
      <c r="CF247">
        <v>26.007674999999999</v>
      </c>
      <c r="CG247">
        <v>1199.9974999999999</v>
      </c>
      <c r="CH247">
        <v>0.50000424999999993</v>
      </c>
      <c r="CI247">
        <v>0.49999575000000002</v>
      </c>
      <c r="CJ247">
        <v>0</v>
      </c>
      <c r="CK247">
        <v>821.63874999999996</v>
      </c>
      <c r="CL247">
        <v>4.9990899999999998</v>
      </c>
      <c r="CM247">
        <v>8607.1412500000006</v>
      </c>
      <c r="CN247">
        <v>9557.8562499999989</v>
      </c>
      <c r="CO247">
        <v>43.561999999999998</v>
      </c>
      <c r="CP247">
        <v>45.242125000000001</v>
      </c>
      <c r="CQ247">
        <v>44.343499999999999</v>
      </c>
      <c r="CR247">
        <v>44.311999999999998</v>
      </c>
      <c r="CS247">
        <v>44.875</v>
      </c>
      <c r="CT247">
        <v>597.50500000000011</v>
      </c>
      <c r="CU247">
        <v>597.49250000000006</v>
      </c>
      <c r="CV247">
        <v>0</v>
      </c>
      <c r="CW247">
        <v>1669667393.2</v>
      </c>
      <c r="CX247">
        <v>0</v>
      </c>
      <c r="CY247">
        <v>1669665965.5999999</v>
      </c>
      <c r="CZ247" t="s">
        <v>356</v>
      </c>
      <c r="DA247">
        <v>1669665965.5999999</v>
      </c>
      <c r="DB247">
        <v>1669665963.5999999</v>
      </c>
      <c r="DC247">
        <v>15</v>
      </c>
      <c r="DD247">
        <v>-5.5E-2</v>
      </c>
      <c r="DE247">
        <v>-1.2999999999999999E-2</v>
      </c>
      <c r="DF247">
        <v>-3.5779999999999998</v>
      </c>
      <c r="DG247">
        <v>0.11</v>
      </c>
      <c r="DH247">
        <v>415</v>
      </c>
      <c r="DI247">
        <v>36</v>
      </c>
      <c r="DJ247">
        <v>0.19</v>
      </c>
      <c r="DK247">
        <v>0.09</v>
      </c>
      <c r="DL247">
        <v>-31.7419756097561</v>
      </c>
      <c r="DM247">
        <v>-0.95396864111505342</v>
      </c>
      <c r="DN247">
        <v>0.1372547725066334</v>
      </c>
      <c r="DO247">
        <v>0</v>
      </c>
      <c r="DP247">
        <v>1.757161463414634</v>
      </c>
      <c r="DQ247">
        <v>-0.1322684320557502</v>
      </c>
      <c r="DR247">
        <v>1.418201705028292E-2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385</v>
      </c>
      <c r="EA247">
        <v>3.29589</v>
      </c>
      <c r="EB247">
        <v>2.6255000000000002</v>
      </c>
      <c r="EC247">
        <v>0.23932400000000001</v>
      </c>
      <c r="ED247">
        <v>0.24027499999999999</v>
      </c>
      <c r="EE247">
        <v>0.14210800000000001</v>
      </c>
      <c r="EF247">
        <v>0.13569700000000001</v>
      </c>
      <c r="EG247">
        <v>23005.4</v>
      </c>
      <c r="EH247">
        <v>23386.2</v>
      </c>
      <c r="EI247">
        <v>28153.3</v>
      </c>
      <c r="EJ247">
        <v>29646.799999999999</v>
      </c>
      <c r="EK247">
        <v>33235.800000000003</v>
      </c>
      <c r="EL247">
        <v>35570.699999999997</v>
      </c>
      <c r="EM247">
        <v>39731.9</v>
      </c>
      <c r="EN247">
        <v>42363.6</v>
      </c>
      <c r="EO247">
        <v>1.9013500000000001</v>
      </c>
      <c r="EP247">
        <v>2.1683500000000002</v>
      </c>
      <c r="EQ247">
        <v>0.114284</v>
      </c>
      <c r="ER247">
        <v>0</v>
      </c>
      <c r="ES247">
        <v>31.5016</v>
      </c>
      <c r="ET247">
        <v>999.9</v>
      </c>
      <c r="EU247">
        <v>72.400000000000006</v>
      </c>
      <c r="EV247">
        <v>35</v>
      </c>
      <c r="EW247">
        <v>40.597000000000001</v>
      </c>
      <c r="EX247">
        <v>57.098500000000001</v>
      </c>
      <c r="EY247">
        <v>-2.5240399999999998</v>
      </c>
      <c r="EZ247">
        <v>2</v>
      </c>
      <c r="FA247">
        <v>0.53486500000000003</v>
      </c>
      <c r="FB247">
        <v>0.52690599999999999</v>
      </c>
      <c r="FC247">
        <v>20.272400000000001</v>
      </c>
      <c r="FD247">
        <v>5.2190899999999996</v>
      </c>
      <c r="FE247">
        <v>12.005000000000001</v>
      </c>
      <c r="FF247">
        <v>4.9865000000000004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1.8642000000000001</v>
      </c>
      <c r="FO247">
        <v>1.8603000000000001</v>
      </c>
      <c r="FP247">
        <v>1.86103</v>
      </c>
      <c r="FQ247">
        <v>1.8601300000000001</v>
      </c>
      <c r="FR247">
        <v>1.8618600000000001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-4.71</v>
      </c>
      <c r="GH247">
        <v>0.10639999999999999</v>
      </c>
      <c r="GI247">
        <v>-2.6620400630577619</v>
      </c>
      <c r="GJ247">
        <v>-2.8314441237569559E-3</v>
      </c>
      <c r="GK247">
        <v>1.746196064066972E-6</v>
      </c>
      <c r="GL247">
        <v>-5.0840809965914505E-10</v>
      </c>
      <c r="GM247">
        <v>-0.19967665937034859</v>
      </c>
      <c r="GN247">
        <v>5.1166531179064507E-3</v>
      </c>
      <c r="GO247">
        <v>1.8935886849813399E-4</v>
      </c>
      <c r="GP247">
        <v>-2.4822471333493459E-6</v>
      </c>
      <c r="GQ247">
        <v>4</v>
      </c>
      <c r="GR247">
        <v>2082</v>
      </c>
      <c r="GS247">
        <v>4</v>
      </c>
      <c r="GT247">
        <v>36</v>
      </c>
      <c r="GU247">
        <v>23.5</v>
      </c>
      <c r="GV247">
        <v>23.6</v>
      </c>
      <c r="GW247">
        <v>3.90747</v>
      </c>
      <c r="GX247">
        <v>2.51953</v>
      </c>
      <c r="GY247">
        <v>2.04834</v>
      </c>
      <c r="GZ247">
        <v>2.6184099999999999</v>
      </c>
      <c r="HA247">
        <v>2.1972700000000001</v>
      </c>
      <c r="HB247">
        <v>2.34009</v>
      </c>
      <c r="HC247">
        <v>40.019399999999997</v>
      </c>
      <c r="HD247">
        <v>14.893800000000001</v>
      </c>
      <c r="HE247">
        <v>18</v>
      </c>
      <c r="HF247">
        <v>478.77300000000002</v>
      </c>
      <c r="HG247">
        <v>744.05499999999995</v>
      </c>
      <c r="HH247">
        <v>31.0001</v>
      </c>
      <c r="HI247">
        <v>34.088799999999999</v>
      </c>
      <c r="HJ247">
        <v>30</v>
      </c>
      <c r="HK247">
        <v>34.045999999999999</v>
      </c>
      <c r="HL247">
        <v>34.044600000000003</v>
      </c>
      <c r="HM247">
        <v>78.170199999999994</v>
      </c>
      <c r="HN247">
        <v>22.459800000000001</v>
      </c>
      <c r="HO247">
        <v>99.628799999999998</v>
      </c>
      <c r="HP247">
        <v>31</v>
      </c>
      <c r="HQ247">
        <v>1548.13</v>
      </c>
      <c r="HR247">
        <v>33.536700000000003</v>
      </c>
      <c r="HS247">
        <v>99.193100000000001</v>
      </c>
      <c r="HT247">
        <v>98.248999999999995</v>
      </c>
    </row>
    <row r="248" spans="1:228" x14ac:dyDescent="0.2">
      <c r="A248">
        <v>233</v>
      </c>
      <c r="B248">
        <v>1669667382</v>
      </c>
      <c r="C248">
        <v>926.5</v>
      </c>
      <c r="D248" t="s">
        <v>825</v>
      </c>
      <c r="E248" t="s">
        <v>826</v>
      </c>
      <c r="F248">
        <v>4</v>
      </c>
      <c r="G248">
        <v>1669667380</v>
      </c>
      <c r="H248">
        <f t="shared" si="102"/>
        <v>4.3711878333082058E-3</v>
      </c>
      <c r="I248">
        <f t="shared" si="103"/>
        <v>4.3711878333082055</v>
      </c>
      <c r="J248">
        <f t="shared" si="104"/>
        <v>46.212479386842801</v>
      </c>
      <c r="K248">
        <f t="shared" si="105"/>
        <v>1509.6414285714291</v>
      </c>
      <c r="L248">
        <f t="shared" si="106"/>
        <v>1195.6881504607779</v>
      </c>
      <c r="M248">
        <f t="shared" si="107"/>
        <v>120.55128058687559</v>
      </c>
      <c r="N248">
        <f t="shared" si="108"/>
        <v>152.20457555856311</v>
      </c>
      <c r="O248">
        <f t="shared" si="109"/>
        <v>0.27507448484304498</v>
      </c>
      <c r="P248">
        <f t="shared" si="110"/>
        <v>3.6764294917346754</v>
      </c>
      <c r="Q248">
        <f t="shared" si="111"/>
        <v>0.26413062914324253</v>
      </c>
      <c r="R248">
        <f t="shared" si="112"/>
        <v>0.16602862556812903</v>
      </c>
      <c r="S248">
        <f t="shared" si="113"/>
        <v>226.11474180454957</v>
      </c>
      <c r="T248">
        <f t="shared" si="114"/>
        <v>33.296616694580337</v>
      </c>
      <c r="U248">
        <f t="shared" si="115"/>
        <v>33.348128571428568</v>
      </c>
      <c r="V248">
        <f t="shared" si="116"/>
        <v>5.1517746810442615</v>
      </c>
      <c r="W248">
        <f t="shared" si="117"/>
        <v>69.828140960938057</v>
      </c>
      <c r="X248">
        <f t="shared" si="118"/>
        <v>3.5552905240964874</v>
      </c>
      <c r="Y248">
        <f t="shared" si="119"/>
        <v>5.0914867203543643</v>
      </c>
      <c r="Z248">
        <f t="shared" si="120"/>
        <v>1.5964841569477741</v>
      </c>
      <c r="AA248">
        <f t="shared" si="121"/>
        <v>-192.76938344889189</v>
      </c>
      <c r="AB248">
        <f t="shared" si="122"/>
        <v>-41.597286690680065</v>
      </c>
      <c r="AC248">
        <f t="shared" si="123"/>
        <v>-2.5974628987686796</v>
      </c>
      <c r="AD248">
        <f t="shared" si="124"/>
        <v>-10.849391233791053</v>
      </c>
      <c r="AE248">
        <f t="shared" si="125"/>
        <v>69.914722786700764</v>
      </c>
      <c r="AF248">
        <f t="shared" si="126"/>
        <v>4.3663617103046288</v>
      </c>
      <c r="AG248">
        <f t="shared" si="127"/>
        <v>46.212479386842801</v>
      </c>
      <c r="AH248">
        <v>1594.070728145271</v>
      </c>
      <c r="AI248">
        <v>1567.456242424242</v>
      </c>
      <c r="AJ248">
        <v>1.756131618271604</v>
      </c>
      <c r="AK248">
        <v>63.211260208648952</v>
      </c>
      <c r="AL248">
        <f t="shared" si="128"/>
        <v>4.3711878333082055</v>
      </c>
      <c r="AM248">
        <v>33.514016911181443</v>
      </c>
      <c r="AN248">
        <v>35.265032121212123</v>
      </c>
      <c r="AO248">
        <v>9.7410021811808061E-5</v>
      </c>
      <c r="AP248">
        <v>91.751103356154943</v>
      </c>
      <c r="AQ248">
        <v>180</v>
      </c>
      <c r="AR248">
        <v>28</v>
      </c>
      <c r="AS248">
        <f t="shared" si="129"/>
        <v>1</v>
      </c>
      <c r="AT248">
        <f t="shared" si="130"/>
        <v>0</v>
      </c>
      <c r="AU248">
        <f t="shared" si="131"/>
        <v>47241.20432901114</v>
      </c>
      <c r="AV248">
        <f t="shared" si="132"/>
        <v>1200.008571428571</v>
      </c>
      <c r="AW248">
        <f t="shared" si="133"/>
        <v>1025.9312278780046</v>
      </c>
      <c r="AX248">
        <f t="shared" si="134"/>
        <v>0.85493658320845745</v>
      </c>
      <c r="AY248">
        <f t="shared" si="135"/>
        <v>0.18842760559232286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1669667380</v>
      </c>
      <c r="BF248">
        <v>1509.6414285714291</v>
      </c>
      <c r="BG248">
        <v>1541.418571428572</v>
      </c>
      <c r="BH248">
        <v>35.263157142857153</v>
      </c>
      <c r="BI248">
        <v>33.513528571428573</v>
      </c>
      <c r="BJ248">
        <v>1514.351428571428</v>
      </c>
      <c r="BK248">
        <v>35.156757142857153</v>
      </c>
      <c r="BL248">
        <v>650.04957142857154</v>
      </c>
      <c r="BM248">
        <v>100.7217142857143</v>
      </c>
      <c r="BN248">
        <v>9.9959442857142866E-2</v>
      </c>
      <c r="BO248">
        <v>33.138257142857142</v>
      </c>
      <c r="BP248">
        <v>33.348128571428568</v>
      </c>
      <c r="BQ248">
        <v>999.89999999999986</v>
      </c>
      <c r="BR248">
        <v>0</v>
      </c>
      <c r="BS248">
        <v>0</v>
      </c>
      <c r="BT248">
        <v>9025.2657142857151</v>
      </c>
      <c r="BU248">
        <v>0</v>
      </c>
      <c r="BV248">
        <v>40.234657142857152</v>
      </c>
      <c r="BW248">
        <v>-31.779871428571429</v>
      </c>
      <c r="BX248">
        <v>1564.8214285714289</v>
      </c>
      <c r="BY248">
        <v>1594.8685714285709</v>
      </c>
      <c r="BZ248">
        <v>1.749602857142857</v>
      </c>
      <c r="CA248">
        <v>1541.418571428572</v>
      </c>
      <c r="CB248">
        <v>33.513528571428573</v>
      </c>
      <c r="CC248">
        <v>3.5517628571428572</v>
      </c>
      <c r="CD248">
        <v>3.375542857142857</v>
      </c>
      <c r="CE248">
        <v>26.869242857142861</v>
      </c>
      <c r="CF248">
        <v>26.006428571428579</v>
      </c>
      <c r="CG248">
        <v>1200.008571428571</v>
      </c>
      <c r="CH248">
        <v>0.50003285714285706</v>
      </c>
      <c r="CI248">
        <v>0.49996714285714289</v>
      </c>
      <c r="CJ248">
        <v>0</v>
      </c>
      <c r="CK248">
        <v>821.57014285714297</v>
      </c>
      <c r="CL248">
        <v>4.9990899999999998</v>
      </c>
      <c r="CM248">
        <v>8605.5885714285723</v>
      </c>
      <c r="CN248">
        <v>9558.0328571428563</v>
      </c>
      <c r="CO248">
        <v>43.561999999999998</v>
      </c>
      <c r="CP248">
        <v>45.196000000000012</v>
      </c>
      <c r="CQ248">
        <v>44.33</v>
      </c>
      <c r="CR248">
        <v>44.311999999999998</v>
      </c>
      <c r="CS248">
        <v>44.875</v>
      </c>
      <c r="CT248">
        <v>597.54142857142858</v>
      </c>
      <c r="CU248">
        <v>597.4671428571429</v>
      </c>
      <c r="CV248">
        <v>0</v>
      </c>
      <c r="CW248">
        <v>1669667397.4000001</v>
      </c>
      <c r="CX248">
        <v>0</v>
      </c>
      <c r="CY248">
        <v>1669665965.5999999</v>
      </c>
      <c r="CZ248" t="s">
        <v>356</v>
      </c>
      <c r="DA248">
        <v>1669665965.5999999</v>
      </c>
      <c r="DB248">
        <v>1669665963.5999999</v>
      </c>
      <c r="DC248">
        <v>15</v>
      </c>
      <c r="DD248">
        <v>-5.5E-2</v>
      </c>
      <c r="DE248">
        <v>-1.2999999999999999E-2</v>
      </c>
      <c r="DF248">
        <v>-3.5779999999999998</v>
      </c>
      <c r="DG248">
        <v>0.11</v>
      </c>
      <c r="DH248">
        <v>415</v>
      </c>
      <c r="DI248">
        <v>36</v>
      </c>
      <c r="DJ248">
        <v>0.19</v>
      </c>
      <c r="DK248">
        <v>0.09</v>
      </c>
      <c r="DL248">
        <v>-31.775112499999999</v>
      </c>
      <c r="DM248">
        <v>-0.57005065666041899</v>
      </c>
      <c r="DN248">
        <v>0.1216139428427104</v>
      </c>
      <c r="DO248">
        <v>0</v>
      </c>
      <c r="DP248">
        <v>1.7526517500000001</v>
      </c>
      <c r="DQ248">
        <v>-9.8852645403378472E-2</v>
      </c>
      <c r="DR248">
        <v>1.2433207729202469E-2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3.2959000000000001</v>
      </c>
      <c r="EB248">
        <v>2.6252900000000001</v>
      </c>
      <c r="EC248">
        <v>0.23995900000000001</v>
      </c>
      <c r="ED248">
        <v>0.240899</v>
      </c>
      <c r="EE248">
        <v>0.142124</v>
      </c>
      <c r="EF248">
        <v>0.135687</v>
      </c>
      <c r="EG248">
        <v>22985.8</v>
      </c>
      <c r="EH248">
        <v>23366.7</v>
      </c>
      <c r="EI248">
        <v>28152.9</v>
      </c>
      <c r="EJ248">
        <v>29646.5</v>
      </c>
      <c r="EK248">
        <v>33235.300000000003</v>
      </c>
      <c r="EL248">
        <v>35570.6</v>
      </c>
      <c r="EM248">
        <v>39731.9</v>
      </c>
      <c r="EN248">
        <v>42363</v>
      </c>
      <c r="EO248">
        <v>1.90143</v>
      </c>
      <c r="EP248">
        <v>2.16832</v>
      </c>
      <c r="EQ248">
        <v>0.114076</v>
      </c>
      <c r="ER248">
        <v>0</v>
      </c>
      <c r="ES248">
        <v>31.5002</v>
      </c>
      <c r="ET248">
        <v>999.9</v>
      </c>
      <c r="EU248">
        <v>72.400000000000006</v>
      </c>
      <c r="EV248">
        <v>35</v>
      </c>
      <c r="EW248">
        <v>40.602600000000002</v>
      </c>
      <c r="EX248">
        <v>56.828499999999998</v>
      </c>
      <c r="EY248">
        <v>-2.5200300000000002</v>
      </c>
      <c r="EZ248">
        <v>2</v>
      </c>
      <c r="FA248">
        <v>0.534802</v>
      </c>
      <c r="FB248">
        <v>0.52832500000000004</v>
      </c>
      <c r="FC248">
        <v>20.272400000000001</v>
      </c>
      <c r="FD248">
        <v>5.2195400000000003</v>
      </c>
      <c r="FE248">
        <v>12.0047</v>
      </c>
      <c r="FF248">
        <v>4.9863</v>
      </c>
      <c r="FG248">
        <v>3.2845499999999999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1.8621799999999999</v>
      </c>
      <c r="FN248">
        <v>1.8642099999999999</v>
      </c>
      <c r="FO248">
        <v>1.8602799999999999</v>
      </c>
      <c r="FP248">
        <v>1.8610199999999999</v>
      </c>
      <c r="FQ248">
        <v>1.86008</v>
      </c>
      <c r="FR248">
        <v>1.8618399999999999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-4.71</v>
      </c>
      <c r="GH248">
        <v>0.1065</v>
      </c>
      <c r="GI248">
        <v>-2.6620400630577619</v>
      </c>
      <c r="GJ248">
        <v>-2.8314441237569559E-3</v>
      </c>
      <c r="GK248">
        <v>1.746196064066972E-6</v>
      </c>
      <c r="GL248">
        <v>-5.0840809965914505E-10</v>
      </c>
      <c r="GM248">
        <v>-0.19967665937034859</v>
      </c>
      <c r="GN248">
        <v>5.1166531179064507E-3</v>
      </c>
      <c r="GO248">
        <v>1.8935886849813399E-4</v>
      </c>
      <c r="GP248">
        <v>-2.4822471333493459E-6</v>
      </c>
      <c r="GQ248">
        <v>4</v>
      </c>
      <c r="GR248">
        <v>2082</v>
      </c>
      <c r="GS248">
        <v>4</v>
      </c>
      <c r="GT248">
        <v>36</v>
      </c>
      <c r="GU248">
        <v>23.6</v>
      </c>
      <c r="GV248">
        <v>23.6</v>
      </c>
      <c r="GW248">
        <v>3.9209000000000001</v>
      </c>
      <c r="GX248">
        <v>2.50854</v>
      </c>
      <c r="GY248">
        <v>2.04834</v>
      </c>
      <c r="GZ248">
        <v>2.6171899999999999</v>
      </c>
      <c r="HA248">
        <v>2.1972700000000001</v>
      </c>
      <c r="HB248">
        <v>2.3559600000000001</v>
      </c>
      <c r="HC248">
        <v>40.019399999999997</v>
      </c>
      <c r="HD248">
        <v>14.876300000000001</v>
      </c>
      <c r="HE248">
        <v>18</v>
      </c>
      <c r="HF248">
        <v>478.803</v>
      </c>
      <c r="HG248">
        <v>744.02099999999996</v>
      </c>
      <c r="HH248">
        <v>31.000299999999999</v>
      </c>
      <c r="HI248">
        <v>34.0867</v>
      </c>
      <c r="HJ248">
        <v>30</v>
      </c>
      <c r="HK248">
        <v>34.043900000000001</v>
      </c>
      <c r="HL248">
        <v>34.043900000000001</v>
      </c>
      <c r="HM248">
        <v>78.434600000000003</v>
      </c>
      <c r="HN248">
        <v>22.459800000000001</v>
      </c>
      <c r="HO248">
        <v>99.628799999999998</v>
      </c>
      <c r="HP248">
        <v>31</v>
      </c>
      <c r="HQ248">
        <v>1554.88</v>
      </c>
      <c r="HR248">
        <v>33.536700000000003</v>
      </c>
      <c r="HS248">
        <v>99.192599999999999</v>
      </c>
      <c r="HT248">
        <v>98.247699999999995</v>
      </c>
    </row>
    <row r="249" spans="1:228" x14ac:dyDescent="0.2">
      <c r="A249">
        <v>234</v>
      </c>
      <c r="B249">
        <v>1669667386</v>
      </c>
      <c r="C249">
        <v>930.5</v>
      </c>
      <c r="D249" t="s">
        <v>827</v>
      </c>
      <c r="E249" t="s">
        <v>828</v>
      </c>
      <c r="F249">
        <v>4</v>
      </c>
      <c r="G249">
        <v>1669667383.6875</v>
      </c>
      <c r="H249">
        <f t="shared" si="102"/>
        <v>4.380313255517727E-3</v>
      </c>
      <c r="I249">
        <f t="shared" si="103"/>
        <v>4.3803132555177271</v>
      </c>
      <c r="J249">
        <f t="shared" si="104"/>
        <v>46.484715592608026</v>
      </c>
      <c r="K249">
        <f t="shared" si="105"/>
        <v>1515.8425</v>
      </c>
      <c r="L249">
        <f t="shared" si="106"/>
        <v>1200.4290867358986</v>
      </c>
      <c r="M249">
        <f t="shared" si="107"/>
        <v>121.02879039655753</v>
      </c>
      <c r="N249">
        <f t="shared" si="108"/>
        <v>152.82917269652609</v>
      </c>
      <c r="O249">
        <f t="shared" si="109"/>
        <v>0.27546772026898253</v>
      </c>
      <c r="P249">
        <f t="shared" si="110"/>
        <v>3.6638149234519983</v>
      </c>
      <c r="Q249">
        <f t="shared" si="111"/>
        <v>0.26445706250117673</v>
      </c>
      <c r="R249">
        <f t="shared" si="112"/>
        <v>0.16623825622528937</v>
      </c>
      <c r="S249">
        <f t="shared" si="113"/>
        <v>226.10657544820131</v>
      </c>
      <c r="T249">
        <f t="shared" si="114"/>
        <v>33.300890874425086</v>
      </c>
      <c r="U249">
        <f t="shared" si="115"/>
        <v>33.354174999999998</v>
      </c>
      <c r="V249">
        <f t="shared" si="116"/>
        <v>5.1535207501960461</v>
      </c>
      <c r="W249">
        <f t="shared" si="117"/>
        <v>69.813831341644089</v>
      </c>
      <c r="X249">
        <f t="shared" si="118"/>
        <v>3.5557029538311569</v>
      </c>
      <c r="Y249">
        <f t="shared" si="119"/>
        <v>5.0931210699937228</v>
      </c>
      <c r="Z249">
        <f t="shared" si="120"/>
        <v>1.5978177963648892</v>
      </c>
      <c r="AA249">
        <f t="shared" si="121"/>
        <v>-193.17181456833177</v>
      </c>
      <c r="AB249">
        <f t="shared" si="122"/>
        <v>-41.519458650190977</v>
      </c>
      <c r="AC249">
        <f t="shared" si="123"/>
        <v>-2.6016793559504121</v>
      </c>
      <c r="AD249">
        <f t="shared" si="124"/>
        <v>-11.186377126271843</v>
      </c>
      <c r="AE249">
        <f t="shared" si="125"/>
        <v>69.955366958428101</v>
      </c>
      <c r="AF249">
        <f t="shared" si="126"/>
        <v>4.3785345305149397</v>
      </c>
      <c r="AG249">
        <f t="shared" si="127"/>
        <v>46.484715592608026</v>
      </c>
      <c r="AH249">
        <v>1601.0839404761959</v>
      </c>
      <c r="AI249">
        <v>1574.411333333333</v>
      </c>
      <c r="AJ249">
        <v>1.7404190300115461</v>
      </c>
      <c r="AK249">
        <v>63.211260208648952</v>
      </c>
      <c r="AL249">
        <f t="shared" si="128"/>
        <v>4.3803132555177271</v>
      </c>
      <c r="AM249">
        <v>33.512749540659321</v>
      </c>
      <c r="AN249">
        <v>35.267634545454548</v>
      </c>
      <c r="AO249">
        <v>7.8781505314953377E-5</v>
      </c>
      <c r="AP249">
        <v>91.751103356154943</v>
      </c>
      <c r="AQ249">
        <v>180</v>
      </c>
      <c r="AR249">
        <v>28</v>
      </c>
      <c r="AS249">
        <f t="shared" si="129"/>
        <v>1</v>
      </c>
      <c r="AT249">
        <f t="shared" si="130"/>
        <v>0</v>
      </c>
      <c r="AU249">
        <f t="shared" si="131"/>
        <v>47015.234880443561</v>
      </c>
      <c r="AV249">
        <f t="shared" si="132"/>
        <v>1199.9575</v>
      </c>
      <c r="AW249">
        <f t="shared" si="133"/>
        <v>1025.8883199213478</v>
      </c>
      <c r="AX249">
        <f t="shared" si="134"/>
        <v>0.85493721229405861</v>
      </c>
      <c r="AY249">
        <f t="shared" si="135"/>
        <v>0.18842881972753311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1669667383.6875</v>
      </c>
      <c r="BF249">
        <v>1515.8425</v>
      </c>
      <c r="BG249">
        <v>1547.6575</v>
      </c>
      <c r="BH249">
        <v>35.267387499999998</v>
      </c>
      <c r="BI249">
        <v>33.512774999999998</v>
      </c>
      <c r="BJ249">
        <v>1520.56</v>
      </c>
      <c r="BK249">
        <v>35.16095</v>
      </c>
      <c r="BL249">
        <v>650.00737499999991</v>
      </c>
      <c r="BM249">
        <v>100.72125</v>
      </c>
      <c r="BN249">
        <v>0.10002443749999999</v>
      </c>
      <c r="BO249">
        <v>33.143974999999998</v>
      </c>
      <c r="BP249">
        <v>33.354174999999998</v>
      </c>
      <c r="BQ249">
        <v>999.9</v>
      </c>
      <c r="BR249">
        <v>0</v>
      </c>
      <c r="BS249">
        <v>0</v>
      </c>
      <c r="BT249">
        <v>8981.64</v>
      </c>
      <c r="BU249">
        <v>0</v>
      </c>
      <c r="BV249">
        <v>40.453749999999999</v>
      </c>
      <c r="BW249">
        <v>-31.815650000000002</v>
      </c>
      <c r="BX249">
        <v>1571.2562499999999</v>
      </c>
      <c r="BY249">
        <v>1601.3225</v>
      </c>
      <c r="BZ249">
        <v>1.754605</v>
      </c>
      <c r="CA249">
        <v>1547.6575</v>
      </c>
      <c r="CB249">
        <v>33.512774999999998</v>
      </c>
      <c r="CC249">
        <v>3.5521787499999999</v>
      </c>
      <c r="CD249">
        <v>3.3754525000000002</v>
      </c>
      <c r="CE249">
        <v>26.871224999999999</v>
      </c>
      <c r="CF249">
        <v>26.005974999999999</v>
      </c>
      <c r="CG249">
        <v>1199.9575</v>
      </c>
      <c r="CH249">
        <v>0.5000095</v>
      </c>
      <c r="CI249">
        <v>0.4999905</v>
      </c>
      <c r="CJ249">
        <v>0</v>
      </c>
      <c r="CK249">
        <v>821.24737499999992</v>
      </c>
      <c r="CL249">
        <v>4.9990899999999998</v>
      </c>
      <c r="CM249">
        <v>8603.4774999999991</v>
      </c>
      <c r="CN249">
        <v>9557.5387499999997</v>
      </c>
      <c r="CO249">
        <v>43.561999999999998</v>
      </c>
      <c r="CP249">
        <v>45.242125000000001</v>
      </c>
      <c r="CQ249">
        <v>44.367125000000001</v>
      </c>
      <c r="CR249">
        <v>44.296499999999988</v>
      </c>
      <c r="CS249">
        <v>44.875</v>
      </c>
      <c r="CT249">
        <v>597.49125000000004</v>
      </c>
      <c r="CU249">
        <v>597.46750000000009</v>
      </c>
      <c r="CV249">
        <v>0</v>
      </c>
      <c r="CW249">
        <v>1669667401.5999999</v>
      </c>
      <c r="CX249">
        <v>0</v>
      </c>
      <c r="CY249">
        <v>1669665965.5999999</v>
      </c>
      <c r="CZ249" t="s">
        <v>356</v>
      </c>
      <c r="DA249">
        <v>1669665965.5999999</v>
      </c>
      <c r="DB249">
        <v>1669665963.5999999</v>
      </c>
      <c r="DC249">
        <v>15</v>
      </c>
      <c r="DD249">
        <v>-5.5E-2</v>
      </c>
      <c r="DE249">
        <v>-1.2999999999999999E-2</v>
      </c>
      <c r="DF249">
        <v>-3.5779999999999998</v>
      </c>
      <c r="DG249">
        <v>0.11</v>
      </c>
      <c r="DH249">
        <v>415</v>
      </c>
      <c r="DI249">
        <v>36</v>
      </c>
      <c r="DJ249">
        <v>0.19</v>
      </c>
      <c r="DK249">
        <v>0.09</v>
      </c>
      <c r="DL249">
        <v>-31.802580487804871</v>
      </c>
      <c r="DM249">
        <v>-0.1753547038326721</v>
      </c>
      <c r="DN249">
        <v>0.1028809523234577</v>
      </c>
      <c r="DO249">
        <v>0</v>
      </c>
      <c r="DP249">
        <v>1.750301707317073</v>
      </c>
      <c r="DQ249">
        <v>-3.324020905923325E-2</v>
      </c>
      <c r="DR249">
        <v>9.8834808972367658E-3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3.2956699999999999</v>
      </c>
      <c r="EB249">
        <v>2.6251699999999998</v>
      </c>
      <c r="EC249">
        <v>0.240588</v>
      </c>
      <c r="ED249">
        <v>0.24152199999999999</v>
      </c>
      <c r="EE249">
        <v>0.142126</v>
      </c>
      <c r="EF249">
        <v>0.135687</v>
      </c>
      <c r="EG249">
        <v>22966.799999999999</v>
      </c>
      <c r="EH249">
        <v>23347.4</v>
      </c>
      <c r="EI249">
        <v>28153.1</v>
      </c>
      <c r="EJ249">
        <v>29646.5</v>
      </c>
      <c r="EK249">
        <v>33235.199999999997</v>
      </c>
      <c r="EL249">
        <v>35570.800000000003</v>
      </c>
      <c r="EM249">
        <v>39731.800000000003</v>
      </c>
      <c r="EN249">
        <v>42363.1</v>
      </c>
      <c r="EO249">
        <v>1.9013800000000001</v>
      </c>
      <c r="EP249">
        <v>2.1685699999999999</v>
      </c>
      <c r="EQ249">
        <v>0.114568</v>
      </c>
      <c r="ER249">
        <v>0</v>
      </c>
      <c r="ES249">
        <v>31.5002</v>
      </c>
      <c r="ET249">
        <v>999.9</v>
      </c>
      <c r="EU249">
        <v>72.400000000000006</v>
      </c>
      <c r="EV249">
        <v>35</v>
      </c>
      <c r="EW249">
        <v>40.599600000000002</v>
      </c>
      <c r="EX249">
        <v>57.098500000000001</v>
      </c>
      <c r="EY249">
        <v>-2.3677899999999998</v>
      </c>
      <c r="EZ249">
        <v>2</v>
      </c>
      <c r="FA249">
        <v>0.534771</v>
      </c>
      <c r="FB249">
        <v>0.52698299999999998</v>
      </c>
      <c r="FC249">
        <v>20.272500000000001</v>
      </c>
      <c r="FD249">
        <v>5.2192400000000001</v>
      </c>
      <c r="FE249">
        <v>12.0061</v>
      </c>
      <c r="FF249">
        <v>4.9855999999999998</v>
      </c>
      <c r="FG249">
        <v>3.2845300000000002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1.8621799999999999</v>
      </c>
      <c r="FN249">
        <v>1.86422</v>
      </c>
      <c r="FO249">
        <v>1.8603000000000001</v>
      </c>
      <c r="FP249">
        <v>1.86104</v>
      </c>
      <c r="FQ249">
        <v>1.8601300000000001</v>
      </c>
      <c r="FR249">
        <v>1.86185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-4.72</v>
      </c>
      <c r="GH249">
        <v>0.10639999999999999</v>
      </c>
      <c r="GI249">
        <v>-2.6620400630577619</v>
      </c>
      <c r="GJ249">
        <v>-2.8314441237569559E-3</v>
      </c>
      <c r="GK249">
        <v>1.746196064066972E-6</v>
      </c>
      <c r="GL249">
        <v>-5.0840809965914505E-10</v>
      </c>
      <c r="GM249">
        <v>-0.19967665937034859</v>
      </c>
      <c r="GN249">
        <v>5.1166531179064507E-3</v>
      </c>
      <c r="GO249">
        <v>1.8935886849813399E-4</v>
      </c>
      <c r="GP249">
        <v>-2.4822471333493459E-6</v>
      </c>
      <c r="GQ249">
        <v>4</v>
      </c>
      <c r="GR249">
        <v>2082</v>
      </c>
      <c r="GS249">
        <v>4</v>
      </c>
      <c r="GT249">
        <v>36</v>
      </c>
      <c r="GU249">
        <v>23.7</v>
      </c>
      <c r="GV249">
        <v>23.7</v>
      </c>
      <c r="GW249">
        <v>3.9343300000000001</v>
      </c>
      <c r="GX249">
        <v>2.51953</v>
      </c>
      <c r="GY249">
        <v>2.04834</v>
      </c>
      <c r="GZ249">
        <v>2.6171899999999999</v>
      </c>
      <c r="HA249">
        <v>2.1972700000000001</v>
      </c>
      <c r="HB249">
        <v>2.3022499999999999</v>
      </c>
      <c r="HC249">
        <v>39.994199999999999</v>
      </c>
      <c r="HD249">
        <v>14.85</v>
      </c>
      <c r="HE249">
        <v>18</v>
      </c>
      <c r="HF249">
        <v>478.76600000000002</v>
      </c>
      <c r="HG249">
        <v>744.23500000000001</v>
      </c>
      <c r="HH249">
        <v>30.9999</v>
      </c>
      <c r="HI249">
        <v>34.085799999999999</v>
      </c>
      <c r="HJ249">
        <v>29.9999</v>
      </c>
      <c r="HK249">
        <v>34.042900000000003</v>
      </c>
      <c r="HL249">
        <v>34.041600000000003</v>
      </c>
      <c r="HM249">
        <v>78.696100000000001</v>
      </c>
      <c r="HN249">
        <v>22.459800000000001</v>
      </c>
      <c r="HO249">
        <v>99.628799999999998</v>
      </c>
      <c r="HP249">
        <v>31</v>
      </c>
      <c r="HQ249">
        <v>1561.57</v>
      </c>
      <c r="HR249">
        <v>33.536700000000003</v>
      </c>
      <c r="HS249">
        <v>99.192700000000002</v>
      </c>
      <c r="HT249">
        <v>98.247900000000001</v>
      </c>
    </row>
    <row r="250" spans="1:228" x14ac:dyDescent="0.2">
      <c r="A250">
        <v>235</v>
      </c>
      <c r="B250">
        <v>1669667390</v>
      </c>
      <c r="C250">
        <v>934.5</v>
      </c>
      <c r="D250" t="s">
        <v>829</v>
      </c>
      <c r="E250" t="s">
        <v>830</v>
      </c>
      <c r="F250">
        <v>4</v>
      </c>
      <c r="G250">
        <v>1669667388</v>
      </c>
      <c r="H250">
        <f t="shared" si="102"/>
        <v>4.388439160419747E-3</v>
      </c>
      <c r="I250">
        <f t="shared" si="103"/>
        <v>4.3884391604197468</v>
      </c>
      <c r="J250">
        <f t="shared" si="104"/>
        <v>47.07885130441435</v>
      </c>
      <c r="K250">
        <f t="shared" si="105"/>
        <v>1522.9557142857141</v>
      </c>
      <c r="L250">
        <f t="shared" si="106"/>
        <v>1204.1573312837215</v>
      </c>
      <c r="M250">
        <f t="shared" si="107"/>
        <v>121.40580308689546</v>
      </c>
      <c r="N250">
        <f t="shared" si="108"/>
        <v>153.54776054182312</v>
      </c>
      <c r="O250">
        <f t="shared" si="109"/>
        <v>0.27581047145055582</v>
      </c>
      <c r="P250">
        <f t="shared" si="110"/>
        <v>3.6689935131549616</v>
      </c>
      <c r="Q250">
        <f t="shared" si="111"/>
        <v>0.26478789618500981</v>
      </c>
      <c r="R250">
        <f t="shared" si="112"/>
        <v>0.16644606427039793</v>
      </c>
      <c r="S250">
        <f t="shared" si="113"/>
        <v>226.11212880542607</v>
      </c>
      <c r="T250">
        <f t="shared" si="114"/>
        <v>33.297943147444208</v>
      </c>
      <c r="U250">
        <f t="shared" si="115"/>
        <v>33.358057142857142</v>
      </c>
      <c r="V250">
        <f t="shared" si="116"/>
        <v>5.1546420948936875</v>
      </c>
      <c r="W250">
        <f t="shared" si="117"/>
        <v>69.820979533289844</v>
      </c>
      <c r="X250">
        <f t="shared" si="118"/>
        <v>3.5558553079177142</v>
      </c>
      <c r="Y250">
        <f t="shared" si="119"/>
        <v>5.0928178488563356</v>
      </c>
      <c r="Z250">
        <f t="shared" si="120"/>
        <v>1.5987867869759733</v>
      </c>
      <c r="AA250">
        <f t="shared" si="121"/>
        <v>-193.53016697451085</v>
      </c>
      <c r="AB250">
        <f t="shared" si="122"/>
        <v>-42.555854870214887</v>
      </c>
      <c r="AC250">
        <f t="shared" si="123"/>
        <v>-2.6628947111613361</v>
      </c>
      <c r="AD250">
        <f t="shared" si="124"/>
        <v>-12.636787750460996</v>
      </c>
      <c r="AE250">
        <f t="shared" si="125"/>
        <v>70.058511892857481</v>
      </c>
      <c r="AF250">
        <f t="shared" si="126"/>
        <v>4.3821954533294711</v>
      </c>
      <c r="AG250">
        <f t="shared" si="127"/>
        <v>47.07885130441435</v>
      </c>
      <c r="AH250">
        <v>1607.934056264321</v>
      </c>
      <c r="AI250">
        <v>1581.175151515152</v>
      </c>
      <c r="AJ250">
        <v>1.6961869932451481</v>
      </c>
      <c r="AK250">
        <v>63.211260208648952</v>
      </c>
      <c r="AL250">
        <f t="shared" si="128"/>
        <v>4.3884391604197468</v>
      </c>
      <c r="AM250">
        <v>33.512089949020819</v>
      </c>
      <c r="AN250">
        <v>35.270722424242408</v>
      </c>
      <c r="AO250">
        <v>1.53944191522417E-6</v>
      </c>
      <c r="AP250">
        <v>91.751103356154943</v>
      </c>
      <c r="AQ250">
        <v>180</v>
      </c>
      <c r="AR250">
        <v>28</v>
      </c>
      <c r="AS250">
        <f t="shared" si="129"/>
        <v>1</v>
      </c>
      <c r="AT250">
        <f t="shared" si="130"/>
        <v>0</v>
      </c>
      <c r="AU250">
        <f t="shared" si="131"/>
        <v>47107.79314549327</v>
      </c>
      <c r="AV250">
        <f t="shared" si="132"/>
        <v>1199.988571428572</v>
      </c>
      <c r="AW250">
        <f t="shared" si="133"/>
        <v>1025.9147278784594</v>
      </c>
      <c r="AX250">
        <f t="shared" si="134"/>
        <v>0.8549370821566411</v>
      </c>
      <c r="AY250">
        <f t="shared" si="135"/>
        <v>0.18842856856231746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1669667388</v>
      </c>
      <c r="BF250">
        <v>1522.9557142857141</v>
      </c>
      <c r="BG250">
        <v>1554.83</v>
      </c>
      <c r="BH250">
        <v>35.268571428571427</v>
      </c>
      <c r="BI250">
        <v>33.512428571428572</v>
      </c>
      <c r="BJ250">
        <v>1527.6814285714279</v>
      </c>
      <c r="BK250">
        <v>35.162142857142847</v>
      </c>
      <c r="BL250">
        <v>649.98314285714275</v>
      </c>
      <c r="BM250">
        <v>100.7222857142857</v>
      </c>
      <c r="BN250">
        <v>9.9924085714285696E-2</v>
      </c>
      <c r="BO250">
        <v>33.142914285714284</v>
      </c>
      <c r="BP250">
        <v>33.358057142857142</v>
      </c>
      <c r="BQ250">
        <v>999.89999999999986</v>
      </c>
      <c r="BR250">
        <v>0</v>
      </c>
      <c r="BS250">
        <v>0</v>
      </c>
      <c r="BT250">
        <v>8999.4642857142862</v>
      </c>
      <c r="BU250">
        <v>0</v>
      </c>
      <c r="BV250">
        <v>41.736442857142848</v>
      </c>
      <c r="BW250">
        <v>-31.871985714285721</v>
      </c>
      <c r="BX250">
        <v>1578.6328571428569</v>
      </c>
      <c r="BY250">
        <v>1608.74</v>
      </c>
      <c r="BZ250">
        <v>1.7561642857142861</v>
      </c>
      <c r="CA250">
        <v>1554.83</v>
      </c>
      <c r="CB250">
        <v>33.512428571428572</v>
      </c>
      <c r="CC250">
        <v>3.5523342857142861</v>
      </c>
      <c r="CD250">
        <v>3.3754471428571429</v>
      </c>
      <c r="CE250">
        <v>26.871971428571431</v>
      </c>
      <c r="CF250">
        <v>26.005957142857149</v>
      </c>
      <c r="CG250">
        <v>1199.988571428572</v>
      </c>
      <c r="CH250">
        <v>0.50001285714285715</v>
      </c>
      <c r="CI250">
        <v>0.49998714285714291</v>
      </c>
      <c r="CJ250">
        <v>0</v>
      </c>
      <c r="CK250">
        <v>821.20371428571423</v>
      </c>
      <c r="CL250">
        <v>4.9990899999999998</v>
      </c>
      <c r="CM250">
        <v>8601.7771428571432</v>
      </c>
      <c r="CN250">
        <v>9557.8085714285717</v>
      </c>
      <c r="CO250">
        <v>43.561999999999998</v>
      </c>
      <c r="CP250">
        <v>45.213999999999999</v>
      </c>
      <c r="CQ250">
        <v>44.357000000000014</v>
      </c>
      <c r="CR250">
        <v>44.285428571428568</v>
      </c>
      <c r="CS250">
        <v>44.857000000000014</v>
      </c>
      <c r="CT250">
        <v>597.51142857142861</v>
      </c>
      <c r="CU250">
        <v>597.47714285714289</v>
      </c>
      <c r="CV250">
        <v>0</v>
      </c>
      <c r="CW250">
        <v>1669667405.2</v>
      </c>
      <c r="CX250">
        <v>0</v>
      </c>
      <c r="CY250">
        <v>1669665965.5999999</v>
      </c>
      <c r="CZ250" t="s">
        <v>356</v>
      </c>
      <c r="DA250">
        <v>1669665965.5999999</v>
      </c>
      <c r="DB250">
        <v>1669665963.5999999</v>
      </c>
      <c r="DC250">
        <v>15</v>
      </c>
      <c r="DD250">
        <v>-5.5E-2</v>
      </c>
      <c r="DE250">
        <v>-1.2999999999999999E-2</v>
      </c>
      <c r="DF250">
        <v>-3.5779999999999998</v>
      </c>
      <c r="DG250">
        <v>0.11</v>
      </c>
      <c r="DH250">
        <v>415</v>
      </c>
      <c r="DI250">
        <v>36</v>
      </c>
      <c r="DJ250">
        <v>0.19</v>
      </c>
      <c r="DK250">
        <v>0.09</v>
      </c>
      <c r="DL250">
        <v>-31.805129268292681</v>
      </c>
      <c r="DM250">
        <v>-0.36487317073170261</v>
      </c>
      <c r="DN250">
        <v>0.10334282101608309</v>
      </c>
      <c r="DO250">
        <v>0</v>
      </c>
      <c r="DP250">
        <v>1.7483729268292689</v>
      </c>
      <c r="DQ250">
        <v>4.2403693379794223E-2</v>
      </c>
      <c r="DR250">
        <v>7.4189941609695276E-3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3.2956099999999999</v>
      </c>
      <c r="EB250">
        <v>2.62493</v>
      </c>
      <c r="EC250">
        <v>0.241206</v>
      </c>
      <c r="ED250">
        <v>0.242142</v>
      </c>
      <c r="EE250">
        <v>0.14213500000000001</v>
      </c>
      <c r="EF250">
        <v>0.135688</v>
      </c>
      <c r="EG250">
        <v>22946.9</v>
      </c>
      <c r="EH250">
        <v>23327.7</v>
      </c>
      <c r="EI250">
        <v>28151.7</v>
      </c>
      <c r="EJ250">
        <v>29645.8</v>
      </c>
      <c r="EK250">
        <v>33233.9</v>
      </c>
      <c r="EL250">
        <v>35569.699999999997</v>
      </c>
      <c r="EM250">
        <v>39730.699999999997</v>
      </c>
      <c r="EN250">
        <v>42361.9</v>
      </c>
      <c r="EO250">
        <v>1.90065</v>
      </c>
      <c r="EP250">
        <v>2.1686000000000001</v>
      </c>
      <c r="EQ250">
        <v>0.11485099999999999</v>
      </c>
      <c r="ER250">
        <v>0</v>
      </c>
      <c r="ES250">
        <v>31.5016</v>
      </c>
      <c r="ET250">
        <v>999.9</v>
      </c>
      <c r="EU250">
        <v>72.400000000000006</v>
      </c>
      <c r="EV250">
        <v>35</v>
      </c>
      <c r="EW250">
        <v>40.599200000000003</v>
      </c>
      <c r="EX250">
        <v>56.588500000000003</v>
      </c>
      <c r="EY250">
        <v>-2.4278900000000001</v>
      </c>
      <c r="EZ250">
        <v>2</v>
      </c>
      <c r="FA250">
        <v>0.53427599999999997</v>
      </c>
      <c r="FB250">
        <v>0.52604799999999996</v>
      </c>
      <c r="FC250">
        <v>20.272400000000001</v>
      </c>
      <c r="FD250">
        <v>5.2181899999999999</v>
      </c>
      <c r="FE250">
        <v>12.0044</v>
      </c>
      <c r="FF250">
        <v>4.9849500000000004</v>
      </c>
      <c r="FG250">
        <v>3.2845499999999999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1.86422</v>
      </c>
      <c r="FO250">
        <v>1.86029</v>
      </c>
      <c r="FP250">
        <v>1.8610500000000001</v>
      </c>
      <c r="FQ250">
        <v>1.8601399999999999</v>
      </c>
      <c r="FR250">
        <v>1.86182</v>
      </c>
      <c r="FS250">
        <v>1.8583799999999999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-4.72</v>
      </c>
      <c r="GH250">
        <v>0.10639999999999999</v>
      </c>
      <c r="GI250">
        <v>-2.6620400630577619</v>
      </c>
      <c r="GJ250">
        <v>-2.8314441237569559E-3</v>
      </c>
      <c r="GK250">
        <v>1.746196064066972E-6</v>
      </c>
      <c r="GL250">
        <v>-5.0840809965914505E-10</v>
      </c>
      <c r="GM250">
        <v>-0.19967665937034859</v>
      </c>
      <c r="GN250">
        <v>5.1166531179064507E-3</v>
      </c>
      <c r="GO250">
        <v>1.8935886849813399E-4</v>
      </c>
      <c r="GP250">
        <v>-2.4822471333493459E-6</v>
      </c>
      <c r="GQ250">
        <v>4</v>
      </c>
      <c r="GR250">
        <v>2082</v>
      </c>
      <c r="GS250">
        <v>4</v>
      </c>
      <c r="GT250">
        <v>36</v>
      </c>
      <c r="GU250">
        <v>23.7</v>
      </c>
      <c r="GV250">
        <v>23.8</v>
      </c>
      <c r="GW250">
        <v>3.9477500000000001</v>
      </c>
      <c r="GX250">
        <v>2.5109900000000001</v>
      </c>
      <c r="GY250">
        <v>2.04834</v>
      </c>
      <c r="GZ250">
        <v>2.6184099999999999</v>
      </c>
      <c r="HA250">
        <v>2.1972700000000001</v>
      </c>
      <c r="HB250">
        <v>2.34497</v>
      </c>
      <c r="HC250">
        <v>40.019399999999997</v>
      </c>
      <c r="HD250">
        <v>14.885</v>
      </c>
      <c r="HE250">
        <v>18</v>
      </c>
      <c r="HF250">
        <v>478.29700000000003</v>
      </c>
      <c r="HG250">
        <v>744.24800000000005</v>
      </c>
      <c r="HH250">
        <v>30.9998</v>
      </c>
      <c r="HI250">
        <v>34.083599999999997</v>
      </c>
      <c r="HJ250">
        <v>30</v>
      </c>
      <c r="HK250">
        <v>34.040799999999997</v>
      </c>
      <c r="HL250">
        <v>34.040799999999997</v>
      </c>
      <c r="HM250">
        <v>78.960899999999995</v>
      </c>
      <c r="HN250">
        <v>22.459800000000001</v>
      </c>
      <c r="HO250">
        <v>99.628799999999998</v>
      </c>
      <c r="HP250">
        <v>31</v>
      </c>
      <c r="HQ250">
        <v>1568.24</v>
      </c>
      <c r="HR250">
        <v>33.536700000000003</v>
      </c>
      <c r="HS250">
        <v>99.188999999999993</v>
      </c>
      <c r="HT250">
        <v>98.245199999999997</v>
      </c>
    </row>
    <row r="251" spans="1:228" x14ac:dyDescent="0.2">
      <c r="A251">
        <v>236</v>
      </c>
      <c r="B251">
        <v>1669667394</v>
      </c>
      <c r="C251">
        <v>938.5</v>
      </c>
      <c r="D251" t="s">
        <v>831</v>
      </c>
      <c r="E251" t="s">
        <v>832</v>
      </c>
      <c r="F251">
        <v>4</v>
      </c>
      <c r="G251">
        <v>1669667391.6875</v>
      </c>
      <c r="H251">
        <f t="shared" si="102"/>
        <v>4.3750751059958943E-3</v>
      </c>
      <c r="I251">
        <f t="shared" si="103"/>
        <v>4.3750751059958946</v>
      </c>
      <c r="J251">
        <f t="shared" si="104"/>
        <v>46.189405950717813</v>
      </c>
      <c r="K251">
        <f t="shared" si="105"/>
        <v>1529.1012499999999</v>
      </c>
      <c r="L251">
        <f t="shared" si="106"/>
        <v>1214.3781481618014</v>
      </c>
      <c r="M251">
        <f t="shared" si="107"/>
        <v>122.43712931147358</v>
      </c>
      <c r="N251">
        <f t="shared" si="108"/>
        <v>154.16842583998903</v>
      </c>
      <c r="O251">
        <f t="shared" si="109"/>
        <v>0.27475041053425819</v>
      </c>
      <c r="P251">
        <f t="shared" si="110"/>
        <v>3.6708372367518689</v>
      </c>
      <c r="Q251">
        <f t="shared" si="111"/>
        <v>0.26381585406977398</v>
      </c>
      <c r="R251">
        <f t="shared" si="112"/>
        <v>0.16583107453899154</v>
      </c>
      <c r="S251">
        <f t="shared" si="113"/>
        <v>226.10191348515602</v>
      </c>
      <c r="T251">
        <f t="shared" si="114"/>
        <v>33.297947630604973</v>
      </c>
      <c r="U251">
        <f t="shared" si="115"/>
        <v>33.361525</v>
      </c>
      <c r="V251">
        <f t="shared" si="116"/>
        <v>5.1556439539486734</v>
      </c>
      <c r="W251">
        <f t="shared" si="117"/>
        <v>69.831363469457131</v>
      </c>
      <c r="X251">
        <f t="shared" si="118"/>
        <v>3.5558498424102658</v>
      </c>
      <c r="Y251">
        <f t="shared" si="119"/>
        <v>5.0920527192133731</v>
      </c>
      <c r="Z251">
        <f t="shared" si="120"/>
        <v>1.5997941115384076</v>
      </c>
      <c r="AA251">
        <f t="shared" si="121"/>
        <v>-192.94081217441894</v>
      </c>
      <c r="AB251">
        <f t="shared" si="122"/>
        <v>-43.793278016735435</v>
      </c>
      <c r="AC251">
        <f t="shared" si="123"/>
        <v>-2.7389596318528446</v>
      </c>
      <c r="AD251">
        <f t="shared" si="124"/>
        <v>-13.371136337851205</v>
      </c>
      <c r="AE251">
        <f t="shared" si="125"/>
        <v>69.995425319767307</v>
      </c>
      <c r="AF251">
        <f t="shared" si="126"/>
        <v>4.3832133321519056</v>
      </c>
      <c r="AG251">
        <f t="shared" si="127"/>
        <v>46.189405950717813</v>
      </c>
      <c r="AH251">
        <v>1614.828750814778</v>
      </c>
      <c r="AI251">
        <v>1588.1955757575749</v>
      </c>
      <c r="AJ251">
        <v>1.762569760463043</v>
      </c>
      <c r="AK251">
        <v>63.211260208648952</v>
      </c>
      <c r="AL251">
        <f t="shared" si="128"/>
        <v>4.3750751059958946</v>
      </c>
      <c r="AM251">
        <v>33.51217056604046</v>
      </c>
      <c r="AN251">
        <v>35.265735151515152</v>
      </c>
      <c r="AO251">
        <v>-3.5185397512122593E-5</v>
      </c>
      <c r="AP251">
        <v>91.751103356154943</v>
      </c>
      <c r="AQ251">
        <v>180</v>
      </c>
      <c r="AR251">
        <v>28</v>
      </c>
      <c r="AS251">
        <f t="shared" si="129"/>
        <v>1</v>
      </c>
      <c r="AT251">
        <f t="shared" si="130"/>
        <v>0</v>
      </c>
      <c r="AU251">
        <f t="shared" si="131"/>
        <v>47141.10819997474</v>
      </c>
      <c r="AV251">
        <f t="shared" si="132"/>
        <v>1199.92625</v>
      </c>
      <c r="AW251">
        <f t="shared" si="133"/>
        <v>1025.862238593345</v>
      </c>
      <c r="AX251">
        <f t="shared" si="134"/>
        <v>0.85493774187650695</v>
      </c>
      <c r="AY251">
        <f t="shared" si="135"/>
        <v>0.18842984182165864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1669667391.6875</v>
      </c>
      <c r="BF251">
        <v>1529.1012499999999</v>
      </c>
      <c r="BG251">
        <v>1560.9625000000001</v>
      </c>
      <c r="BH251">
        <v>35.268275000000003</v>
      </c>
      <c r="BI251">
        <v>33.511650000000003</v>
      </c>
      <c r="BJ251">
        <v>1533.83375</v>
      </c>
      <c r="BK251">
        <v>35.161850000000001</v>
      </c>
      <c r="BL251">
        <v>649.95587499999999</v>
      </c>
      <c r="BM251">
        <v>100.723</v>
      </c>
      <c r="BN251">
        <v>9.9902237499999991E-2</v>
      </c>
      <c r="BO251">
        <v>33.140237499999998</v>
      </c>
      <c r="BP251">
        <v>33.361525</v>
      </c>
      <c r="BQ251">
        <v>999.9</v>
      </c>
      <c r="BR251">
        <v>0</v>
      </c>
      <c r="BS251">
        <v>0</v>
      </c>
      <c r="BT251">
        <v>9005.7824999999993</v>
      </c>
      <c r="BU251">
        <v>0</v>
      </c>
      <c r="BV251">
        <v>42.301299999999998</v>
      </c>
      <c r="BW251">
        <v>-31.85765</v>
      </c>
      <c r="BX251">
        <v>1585.0025000000001</v>
      </c>
      <c r="BY251">
        <v>1615.085</v>
      </c>
      <c r="BZ251">
        <v>1.75663875</v>
      </c>
      <c r="CA251">
        <v>1560.9625000000001</v>
      </c>
      <c r="CB251">
        <v>33.511650000000003</v>
      </c>
      <c r="CC251">
        <v>3.5523262500000001</v>
      </c>
      <c r="CD251">
        <v>3.3753912499999998</v>
      </c>
      <c r="CE251">
        <v>26.871937500000001</v>
      </c>
      <c r="CF251">
        <v>26.005675</v>
      </c>
      <c r="CG251">
        <v>1199.92625</v>
      </c>
      <c r="CH251">
        <v>0.49999025000000002</v>
      </c>
      <c r="CI251">
        <v>0.50000974999999992</v>
      </c>
      <c r="CJ251">
        <v>0</v>
      </c>
      <c r="CK251">
        <v>821.12950000000001</v>
      </c>
      <c r="CL251">
        <v>4.9990899999999998</v>
      </c>
      <c r="CM251">
        <v>8600.2162500000013</v>
      </c>
      <c r="CN251">
        <v>9557.2387500000004</v>
      </c>
      <c r="CO251">
        <v>43.561999999999998</v>
      </c>
      <c r="CP251">
        <v>45.218499999999999</v>
      </c>
      <c r="CQ251">
        <v>44.319875000000003</v>
      </c>
      <c r="CR251">
        <v>44.296499999999988</v>
      </c>
      <c r="CS251">
        <v>44.875</v>
      </c>
      <c r="CT251">
        <v>597.45375000000001</v>
      </c>
      <c r="CU251">
        <v>597.47250000000008</v>
      </c>
      <c r="CV251">
        <v>0</v>
      </c>
      <c r="CW251">
        <v>1669667409.4000001</v>
      </c>
      <c r="CX251">
        <v>0</v>
      </c>
      <c r="CY251">
        <v>1669665965.5999999</v>
      </c>
      <c r="CZ251" t="s">
        <v>356</v>
      </c>
      <c r="DA251">
        <v>1669665965.5999999</v>
      </c>
      <c r="DB251">
        <v>1669665963.5999999</v>
      </c>
      <c r="DC251">
        <v>15</v>
      </c>
      <c r="DD251">
        <v>-5.5E-2</v>
      </c>
      <c r="DE251">
        <v>-1.2999999999999999E-2</v>
      </c>
      <c r="DF251">
        <v>-3.5779999999999998</v>
      </c>
      <c r="DG251">
        <v>0.11</v>
      </c>
      <c r="DH251">
        <v>415</v>
      </c>
      <c r="DI251">
        <v>36</v>
      </c>
      <c r="DJ251">
        <v>0.19</v>
      </c>
      <c r="DK251">
        <v>0.09</v>
      </c>
      <c r="DL251">
        <v>-31.853597560975611</v>
      </c>
      <c r="DM251">
        <v>6.1085017421534799E-2</v>
      </c>
      <c r="DN251">
        <v>6.7634889566954126E-2</v>
      </c>
      <c r="DO251">
        <v>1</v>
      </c>
      <c r="DP251">
        <v>1.7501295121951219</v>
      </c>
      <c r="DQ251">
        <v>6.7872752613243784E-2</v>
      </c>
      <c r="DR251">
        <v>7.1918466542767691E-3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2</v>
      </c>
      <c r="DY251">
        <v>2</v>
      </c>
      <c r="DZ251" t="s">
        <v>652</v>
      </c>
      <c r="EA251">
        <v>3.2960600000000002</v>
      </c>
      <c r="EB251">
        <v>2.6256599999999999</v>
      </c>
      <c r="EC251">
        <v>0.24185000000000001</v>
      </c>
      <c r="ED251">
        <v>0.24276300000000001</v>
      </c>
      <c r="EE251">
        <v>0.14213100000000001</v>
      </c>
      <c r="EF251">
        <v>0.135686</v>
      </c>
      <c r="EG251">
        <v>22927.599999999999</v>
      </c>
      <c r="EH251">
        <v>23308.799999999999</v>
      </c>
      <c r="EI251">
        <v>28152</v>
      </c>
      <c r="EJ251">
        <v>29646.2</v>
      </c>
      <c r="EK251">
        <v>33233.9</v>
      </c>
      <c r="EL251">
        <v>35570.400000000001</v>
      </c>
      <c r="EM251">
        <v>39730.400000000001</v>
      </c>
      <c r="EN251">
        <v>42362.5</v>
      </c>
      <c r="EO251">
        <v>1.901</v>
      </c>
      <c r="EP251">
        <v>2.1684000000000001</v>
      </c>
      <c r="EQ251">
        <v>0.11472400000000001</v>
      </c>
      <c r="ER251">
        <v>0</v>
      </c>
      <c r="ES251">
        <v>31.5016</v>
      </c>
      <c r="ET251">
        <v>999.9</v>
      </c>
      <c r="EU251">
        <v>72.400000000000006</v>
      </c>
      <c r="EV251">
        <v>35</v>
      </c>
      <c r="EW251">
        <v>40.600099999999998</v>
      </c>
      <c r="EX251">
        <v>57.098500000000001</v>
      </c>
      <c r="EY251">
        <v>-2.4679500000000001</v>
      </c>
      <c r="EZ251">
        <v>2</v>
      </c>
      <c r="FA251">
        <v>0.53454299999999999</v>
      </c>
      <c r="FB251">
        <v>0.52501900000000001</v>
      </c>
      <c r="FC251">
        <v>20.272400000000001</v>
      </c>
      <c r="FD251">
        <v>5.2184900000000001</v>
      </c>
      <c r="FE251">
        <v>12.0044</v>
      </c>
      <c r="FF251">
        <v>4.9858000000000002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1.8642099999999999</v>
      </c>
      <c r="FO251">
        <v>1.86026</v>
      </c>
      <c r="FP251">
        <v>1.8610100000000001</v>
      </c>
      <c r="FQ251">
        <v>1.86012</v>
      </c>
      <c r="FR251">
        <v>1.8617999999999999</v>
      </c>
      <c r="FS251">
        <v>1.8583799999999999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-4.7300000000000004</v>
      </c>
      <c r="GH251">
        <v>0.10639999999999999</v>
      </c>
      <c r="GI251">
        <v>-2.6620400630577619</v>
      </c>
      <c r="GJ251">
        <v>-2.8314441237569559E-3</v>
      </c>
      <c r="GK251">
        <v>1.746196064066972E-6</v>
      </c>
      <c r="GL251">
        <v>-5.0840809965914505E-10</v>
      </c>
      <c r="GM251">
        <v>-0.19967665937034859</v>
      </c>
      <c r="GN251">
        <v>5.1166531179064507E-3</v>
      </c>
      <c r="GO251">
        <v>1.8935886849813399E-4</v>
      </c>
      <c r="GP251">
        <v>-2.4822471333493459E-6</v>
      </c>
      <c r="GQ251">
        <v>4</v>
      </c>
      <c r="GR251">
        <v>2082</v>
      </c>
      <c r="GS251">
        <v>4</v>
      </c>
      <c r="GT251">
        <v>36</v>
      </c>
      <c r="GU251">
        <v>23.8</v>
      </c>
      <c r="GV251">
        <v>23.8</v>
      </c>
      <c r="GW251">
        <v>3.9611800000000001</v>
      </c>
      <c r="GX251">
        <v>2.5097700000000001</v>
      </c>
      <c r="GY251">
        <v>2.04834</v>
      </c>
      <c r="GZ251">
        <v>2.6171899999999999</v>
      </c>
      <c r="HA251">
        <v>2.1972700000000001</v>
      </c>
      <c r="HB251">
        <v>2.33643</v>
      </c>
      <c r="HC251">
        <v>40.019399999999997</v>
      </c>
      <c r="HD251">
        <v>14.8588</v>
      </c>
      <c r="HE251">
        <v>18</v>
      </c>
      <c r="HF251">
        <v>478.50900000000001</v>
      </c>
      <c r="HG251">
        <v>744.01900000000001</v>
      </c>
      <c r="HH251">
        <v>30.9998</v>
      </c>
      <c r="HI251">
        <v>34.081099999999999</v>
      </c>
      <c r="HJ251">
        <v>30.0002</v>
      </c>
      <c r="HK251">
        <v>34.039900000000003</v>
      </c>
      <c r="HL251">
        <v>34.037799999999997</v>
      </c>
      <c r="HM251">
        <v>79.224599999999995</v>
      </c>
      <c r="HN251">
        <v>22.459800000000001</v>
      </c>
      <c r="HO251">
        <v>99.628799999999998</v>
      </c>
      <c r="HP251">
        <v>31</v>
      </c>
      <c r="HQ251">
        <v>1574.92</v>
      </c>
      <c r="HR251">
        <v>33.536700000000003</v>
      </c>
      <c r="HS251">
        <v>99.188999999999993</v>
      </c>
      <c r="HT251">
        <v>98.246499999999997</v>
      </c>
    </row>
    <row r="252" spans="1:228" x14ac:dyDescent="0.2">
      <c r="A252">
        <v>237</v>
      </c>
      <c r="B252">
        <v>1669667398</v>
      </c>
      <c r="C252">
        <v>942.5</v>
      </c>
      <c r="D252" t="s">
        <v>833</v>
      </c>
      <c r="E252" t="s">
        <v>834</v>
      </c>
      <c r="F252">
        <v>4</v>
      </c>
      <c r="G252">
        <v>1669667396</v>
      </c>
      <c r="H252">
        <f t="shared" si="102"/>
        <v>4.3827235043479174E-3</v>
      </c>
      <c r="I252">
        <f t="shared" si="103"/>
        <v>4.3827235043479176</v>
      </c>
      <c r="J252">
        <f t="shared" si="104"/>
        <v>46.94134800848272</v>
      </c>
      <c r="K252">
        <f t="shared" si="105"/>
        <v>1536.292857142857</v>
      </c>
      <c r="L252">
        <f t="shared" si="106"/>
        <v>1216.9600926006935</v>
      </c>
      <c r="M252">
        <f t="shared" si="107"/>
        <v>122.69990516184727</v>
      </c>
      <c r="N252">
        <f t="shared" si="108"/>
        <v>154.89660591039868</v>
      </c>
      <c r="O252">
        <f t="shared" si="109"/>
        <v>0.27484813245315654</v>
      </c>
      <c r="P252">
        <f t="shared" si="110"/>
        <v>3.6733409788610039</v>
      </c>
      <c r="Q252">
        <f t="shared" si="111"/>
        <v>0.26391310192825407</v>
      </c>
      <c r="R252">
        <f t="shared" si="112"/>
        <v>0.16589190680938196</v>
      </c>
      <c r="S252">
        <f t="shared" si="113"/>
        <v>226.11921480549205</v>
      </c>
      <c r="T252">
        <f t="shared" si="114"/>
        <v>33.298959272966378</v>
      </c>
      <c r="U252">
        <f t="shared" si="115"/>
        <v>33.368771428571428</v>
      </c>
      <c r="V252">
        <f t="shared" si="116"/>
        <v>5.1577379837855881</v>
      </c>
      <c r="W252">
        <f t="shared" si="117"/>
        <v>69.818499877858613</v>
      </c>
      <c r="X252">
        <f t="shared" si="118"/>
        <v>3.5557204700986755</v>
      </c>
      <c r="Y252">
        <f t="shared" si="119"/>
        <v>5.0928055978273656</v>
      </c>
      <c r="Z252">
        <f t="shared" si="120"/>
        <v>1.6020175136869126</v>
      </c>
      <c r="AA252">
        <f t="shared" si="121"/>
        <v>-193.27810654174317</v>
      </c>
      <c r="AB252">
        <f t="shared" si="122"/>
        <v>-44.736594184746032</v>
      </c>
      <c r="AC252">
        <f t="shared" si="123"/>
        <v>-2.7961856283912692</v>
      </c>
      <c r="AD252">
        <f t="shared" si="124"/>
        <v>-14.691671549388424</v>
      </c>
      <c r="AE252">
        <f t="shared" si="125"/>
        <v>69.977030487927678</v>
      </c>
      <c r="AF252">
        <f t="shared" si="126"/>
        <v>4.3855910627746102</v>
      </c>
      <c r="AG252">
        <f t="shared" si="127"/>
        <v>46.94134800848272</v>
      </c>
      <c r="AH252">
        <v>1621.7330137631659</v>
      </c>
      <c r="AI252">
        <v>1595.009272727272</v>
      </c>
      <c r="AJ252">
        <v>1.703262358470891</v>
      </c>
      <c r="AK252">
        <v>63.211260208648952</v>
      </c>
      <c r="AL252">
        <f t="shared" si="128"/>
        <v>4.3827235043479176</v>
      </c>
      <c r="AM252">
        <v>33.50968809892214</v>
      </c>
      <c r="AN252">
        <v>35.265841818181798</v>
      </c>
      <c r="AO252">
        <v>-2.9043508308329178E-6</v>
      </c>
      <c r="AP252">
        <v>91.751103356154943</v>
      </c>
      <c r="AQ252">
        <v>179</v>
      </c>
      <c r="AR252">
        <v>28</v>
      </c>
      <c r="AS252">
        <f t="shared" si="129"/>
        <v>1</v>
      </c>
      <c r="AT252">
        <f t="shared" si="130"/>
        <v>0</v>
      </c>
      <c r="AU252">
        <f t="shared" si="131"/>
        <v>47185.394921653984</v>
      </c>
      <c r="AV252">
        <f t="shared" si="132"/>
        <v>1200.025714285714</v>
      </c>
      <c r="AW252">
        <f t="shared" si="133"/>
        <v>1025.946527878493</v>
      </c>
      <c r="AX252">
        <f t="shared" si="134"/>
        <v>0.85493711981760545</v>
      </c>
      <c r="AY252">
        <f t="shared" si="135"/>
        <v>0.18842864124797859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1669667396</v>
      </c>
      <c r="BF252">
        <v>1536.292857142857</v>
      </c>
      <c r="BG252">
        <v>1568.1557142857141</v>
      </c>
      <c r="BH252">
        <v>35.266285714285708</v>
      </c>
      <c r="BI252">
        <v>33.509</v>
      </c>
      <c r="BJ252">
        <v>1541.0314285714289</v>
      </c>
      <c r="BK252">
        <v>35.159842857142863</v>
      </c>
      <c r="BL252">
        <v>650.06528571428578</v>
      </c>
      <c r="BM252">
        <v>100.7248571428571</v>
      </c>
      <c r="BN252">
        <v>0.10006382857142861</v>
      </c>
      <c r="BO252">
        <v>33.142871428571432</v>
      </c>
      <c r="BP252">
        <v>33.368771428571428</v>
      </c>
      <c r="BQ252">
        <v>999.89999999999986</v>
      </c>
      <c r="BR252">
        <v>0</v>
      </c>
      <c r="BS252">
        <v>0</v>
      </c>
      <c r="BT252">
        <v>9014.2857142857138</v>
      </c>
      <c r="BU252">
        <v>0</v>
      </c>
      <c r="BV252">
        <v>43.786142857142863</v>
      </c>
      <c r="BW252">
        <v>-31.864728571428572</v>
      </c>
      <c r="BX252">
        <v>1592.4528571428571</v>
      </c>
      <c r="BY252">
        <v>1622.528571428571</v>
      </c>
      <c r="BZ252">
        <v>1.7572700000000001</v>
      </c>
      <c r="CA252">
        <v>1568.1557142857141</v>
      </c>
      <c r="CB252">
        <v>33.509</v>
      </c>
      <c r="CC252">
        <v>3.5521971428571431</v>
      </c>
      <c r="CD252">
        <v>3.375197142857143</v>
      </c>
      <c r="CE252">
        <v>26.871314285714291</v>
      </c>
      <c r="CF252">
        <v>26.0047</v>
      </c>
      <c r="CG252">
        <v>1200.025714285714</v>
      </c>
      <c r="CH252">
        <v>0.50001314285714282</v>
      </c>
      <c r="CI252">
        <v>0.49998685714285712</v>
      </c>
      <c r="CJ252">
        <v>0</v>
      </c>
      <c r="CK252">
        <v>820.9292857142857</v>
      </c>
      <c r="CL252">
        <v>4.9990899999999998</v>
      </c>
      <c r="CM252">
        <v>8600.2314285714292</v>
      </c>
      <c r="CN252">
        <v>9558.11</v>
      </c>
      <c r="CO252">
        <v>43.561999999999998</v>
      </c>
      <c r="CP252">
        <v>45.186999999999998</v>
      </c>
      <c r="CQ252">
        <v>44.311999999999998</v>
      </c>
      <c r="CR252">
        <v>44.276571428571437</v>
      </c>
      <c r="CS252">
        <v>44.875</v>
      </c>
      <c r="CT252">
        <v>597.52857142857158</v>
      </c>
      <c r="CU252">
        <v>597.49714285714288</v>
      </c>
      <c r="CV252">
        <v>0</v>
      </c>
      <c r="CW252">
        <v>1669667413.5999999</v>
      </c>
      <c r="CX252">
        <v>0</v>
      </c>
      <c r="CY252">
        <v>1669665965.5999999</v>
      </c>
      <c r="CZ252" t="s">
        <v>356</v>
      </c>
      <c r="DA252">
        <v>1669665965.5999999</v>
      </c>
      <c r="DB252">
        <v>1669665963.5999999</v>
      </c>
      <c r="DC252">
        <v>15</v>
      </c>
      <c r="DD252">
        <v>-5.5E-2</v>
      </c>
      <c r="DE252">
        <v>-1.2999999999999999E-2</v>
      </c>
      <c r="DF252">
        <v>-3.5779999999999998</v>
      </c>
      <c r="DG252">
        <v>0.11</v>
      </c>
      <c r="DH252">
        <v>415</v>
      </c>
      <c r="DI252">
        <v>36</v>
      </c>
      <c r="DJ252">
        <v>0.19</v>
      </c>
      <c r="DK252">
        <v>0.09</v>
      </c>
      <c r="DL252">
        <v>-31.833909756097562</v>
      </c>
      <c r="DM252">
        <v>-0.18682996515684</v>
      </c>
      <c r="DN252">
        <v>4.7934293467041048E-2</v>
      </c>
      <c r="DO252">
        <v>0</v>
      </c>
      <c r="DP252">
        <v>1.753742926829269</v>
      </c>
      <c r="DQ252">
        <v>3.6559860627178947E-2</v>
      </c>
      <c r="DR252">
        <v>4.3122306173354313E-3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3.2957999999999998</v>
      </c>
      <c r="EB252">
        <v>2.6254499999999998</v>
      </c>
      <c r="EC252">
        <v>0.24246699999999999</v>
      </c>
      <c r="ED252">
        <v>0.24338099999999999</v>
      </c>
      <c r="EE252">
        <v>0.14213300000000001</v>
      </c>
      <c r="EF252">
        <v>0.135682</v>
      </c>
      <c r="EG252">
        <v>22908.7</v>
      </c>
      <c r="EH252">
        <v>23289.9</v>
      </c>
      <c r="EI252">
        <v>28151.8</v>
      </c>
      <c r="EJ252">
        <v>29646.400000000001</v>
      </c>
      <c r="EK252">
        <v>33233.800000000003</v>
      </c>
      <c r="EL252">
        <v>35571.1</v>
      </c>
      <c r="EM252">
        <v>39730.300000000003</v>
      </c>
      <c r="EN252">
        <v>42363.1</v>
      </c>
      <c r="EO252">
        <v>1.90222</v>
      </c>
      <c r="EP252">
        <v>2.1688200000000002</v>
      </c>
      <c r="EQ252">
        <v>0.11534999999999999</v>
      </c>
      <c r="ER252">
        <v>0</v>
      </c>
      <c r="ES252">
        <v>31.5016</v>
      </c>
      <c r="ET252">
        <v>999.9</v>
      </c>
      <c r="EU252">
        <v>72.400000000000006</v>
      </c>
      <c r="EV252">
        <v>35</v>
      </c>
      <c r="EW252">
        <v>40.5974</v>
      </c>
      <c r="EX252">
        <v>57.2485</v>
      </c>
      <c r="EY252">
        <v>-2.4479099999999998</v>
      </c>
      <c r="EZ252">
        <v>2</v>
      </c>
      <c r="FA252">
        <v>0.53431399999999996</v>
      </c>
      <c r="FB252">
        <v>0.52480899999999997</v>
      </c>
      <c r="FC252">
        <v>20.272500000000001</v>
      </c>
      <c r="FD252">
        <v>5.2199900000000001</v>
      </c>
      <c r="FE252">
        <v>12.0055</v>
      </c>
      <c r="FF252">
        <v>4.9865000000000004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1.86582</v>
      </c>
      <c r="FM252">
        <v>1.8621799999999999</v>
      </c>
      <c r="FN252">
        <v>1.86422</v>
      </c>
      <c r="FO252">
        <v>1.86026</v>
      </c>
      <c r="FP252">
        <v>1.8609899999999999</v>
      </c>
      <c r="FQ252">
        <v>1.8601099999999999</v>
      </c>
      <c r="FR252">
        <v>1.8618399999999999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-4.74</v>
      </c>
      <c r="GH252">
        <v>0.10639999999999999</v>
      </c>
      <c r="GI252">
        <v>-2.6620400630577619</v>
      </c>
      <c r="GJ252">
        <v>-2.8314441237569559E-3</v>
      </c>
      <c r="GK252">
        <v>1.746196064066972E-6</v>
      </c>
      <c r="GL252">
        <v>-5.0840809965914505E-10</v>
      </c>
      <c r="GM252">
        <v>-0.19967665937034859</v>
      </c>
      <c r="GN252">
        <v>5.1166531179064507E-3</v>
      </c>
      <c r="GO252">
        <v>1.8935886849813399E-4</v>
      </c>
      <c r="GP252">
        <v>-2.4822471333493459E-6</v>
      </c>
      <c r="GQ252">
        <v>4</v>
      </c>
      <c r="GR252">
        <v>2082</v>
      </c>
      <c r="GS252">
        <v>4</v>
      </c>
      <c r="GT252">
        <v>36</v>
      </c>
      <c r="GU252">
        <v>23.9</v>
      </c>
      <c r="GV252">
        <v>23.9</v>
      </c>
      <c r="GW252">
        <v>3.9733900000000002</v>
      </c>
      <c r="GX252">
        <v>2.5134300000000001</v>
      </c>
      <c r="GY252">
        <v>2.04834</v>
      </c>
      <c r="GZ252">
        <v>2.6184099999999999</v>
      </c>
      <c r="HA252">
        <v>2.1972700000000001</v>
      </c>
      <c r="HB252">
        <v>2.34497</v>
      </c>
      <c r="HC252">
        <v>39.994199999999999</v>
      </c>
      <c r="HD252">
        <v>14.8675</v>
      </c>
      <c r="HE252">
        <v>18</v>
      </c>
      <c r="HF252">
        <v>479.25900000000001</v>
      </c>
      <c r="HG252">
        <v>744.41899999999998</v>
      </c>
      <c r="HH252">
        <v>30.9999</v>
      </c>
      <c r="HI252">
        <v>34.080399999999997</v>
      </c>
      <c r="HJ252">
        <v>30</v>
      </c>
      <c r="HK252">
        <v>34.037799999999997</v>
      </c>
      <c r="HL252">
        <v>34.036999999999999</v>
      </c>
      <c r="HM252">
        <v>79.491500000000002</v>
      </c>
      <c r="HN252">
        <v>22.459800000000001</v>
      </c>
      <c r="HO252">
        <v>99.628799999999998</v>
      </c>
      <c r="HP252">
        <v>31</v>
      </c>
      <c r="HQ252">
        <v>1581.62</v>
      </c>
      <c r="HR252">
        <v>33.536700000000003</v>
      </c>
      <c r="HS252">
        <v>99.188699999999997</v>
      </c>
      <c r="HT252">
        <v>98.247699999999995</v>
      </c>
    </row>
    <row r="253" spans="1:228" x14ac:dyDescent="0.2">
      <c r="A253">
        <v>238</v>
      </c>
      <c r="B253">
        <v>1669667402</v>
      </c>
      <c r="C253">
        <v>946.5</v>
      </c>
      <c r="D253" t="s">
        <v>835</v>
      </c>
      <c r="E253" t="s">
        <v>836</v>
      </c>
      <c r="F253">
        <v>4</v>
      </c>
      <c r="G253">
        <v>1669667399.6875</v>
      </c>
      <c r="H253">
        <f t="shared" si="102"/>
        <v>4.3892388896350698E-3</v>
      </c>
      <c r="I253">
        <f t="shared" si="103"/>
        <v>4.3892388896350694</v>
      </c>
      <c r="J253">
        <f t="shared" si="104"/>
        <v>46.811010377993448</v>
      </c>
      <c r="K253">
        <f t="shared" si="105"/>
        <v>1542.4</v>
      </c>
      <c r="L253">
        <f t="shared" si="106"/>
        <v>1224.0372264970019</v>
      </c>
      <c r="M253">
        <f t="shared" si="107"/>
        <v>123.41434713440113</v>
      </c>
      <c r="N253">
        <f t="shared" si="108"/>
        <v>155.51348022712</v>
      </c>
      <c r="O253">
        <f t="shared" si="109"/>
        <v>0.27521432312019112</v>
      </c>
      <c r="P253">
        <f t="shared" si="110"/>
        <v>3.6744015009834627</v>
      </c>
      <c r="Q253">
        <f t="shared" si="111"/>
        <v>0.26425378867838145</v>
      </c>
      <c r="R253">
        <f t="shared" si="112"/>
        <v>0.16610700656442429</v>
      </c>
      <c r="S253">
        <f t="shared" si="113"/>
        <v>226.1133749838452</v>
      </c>
      <c r="T253">
        <f t="shared" si="114"/>
        <v>33.301814560868351</v>
      </c>
      <c r="U253">
        <f t="shared" si="115"/>
        <v>33.369675000000001</v>
      </c>
      <c r="V253">
        <f t="shared" si="116"/>
        <v>5.1579991443561077</v>
      </c>
      <c r="W253">
        <f t="shared" si="117"/>
        <v>69.800461278347782</v>
      </c>
      <c r="X253">
        <f t="shared" si="118"/>
        <v>3.5556580844916881</v>
      </c>
      <c r="Y253">
        <f t="shared" si="119"/>
        <v>5.0940323593458245</v>
      </c>
      <c r="Z253">
        <f t="shared" si="120"/>
        <v>1.6023410598644197</v>
      </c>
      <c r="AA253">
        <f t="shared" si="121"/>
        <v>-193.56543503290658</v>
      </c>
      <c r="AB253">
        <f t="shared" si="122"/>
        <v>-44.078465432098668</v>
      </c>
      <c r="AC253">
        <f t="shared" si="123"/>
        <v>-2.7543252869752437</v>
      </c>
      <c r="AD253">
        <f t="shared" si="124"/>
        <v>-14.284850768135286</v>
      </c>
      <c r="AE253">
        <f t="shared" si="125"/>
        <v>70.072117073401557</v>
      </c>
      <c r="AF253">
        <f t="shared" si="126"/>
        <v>4.390680036568714</v>
      </c>
      <c r="AG253">
        <f t="shared" si="127"/>
        <v>46.811010377993448</v>
      </c>
      <c r="AH253">
        <v>1628.6324291194151</v>
      </c>
      <c r="AI253">
        <v>1601.8970303030301</v>
      </c>
      <c r="AJ253">
        <v>1.7204449613523529</v>
      </c>
      <c r="AK253">
        <v>63.211260208648952</v>
      </c>
      <c r="AL253">
        <f t="shared" si="128"/>
        <v>4.3892388896350694</v>
      </c>
      <c r="AM253">
        <v>33.506365848760069</v>
      </c>
      <c r="AN253">
        <v>35.265333333333317</v>
      </c>
      <c r="AO253">
        <v>-1.9225819131868702E-5</v>
      </c>
      <c r="AP253">
        <v>91.751103356154943</v>
      </c>
      <c r="AQ253">
        <v>179</v>
      </c>
      <c r="AR253">
        <v>28</v>
      </c>
      <c r="AS253">
        <f t="shared" si="129"/>
        <v>1</v>
      </c>
      <c r="AT253">
        <f t="shared" si="130"/>
        <v>0</v>
      </c>
      <c r="AU253">
        <f t="shared" si="131"/>
        <v>47203.665259721878</v>
      </c>
      <c r="AV253">
        <f t="shared" si="132"/>
        <v>1199.9962499999999</v>
      </c>
      <c r="AW253">
        <f t="shared" si="133"/>
        <v>1025.9211885926659</v>
      </c>
      <c r="AX253">
        <f t="shared" si="134"/>
        <v>0.85493699550533253</v>
      </c>
      <c r="AY253">
        <f t="shared" si="135"/>
        <v>0.18842840132529182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1669667399.6875</v>
      </c>
      <c r="BF253">
        <v>1542.4</v>
      </c>
      <c r="BG253">
        <v>1574.3187499999999</v>
      </c>
      <c r="BH253">
        <v>35.265412499999996</v>
      </c>
      <c r="BI253">
        <v>33.505974999999999</v>
      </c>
      <c r="BJ253">
        <v>1547.1475</v>
      </c>
      <c r="BK253">
        <v>35.158987500000002</v>
      </c>
      <c r="BL253">
        <v>650.02424999999994</v>
      </c>
      <c r="BM253">
        <v>100.72562499999999</v>
      </c>
      <c r="BN253">
        <v>0.10002348749999999</v>
      </c>
      <c r="BO253">
        <v>33.1471625</v>
      </c>
      <c r="BP253">
        <v>33.369675000000001</v>
      </c>
      <c r="BQ253">
        <v>999.9</v>
      </c>
      <c r="BR253">
        <v>0</v>
      </c>
      <c r="BS253">
        <v>0</v>
      </c>
      <c r="BT253">
        <v>9017.89</v>
      </c>
      <c r="BU253">
        <v>0</v>
      </c>
      <c r="BV253">
        <v>44.848412500000002</v>
      </c>
      <c r="BW253">
        <v>-31.916675000000001</v>
      </c>
      <c r="BX253">
        <v>1598.78125</v>
      </c>
      <c r="BY253">
        <v>1628.89375</v>
      </c>
      <c r="BZ253">
        <v>1.759425</v>
      </c>
      <c r="CA253">
        <v>1574.3187499999999</v>
      </c>
      <c r="CB253">
        <v>33.505974999999999</v>
      </c>
      <c r="CC253">
        <v>3.5521349999999998</v>
      </c>
      <c r="CD253">
        <v>3.3749137500000002</v>
      </c>
      <c r="CE253">
        <v>26.871012499999999</v>
      </c>
      <c r="CF253">
        <v>26.003274999999999</v>
      </c>
      <c r="CG253">
        <v>1199.9962499999999</v>
      </c>
      <c r="CH253">
        <v>0.50001800000000007</v>
      </c>
      <c r="CI253">
        <v>0.49998199999999993</v>
      </c>
      <c r="CJ253">
        <v>0</v>
      </c>
      <c r="CK253">
        <v>821.053</v>
      </c>
      <c r="CL253">
        <v>4.9990899999999998</v>
      </c>
      <c r="CM253">
        <v>8599.5462499999994</v>
      </c>
      <c r="CN253">
        <v>9557.8924999999999</v>
      </c>
      <c r="CO253">
        <v>43.561999999999998</v>
      </c>
      <c r="CP253">
        <v>45.186999999999998</v>
      </c>
      <c r="CQ253">
        <v>44.311999999999998</v>
      </c>
      <c r="CR253">
        <v>44.311999999999998</v>
      </c>
      <c r="CS253">
        <v>44.851374999999997</v>
      </c>
      <c r="CT253">
        <v>597.51875000000007</v>
      </c>
      <c r="CU253">
        <v>597.47749999999996</v>
      </c>
      <c r="CV253">
        <v>0</v>
      </c>
      <c r="CW253">
        <v>1669667417.2</v>
      </c>
      <c r="CX253">
        <v>0</v>
      </c>
      <c r="CY253">
        <v>1669665965.5999999</v>
      </c>
      <c r="CZ253" t="s">
        <v>356</v>
      </c>
      <c r="DA253">
        <v>1669665965.5999999</v>
      </c>
      <c r="DB253">
        <v>1669665963.5999999</v>
      </c>
      <c r="DC253">
        <v>15</v>
      </c>
      <c r="DD253">
        <v>-5.5E-2</v>
      </c>
      <c r="DE253">
        <v>-1.2999999999999999E-2</v>
      </c>
      <c r="DF253">
        <v>-3.5779999999999998</v>
      </c>
      <c r="DG253">
        <v>0.11</v>
      </c>
      <c r="DH253">
        <v>415</v>
      </c>
      <c r="DI253">
        <v>36</v>
      </c>
      <c r="DJ253">
        <v>0.19</v>
      </c>
      <c r="DK253">
        <v>0.09</v>
      </c>
      <c r="DL253">
        <v>-31.852314634146339</v>
      </c>
      <c r="DM253">
        <v>-0.29870383275259882</v>
      </c>
      <c r="DN253">
        <v>5.2709588894730562E-2</v>
      </c>
      <c r="DO253">
        <v>0</v>
      </c>
      <c r="DP253">
        <v>1.7562665853658539</v>
      </c>
      <c r="DQ253">
        <v>1.7752473867592971E-2</v>
      </c>
      <c r="DR253">
        <v>2.0278759881216832E-3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3.29583</v>
      </c>
      <c r="EB253">
        <v>2.6253799999999998</v>
      </c>
      <c r="EC253">
        <v>0.243094</v>
      </c>
      <c r="ED253">
        <v>0.244003</v>
      </c>
      <c r="EE253">
        <v>0.142126</v>
      </c>
      <c r="EF253">
        <v>0.13567499999999999</v>
      </c>
      <c r="EG253">
        <v>22890.1</v>
      </c>
      <c r="EH253">
        <v>23270.799999999999</v>
      </c>
      <c r="EI253">
        <v>28152.3</v>
      </c>
      <c r="EJ253">
        <v>29646.5</v>
      </c>
      <c r="EK253">
        <v>33234.400000000001</v>
      </c>
      <c r="EL253">
        <v>35571.4</v>
      </c>
      <c r="EM253">
        <v>39730.699999999997</v>
      </c>
      <c r="EN253">
        <v>42363.1</v>
      </c>
      <c r="EO253">
        <v>1.9033</v>
      </c>
      <c r="EP253">
        <v>2.1688700000000001</v>
      </c>
      <c r="EQ253">
        <v>0.115305</v>
      </c>
      <c r="ER253">
        <v>0</v>
      </c>
      <c r="ES253">
        <v>31.5016</v>
      </c>
      <c r="ET253">
        <v>999.9</v>
      </c>
      <c r="EU253">
        <v>72.400000000000006</v>
      </c>
      <c r="EV253">
        <v>35</v>
      </c>
      <c r="EW253">
        <v>40.597999999999999</v>
      </c>
      <c r="EX253">
        <v>57.278500000000001</v>
      </c>
      <c r="EY253">
        <v>-2.4919899999999999</v>
      </c>
      <c r="EZ253">
        <v>2</v>
      </c>
      <c r="FA253">
        <v>0.53429099999999996</v>
      </c>
      <c r="FB253">
        <v>0.52484799999999998</v>
      </c>
      <c r="FC253">
        <v>20.272400000000001</v>
      </c>
      <c r="FD253">
        <v>5.2195400000000003</v>
      </c>
      <c r="FE253">
        <v>12.0052</v>
      </c>
      <c r="FF253">
        <v>4.9866999999999999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1.86582</v>
      </c>
      <c r="FM253">
        <v>1.8621799999999999</v>
      </c>
      <c r="FN253">
        <v>1.86419</v>
      </c>
      <c r="FO253">
        <v>1.86026</v>
      </c>
      <c r="FP253">
        <v>1.8610100000000001</v>
      </c>
      <c r="FQ253">
        <v>1.8601000000000001</v>
      </c>
      <c r="FR253">
        <v>1.8617999999999999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-4.75</v>
      </c>
      <c r="GH253">
        <v>0.10639999999999999</v>
      </c>
      <c r="GI253">
        <v>-2.6620400630577619</v>
      </c>
      <c r="GJ253">
        <v>-2.8314441237569559E-3</v>
      </c>
      <c r="GK253">
        <v>1.746196064066972E-6</v>
      </c>
      <c r="GL253">
        <v>-5.0840809965914505E-10</v>
      </c>
      <c r="GM253">
        <v>-0.19967665937034859</v>
      </c>
      <c r="GN253">
        <v>5.1166531179064507E-3</v>
      </c>
      <c r="GO253">
        <v>1.8935886849813399E-4</v>
      </c>
      <c r="GP253">
        <v>-2.4822471333493459E-6</v>
      </c>
      <c r="GQ253">
        <v>4</v>
      </c>
      <c r="GR253">
        <v>2082</v>
      </c>
      <c r="GS253">
        <v>4</v>
      </c>
      <c r="GT253">
        <v>36</v>
      </c>
      <c r="GU253">
        <v>23.9</v>
      </c>
      <c r="GV253">
        <v>24</v>
      </c>
      <c r="GW253">
        <v>3.9880399999999998</v>
      </c>
      <c r="GX253">
        <v>2.50732</v>
      </c>
      <c r="GY253">
        <v>2.04834</v>
      </c>
      <c r="GZ253">
        <v>2.6171899999999999</v>
      </c>
      <c r="HA253">
        <v>2.1972700000000001</v>
      </c>
      <c r="HB253">
        <v>2.3584000000000001</v>
      </c>
      <c r="HC253">
        <v>40.019399999999997</v>
      </c>
      <c r="HD253">
        <v>14.8675</v>
      </c>
      <c r="HE253">
        <v>18</v>
      </c>
      <c r="HF253">
        <v>479.92</v>
      </c>
      <c r="HG253">
        <v>744.43899999999996</v>
      </c>
      <c r="HH253">
        <v>31</v>
      </c>
      <c r="HI253">
        <v>34.077399999999997</v>
      </c>
      <c r="HJ253">
        <v>30</v>
      </c>
      <c r="HK253">
        <v>34.036099999999998</v>
      </c>
      <c r="HL253">
        <v>34.034700000000001</v>
      </c>
      <c r="HM253">
        <v>79.754300000000001</v>
      </c>
      <c r="HN253">
        <v>22.459800000000001</v>
      </c>
      <c r="HO253">
        <v>99.628799999999998</v>
      </c>
      <c r="HP253">
        <v>31</v>
      </c>
      <c r="HQ253">
        <v>1588.31</v>
      </c>
      <c r="HR253">
        <v>33.536700000000003</v>
      </c>
      <c r="HS253">
        <v>99.189899999999994</v>
      </c>
      <c r="HT253">
        <v>98.247900000000001</v>
      </c>
    </row>
    <row r="254" spans="1:228" x14ac:dyDescent="0.2">
      <c r="A254">
        <v>239</v>
      </c>
      <c r="B254">
        <v>1669667406</v>
      </c>
      <c r="C254">
        <v>950.5</v>
      </c>
      <c r="D254" t="s">
        <v>837</v>
      </c>
      <c r="E254" t="s">
        <v>838</v>
      </c>
      <c r="F254">
        <v>4</v>
      </c>
      <c r="G254">
        <v>1669667404</v>
      </c>
      <c r="H254">
        <f t="shared" si="102"/>
        <v>4.3919647373232666E-3</v>
      </c>
      <c r="I254">
        <f t="shared" si="103"/>
        <v>4.3919647373232662</v>
      </c>
      <c r="J254">
        <f t="shared" si="104"/>
        <v>47.230580605960718</v>
      </c>
      <c r="K254">
        <f t="shared" si="105"/>
        <v>1549.512857142857</v>
      </c>
      <c r="L254">
        <f t="shared" si="106"/>
        <v>1228.5101012535067</v>
      </c>
      <c r="M254">
        <f t="shared" si="107"/>
        <v>123.86792492864129</v>
      </c>
      <c r="N254">
        <f t="shared" si="108"/>
        <v>156.23391461632721</v>
      </c>
      <c r="O254">
        <f t="shared" si="109"/>
        <v>0.27528215122338906</v>
      </c>
      <c r="P254">
        <f t="shared" si="110"/>
        <v>3.6695199957226312</v>
      </c>
      <c r="Q254">
        <f t="shared" si="111"/>
        <v>0.26430236734606066</v>
      </c>
      <c r="R254">
        <f t="shared" si="112"/>
        <v>0.1661389787591718</v>
      </c>
      <c r="S254">
        <f t="shared" si="113"/>
        <v>226.11758066159987</v>
      </c>
      <c r="T254">
        <f t="shared" si="114"/>
        <v>33.303893587167174</v>
      </c>
      <c r="U254">
        <f t="shared" si="115"/>
        <v>33.371928571428583</v>
      </c>
      <c r="V254">
        <f t="shared" si="116"/>
        <v>5.1586505475232043</v>
      </c>
      <c r="W254">
        <f t="shared" si="117"/>
        <v>69.789354330372447</v>
      </c>
      <c r="X254">
        <f t="shared" si="118"/>
        <v>3.555578699672381</v>
      </c>
      <c r="Y254">
        <f t="shared" si="119"/>
        <v>5.0947293233876323</v>
      </c>
      <c r="Z254">
        <f t="shared" si="120"/>
        <v>1.6030718478508232</v>
      </c>
      <c r="AA254">
        <f t="shared" si="121"/>
        <v>-193.68564491595606</v>
      </c>
      <c r="AB254">
        <f t="shared" si="122"/>
        <v>-43.98351963360485</v>
      </c>
      <c r="AC254">
        <f t="shared" si="123"/>
        <v>-2.752111795993526</v>
      </c>
      <c r="AD254">
        <f t="shared" si="124"/>
        <v>-14.303695683954565</v>
      </c>
      <c r="AE254">
        <f t="shared" si="125"/>
        <v>70.223439925005792</v>
      </c>
      <c r="AF254">
        <f t="shared" si="126"/>
        <v>4.3939374451815008</v>
      </c>
      <c r="AG254">
        <f t="shared" si="127"/>
        <v>47.230580605960718</v>
      </c>
      <c r="AH254">
        <v>1635.5557753083881</v>
      </c>
      <c r="AI254">
        <v>1608.709454545454</v>
      </c>
      <c r="AJ254">
        <v>1.7022944363213439</v>
      </c>
      <c r="AK254">
        <v>63.211260208648952</v>
      </c>
      <c r="AL254">
        <f t="shared" si="128"/>
        <v>4.3919647373232662</v>
      </c>
      <c r="AM254">
        <v>33.50371873414187</v>
      </c>
      <c r="AN254">
        <v>35.263764848484847</v>
      </c>
      <c r="AO254">
        <v>-1.16391821237099E-5</v>
      </c>
      <c r="AP254">
        <v>91.751103356154943</v>
      </c>
      <c r="AQ254">
        <v>178</v>
      </c>
      <c r="AR254">
        <v>27</v>
      </c>
      <c r="AS254">
        <f t="shared" si="129"/>
        <v>1</v>
      </c>
      <c r="AT254">
        <f t="shared" si="130"/>
        <v>0</v>
      </c>
      <c r="AU254">
        <f t="shared" si="131"/>
        <v>47116.196603656608</v>
      </c>
      <c r="AV254">
        <f t="shared" si="132"/>
        <v>1200.024285714286</v>
      </c>
      <c r="AW254">
        <f t="shared" si="133"/>
        <v>1025.9445993065285</v>
      </c>
      <c r="AX254">
        <f t="shared" si="134"/>
        <v>0.85493653046851414</v>
      </c>
      <c r="AY254">
        <f t="shared" si="135"/>
        <v>0.1884275038042324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1669667404</v>
      </c>
      <c r="BF254">
        <v>1549.512857142857</v>
      </c>
      <c r="BG254">
        <v>1581.51</v>
      </c>
      <c r="BH254">
        <v>35.263885714285713</v>
      </c>
      <c r="BI254">
        <v>33.50311428571429</v>
      </c>
      <c r="BJ254">
        <v>1554.267142857143</v>
      </c>
      <c r="BK254">
        <v>35.157485714285713</v>
      </c>
      <c r="BL254">
        <v>650.01471428571426</v>
      </c>
      <c r="BM254">
        <v>100.7277142857143</v>
      </c>
      <c r="BN254">
        <v>0.1000483857142857</v>
      </c>
      <c r="BO254">
        <v>33.149600000000007</v>
      </c>
      <c r="BP254">
        <v>33.371928571428583</v>
      </c>
      <c r="BQ254">
        <v>999.89999999999986</v>
      </c>
      <c r="BR254">
        <v>0</v>
      </c>
      <c r="BS254">
        <v>0</v>
      </c>
      <c r="BT254">
        <v>9000.8014285714289</v>
      </c>
      <c r="BU254">
        <v>0</v>
      </c>
      <c r="BV254">
        <v>45.828657142857153</v>
      </c>
      <c r="BW254">
        <v>-31.99521428571429</v>
      </c>
      <c r="BX254">
        <v>1606.1514285714291</v>
      </c>
      <c r="BY254">
        <v>1636.331428571428</v>
      </c>
      <c r="BZ254">
        <v>1.760748571428572</v>
      </c>
      <c r="CA254">
        <v>1581.51</v>
      </c>
      <c r="CB254">
        <v>33.50311428571429</v>
      </c>
      <c r="CC254">
        <v>3.5520542857142861</v>
      </c>
      <c r="CD254">
        <v>3.3746985714285711</v>
      </c>
      <c r="CE254">
        <v>26.870614285714289</v>
      </c>
      <c r="CF254">
        <v>26.002200000000009</v>
      </c>
      <c r="CG254">
        <v>1200.024285714286</v>
      </c>
      <c r="CH254">
        <v>0.50003285714285706</v>
      </c>
      <c r="CI254">
        <v>0.49996714285714289</v>
      </c>
      <c r="CJ254">
        <v>0</v>
      </c>
      <c r="CK254">
        <v>820.9217142857143</v>
      </c>
      <c r="CL254">
        <v>4.9990899999999998</v>
      </c>
      <c r="CM254">
        <v>8599.2885714285694</v>
      </c>
      <c r="CN254">
        <v>9558.1542857142867</v>
      </c>
      <c r="CO254">
        <v>43.561999999999998</v>
      </c>
      <c r="CP254">
        <v>45.186999999999998</v>
      </c>
      <c r="CQ254">
        <v>44.311999999999998</v>
      </c>
      <c r="CR254">
        <v>44.285428571428568</v>
      </c>
      <c r="CS254">
        <v>44.875</v>
      </c>
      <c r="CT254">
        <v>597.55142857142869</v>
      </c>
      <c r="CU254">
        <v>597.47285714285715</v>
      </c>
      <c r="CV254">
        <v>0</v>
      </c>
      <c r="CW254">
        <v>1669667421.4000001</v>
      </c>
      <c r="CX254">
        <v>0</v>
      </c>
      <c r="CY254">
        <v>1669665965.5999999</v>
      </c>
      <c r="CZ254" t="s">
        <v>356</v>
      </c>
      <c r="DA254">
        <v>1669665965.5999999</v>
      </c>
      <c r="DB254">
        <v>1669665963.5999999</v>
      </c>
      <c r="DC254">
        <v>15</v>
      </c>
      <c r="DD254">
        <v>-5.5E-2</v>
      </c>
      <c r="DE254">
        <v>-1.2999999999999999E-2</v>
      </c>
      <c r="DF254">
        <v>-3.5779999999999998</v>
      </c>
      <c r="DG254">
        <v>0.11</v>
      </c>
      <c r="DH254">
        <v>415</v>
      </c>
      <c r="DI254">
        <v>36</v>
      </c>
      <c r="DJ254">
        <v>0.19</v>
      </c>
      <c r="DK254">
        <v>0.09</v>
      </c>
      <c r="DL254">
        <v>-31.886778048780489</v>
      </c>
      <c r="DM254">
        <v>-0.4442571428572934</v>
      </c>
      <c r="DN254">
        <v>6.500804645203416E-2</v>
      </c>
      <c r="DO254">
        <v>0</v>
      </c>
      <c r="DP254">
        <v>1.757566585365854</v>
      </c>
      <c r="DQ254">
        <v>1.7021602787455591E-2</v>
      </c>
      <c r="DR254">
        <v>1.8561402514240639E-3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3.2957800000000002</v>
      </c>
      <c r="EB254">
        <v>2.6253500000000001</v>
      </c>
      <c r="EC254">
        <v>0.24371200000000001</v>
      </c>
      <c r="ED254">
        <v>0.244618</v>
      </c>
      <c r="EE254">
        <v>0.14213000000000001</v>
      </c>
      <c r="EF254">
        <v>0.13567000000000001</v>
      </c>
      <c r="EG254">
        <v>22871</v>
      </c>
      <c r="EH254">
        <v>23252.1</v>
      </c>
      <c r="EI254">
        <v>28151.9</v>
      </c>
      <c r="EJ254">
        <v>29646.9</v>
      </c>
      <c r="EK254">
        <v>33234.199999999997</v>
      </c>
      <c r="EL254">
        <v>35572.1</v>
      </c>
      <c r="EM254">
        <v>39730.5</v>
      </c>
      <c r="EN254">
        <v>42363.6</v>
      </c>
      <c r="EO254">
        <v>1.9037299999999999</v>
      </c>
      <c r="EP254">
        <v>2.16892</v>
      </c>
      <c r="EQ254">
        <v>0.115246</v>
      </c>
      <c r="ER254">
        <v>0</v>
      </c>
      <c r="ES254">
        <v>31.5016</v>
      </c>
      <c r="ET254">
        <v>999.9</v>
      </c>
      <c r="EU254">
        <v>72.400000000000006</v>
      </c>
      <c r="EV254">
        <v>35</v>
      </c>
      <c r="EW254">
        <v>40.602400000000003</v>
      </c>
      <c r="EX254">
        <v>56.738500000000002</v>
      </c>
      <c r="EY254">
        <v>-2.3918300000000001</v>
      </c>
      <c r="EZ254">
        <v>2</v>
      </c>
      <c r="FA254">
        <v>0.53429099999999996</v>
      </c>
      <c r="FB254">
        <v>0.52569200000000005</v>
      </c>
      <c r="FC254">
        <v>20.272300000000001</v>
      </c>
      <c r="FD254">
        <v>5.2198399999999996</v>
      </c>
      <c r="FE254">
        <v>12.0067</v>
      </c>
      <c r="FF254">
        <v>4.9867999999999997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1.86582</v>
      </c>
      <c r="FM254">
        <v>1.8621799999999999</v>
      </c>
      <c r="FN254">
        <v>1.8642000000000001</v>
      </c>
      <c r="FO254">
        <v>1.86026</v>
      </c>
      <c r="FP254">
        <v>1.861</v>
      </c>
      <c r="FQ254">
        <v>1.86012</v>
      </c>
      <c r="FR254">
        <v>1.86181</v>
      </c>
      <c r="FS254">
        <v>1.8583799999999999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-4.76</v>
      </c>
      <c r="GH254">
        <v>0.10639999999999999</v>
      </c>
      <c r="GI254">
        <v>-2.6620400630577619</v>
      </c>
      <c r="GJ254">
        <v>-2.8314441237569559E-3</v>
      </c>
      <c r="GK254">
        <v>1.746196064066972E-6</v>
      </c>
      <c r="GL254">
        <v>-5.0840809965914505E-10</v>
      </c>
      <c r="GM254">
        <v>-0.19967665937034859</v>
      </c>
      <c r="GN254">
        <v>5.1166531179064507E-3</v>
      </c>
      <c r="GO254">
        <v>1.8935886849813399E-4</v>
      </c>
      <c r="GP254">
        <v>-2.4822471333493459E-6</v>
      </c>
      <c r="GQ254">
        <v>4</v>
      </c>
      <c r="GR254">
        <v>2082</v>
      </c>
      <c r="GS254">
        <v>4</v>
      </c>
      <c r="GT254">
        <v>36</v>
      </c>
      <c r="GU254">
        <v>24</v>
      </c>
      <c r="GV254">
        <v>24</v>
      </c>
      <c r="GW254">
        <v>4.0002399999999998</v>
      </c>
      <c r="GX254">
        <v>2.51709</v>
      </c>
      <c r="GY254">
        <v>2.04834</v>
      </c>
      <c r="GZ254">
        <v>2.6184099999999999</v>
      </c>
      <c r="HA254">
        <v>2.1972700000000001</v>
      </c>
      <c r="HB254">
        <v>2.3168899999999999</v>
      </c>
      <c r="HC254">
        <v>40.019399999999997</v>
      </c>
      <c r="HD254">
        <v>14.85</v>
      </c>
      <c r="HE254">
        <v>18</v>
      </c>
      <c r="HF254">
        <v>480.17500000000001</v>
      </c>
      <c r="HG254">
        <v>744.46900000000005</v>
      </c>
      <c r="HH254">
        <v>31.0001</v>
      </c>
      <c r="HI254">
        <v>34.076500000000003</v>
      </c>
      <c r="HJ254">
        <v>30</v>
      </c>
      <c r="HK254">
        <v>34.034700000000001</v>
      </c>
      <c r="HL254">
        <v>34.033200000000001</v>
      </c>
      <c r="HM254">
        <v>80.019800000000004</v>
      </c>
      <c r="HN254">
        <v>22.459800000000001</v>
      </c>
      <c r="HO254">
        <v>99.628799999999998</v>
      </c>
      <c r="HP254">
        <v>31</v>
      </c>
      <c r="HQ254">
        <v>1594.98</v>
      </c>
      <c r="HR254">
        <v>33.536700000000003</v>
      </c>
      <c r="HS254">
        <v>99.1892</v>
      </c>
      <c r="HT254">
        <v>98.249200000000002</v>
      </c>
    </row>
    <row r="255" spans="1:228" x14ac:dyDescent="0.2">
      <c r="A255">
        <v>240</v>
      </c>
      <c r="B255">
        <v>1669667410</v>
      </c>
      <c r="C255">
        <v>954.5</v>
      </c>
      <c r="D255" t="s">
        <v>839</v>
      </c>
      <c r="E255" t="s">
        <v>840</v>
      </c>
      <c r="F255">
        <v>4</v>
      </c>
      <c r="G255">
        <v>1669667407.6875</v>
      </c>
      <c r="H255">
        <f t="shared" si="102"/>
        <v>4.3903851688409544E-3</v>
      </c>
      <c r="I255">
        <f t="shared" si="103"/>
        <v>4.3903851688409548</v>
      </c>
      <c r="J255">
        <f t="shared" si="104"/>
        <v>46.331059994014929</v>
      </c>
      <c r="K255">
        <f t="shared" si="105"/>
        <v>1555.7325000000001</v>
      </c>
      <c r="L255">
        <f t="shared" si="106"/>
        <v>1240.0428881530029</v>
      </c>
      <c r="M255">
        <f t="shared" si="107"/>
        <v>125.03212471405728</v>
      </c>
      <c r="N255">
        <f t="shared" si="108"/>
        <v>156.86275194194064</v>
      </c>
      <c r="O255">
        <f t="shared" si="109"/>
        <v>0.2753650532731286</v>
      </c>
      <c r="P255">
        <f t="shared" si="110"/>
        <v>3.6791791662295039</v>
      </c>
      <c r="Q255">
        <f t="shared" si="111"/>
        <v>0.26440640558828421</v>
      </c>
      <c r="R255">
        <f t="shared" si="112"/>
        <v>0.16620225507839353</v>
      </c>
      <c r="S255">
        <f t="shared" si="113"/>
        <v>226.13964111036623</v>
      </c>
      <c r="T255">
        <f t="shared" si="114"/>
        <v>33.308097185878673</v>
      </c>
      <c r="U255">
        <f t="shared" si="115"/>
        <v>33.367537499999997</v>
      </c>
      <c r="V255">
        <f t="shared" si="116"/>
        <v>5.157381358187318</v>
      </c>
      <c r="W255">
        <f t="shared" si="117"/>
        <v>69.771299157011967</v>
      </c>
      <c r="X255">
        <f t="shared" si="118"/>
        <v>3.5554868949793601</v>
      </c>
      <c r="Y255">
        <f t="shared" si="119"/>
        <v>5.0959161402142765</v>
      </c>
      <c r="Z255">
        <f t="shared" si="120"/>
        <v>1.6018944632079579</v>
      </c>
      <c r="AA255">
        <f t="shared" si="121"/>
        <v>-193.61598594588608</v>
      </c>
      <c r="AB255">
        <f t="shared" si="122"/>
        <v>-42.40515836260667</v>
      </c>
      <c r="AC255">
        <f t="shared" si="123"/>
        <v>-2.6463823172593739</v>
      </c>
      <c r="AD255">
        <f t="shared" si="124"/>
        <v>-12.52788551538589</v>
      </c>
      <c r="AE255">
        <f t="shared" si="125"/>
        <v>70.12612073455351</v>
      </c>
      <c r="AF255">
        <f t="shared" si="126"/>
        <v>4.3966272685779311</v>
      </c>
      <c r="AG255">
        <f t="shared" si="127"/>
        <v>46.331059994014929</v>
      </c>
      <c r="AH255">
        <v>1642.496541140571</v>
      </c>
      <c r="AI255">
        <v>1615.794727272727</v>
      </c>
      <c r="AJ255">
        <v>1.7646613982299939</v>
      </c>
      <c r="AK255">
        <v>63.211260208648952</v>
      </c>
      <c r="AL255">
        <f t="shared" si="128"/>
        <v>4.3903851688409548</v>
      </c>
      <c r="AM255">
        <v>33.501377618088377</v>
      </c>
      <c r="AN255">
        <v>35.260940606060601</v>
      </c>
      <c r="AO255">
        <v>-1.1028502590562719E-5</v>
      </c>
      <c r="AP255">
        <v>91.751103356154943</v>
      </c>
      <c r="AQ255">
        <v>179</v>
      </c>
      <c r="AR255">
        <v>28</v>
      </c>
      <c r="AS255">
        <f t="shared" si="129"/>
        <v>1</v>
      </c>
      <c r="AT255">
        <f t="shared" si="130"/>
        <v>0</v>
      </c>
      <c r="AU255">
        <f t="shared" si="131"/>
        <v>47287.946294632842</v>
      </c>
      <c r="AV255">
        <f t="shared" si="132"/>
        <v>1200.125</v>
      </c>
      <c r="AW255">
        <f t="shared" si="133"/>
        <v>1026.0323010934542</v>
      </c>
      <c r="AX255">
        <f t="shared" si="134"/>
        <v>0.85493786155063356</v>
      </c>
      <c r="AY255">
        <f t="shared" si="135"/>
        <v>0.18843007279272261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1669667407.6875</v>
      </c>
      <c r="BF255">
        <v>1555.7325000000001</v>
      </c>
      <c r="BG255">
        <v>1587.7049999999999</v>
      </c>
      <c r="BH255">
        <v>35.262587500000002</v>
      </c>
      <c r="BI255">
        <v>33.500587500000002</v>
      </c>
      <c r="BJ255">
        <v>1560.4937500000001</v>
      </c>
      <c r="BK255">
        <v>35.156187500000001</v>
      </c>
      <c r="BL255">
        <v>649.96</v>
      </c>
      <c r="BM255">
        <v>100.729</v>
      </c>
      <c r="BN255">
        <v>9.9871249999999995E-2</v>
      </c>
      <c r="BO255">
        <v>33.153750000000002</v>
      </c>
      <c r="BP255">
        <v>33.367537499999997</v>
      </c>
      <c r="BQ255">
        <v>999.9</v>
      </c>
      <c r="BR255">
        <v>0</v>
      </c>
      <c r="BS255">
        <v>0</v>
      </c>
      <c r="BT255">
        <v>9034.1412500000006</v>
      </c>
      <c r="BU255">
        <v>0</v>
      </c>
      <c r="BV255">
        <v>46.410049999999998</v>
      </c>
      <c r="BW255">
        <v>-31.971800000000002</v>
      </c>
      <c r="BX255">
        <v>1612.5987500000001</v>
      </c>
      <c r="BY255">
        <v>1642.73875</v>
      </c>
      <c r="BZ255">
        <v>1.76198375</v>
      </c>
      <c r="CA255">
        <v>1587.7049999999999</v>
      </c>
      <c r="CB255">
        <v>33.500587500000002</v>
      </c>
      <c r="CC255">
        <v>3.5519687499999999</v>
      </c>
      <c r="CD255">
        <v>3.374485</v>
      </c>
      <c r="CE255">
        <v>26.870212500000001</v>
      </c>
      <c r="CF255">
        <v>26.001149999999999</v>
      </c>
      <c r="CG255">
        <v>1200.125</v>
      </c>
      <c r="CH255">
        <v>0.49998999999999999</v>
      </c>
      <c r="CI255">
        <v>0.50000999999999995</v>
      </c>
      <c r="CJ255">
        <v>0</v>
      </c>
      <c r="CK255">
        <v>820.7361249999999</v>
      </c>
      <c r="CL255">
        <v>4.9990899999999998</v>
      </c>
      <c r="CM255">
        <v>8599.5400000000009</v>
      </c>
      <c r="CN255">
        <v>9558.8125</v>
      </c>
      <c r="CO255">
        <v>43.561999999999998</v>
      </c>
      <c r="CP255">
        <v>45.186999999999998</v>
      </c>
      <c r="CQ255">
        <v>44.311999999999998</v>
      </c>
      <c r="CR255">
        <v>44.304250000000003</v>
      </c>
      <c r="CS255">
        <v>44.867125000000001</v>
      </c>
      <c r="CT255">
        <v>597.54875000000004</v>
      </c>
      <c r="CU255">
        <v>597.57624999999996</v>
      </c>
      <c r="CV255">
        <v>0</v>
      </c>
      <c r="CW255">
        <v>1669667425.5999999</v>
      </c>
      <c r="CX255">
        <v>0</v>
      </c>
      <c r="CY255">
        <v>1669665965.5999999</v>
      </c>
      <c r="CZ255" t="s">
        <v>356</v>
      </c>
      <c r="DA255">
        <v>1669665965.5999999</v>
      </c>
      <c r="DB255">
        <v>1669665963.5999999</v>
      </c>
      <c r="DC255">
        <v>15</v>
      </c>
      <c r="DD255">
        <v>-5.5E-2</v>
      </c>
      <c r="DE255">
        <v>-1.2999999999999999E-2</v>
      </c>
      <c r="DF255">
        <v>-3.5779999999999998</v>
      </c>
      <c r="DG255">
        <v>0.11</v>
      </c>
      <c r="DH255">
        <v>415</v>
      </c>
      <c r="DI255">
        <v>36</v>
      </c>
      <c r="DJ255">
        <v>0.19</v>
      </c>
      <c r="DK255">
        <v>0.09</v>
      </c>
      <c r="DL255">
        <v>-31.91764146341464</v>
      </c>
      <c r="DM255">
        <v>-0.45557142857138011</v>
      </c>
      <c r="DN255">
        <v>6.6054330836431016E-2</v>
      </c>
      <c r="DO255">
        <v>0</v>
      </c>
      <c r="DP255">
        <v>1.7588448780487811</v>
      </c>
      <c r="DQ255">
        <v>1.9057839721255739E-2</v>
      </c>
      <c r="DR255">
        <v>2.0524525744810142E-3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3.29582</v>
      </c>
      <c r="EB255">
        <v>2.6254599999999999</v>
      </c>
      <c r="EC255">
        <v>0.24435100000000001</v>
      </c>
      <c r="ED255">
        <v>0.24523700000000001</v>
      </c>
      <c r="EE255">
        <v>0.142123</v>
      </c>
      <c r="EF255">
        <v>0.13566400000000001</v>
      </c>
      <c r="EG255">
        <v>22851.7</v>
      </c>
      <c r="EH255">
        <v>23232.799999999999</v>
      </c>
      <c r="EI255">
        <v>28152.1</v>
      </c>
      <c r="EJ255">
        <v>29646.799999999999</v>
      </c>
      <c r="EK255">
        <v>33234.300000000003</v>
      </c>
      <c r="EL255">
        <v>35572.400000000001</v>
      </c>
      <c r="EM255">
        <v>39730.300000000003</v>
      </c>
      <c r="EN255">
        <v>42363.6</v>
      </c>
      <c r="EO255">
        <v>1.9032</v>
      </c>
      <c r="EP255">
        <v>2.1688999999999998</v>
      </c>
      <c r="EQ255">
        <v>0.115268</v>
      </c>
      <c r="ER255">
        <v>0</v>
      </c>
      <c r="ES255">
        <v>31.5016</v>
      </c>
      <c r="ET255">
        <v>999.9</v>
      </c>
      <c r="EU255">
        <v>72.400000000000006</v>
      </c>
      <c r="EV255">
        <v>35</v>
      </c>
      <c r="EW255">
        <v>40.597499999999997</v>
      </c>
      <c r="EX255">
        <v>57.128500000000003</v>
      </c>
      <c r="EY255">
        <v>-2.4919899999999999</v>
      </c>
      <c r="EZ255">
        <v>2</v>
      </c>
      <c r="FA255">
        <v>0.53418699999999997</v>
      </c>
      <c r="FB255">
        <v>0.52661199999999997</v>
      </c>
      <c r="FC255">
        <v>20.272200000000002</v>
      </c>
      <c r="FD255">
        <v>5.2186399999999997</v>
      </c>
      <c r="FE255">
        <v>12.0061</v>
      </c>
      <c r="FF255">
        <v>4.9867499999999998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1.8658300000000001</v>
      </c>
      <c r="FM255">
        <v>1.8621799999999999</v>
      </c>
      <c r="FN255">
        <v>1.86419</v>
      </c>
      <c r="FO255">
        <v>1.86025</v>
      </c>
      <c r="FP255">
        <v>1.86103</v>
      </c>
      <c r="FQ255">
        <v>1.8601000000000001</v>
      </c>
      <c r="FR255">
        <v>1.86182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-4.76</v>
      </c>
      <c r="GH255">
        <v>0.10630000000000001</v>
      </c>
      <c r="GI255">
        <v>-2.6620400630577619</v>
      </c>
      <c r="GJ255">
        <v>-2.8314441237569559E-3</v>
      </c>
      <c r="GK255">
        <v>1.746196064066972E-6</v>
      </c>
      <c r="GL255">
        <v>-5.0840809965914505E-10</v>
      </c>
      <c r="GM255">
        <v>-0.19967665937034859</v>
      </c>
      <c r="GN255">
        <v>5.1166531179064507E-3</v>
      </c>
      <c r="GO255">
        <v>1.8935886849813399E-4</v>
      </c>
      <c r="GP255">
        <v>-2.4822471333493459E-6</v>
      </c>
      <c r="GQ255">
        <v>4</v>
      </c>
      <c r="GR255">
        <v>2082</v>
      </c>
      <c r="GS255">
        <v>4</v>
      </c>
      <c r="GT255">
        <v>36</v>
      </c>
      <c r="GU255">
        <v>24.1</v>
      </c>
      <c r="GV255">
        <v>24.1</v>
      </c>
      <c r="GW255">
        <v>4.0136700000000003</v>
      </c>
      <c r="GX255">
        <v>2.5061</v>
      </c>
      <c r="GY255">
        <v>2.04834</v>
      </c>
      <c r="GZ255">
        <v>2.6184099999999999</v>
      </c>
      <c r="HA255">
        <v>2.1972700000000001</v>
      </c>
      <c r="HB255">
        <v>2.3535200000000001</v>
      </c>
      <c r="HC255">
        <v>39.994199999999999</v>
      </c>
      <c r="HD255">
        <v>14.8675</v>
      </c>
      <c r="HE255">
        <v>18</v>
      </c>
      <c r="HF255">
        <v>479.82900000000001</v>
      </c>
      <c r="HG255">
        <v>744.41700000000003</v>
      </c>
      <c r="HH255">
        <v>31.0002</v>
      </c>
      <c r="HI255">
        <v>34.074399999999997</v>
      </c>
      <c r="HJ255">
        <v>29.9999</v>
      </c>
      <c r="HK255">
        <v>34.032200000000003</v>
      </c>
      <c r="HL255">
        <v>34.030900000000003</v>
      </c>
      <c r="HM255">
        <v>80.283900000000003</v>
      </c>
      <c r="HN255">
        <v>22.459800000000001</v>
      </c>
      <c r="HO255">
        <v>99.628799999999998</v>
      </c>
      <c r="HP255">
        <v>31</v>
      </c>
      <c r="HQ255">
        <v>1601.68</v>
      </c>
      <c r="HR255">
        <v>33.536700000000003</v>
      </c>
      <c r="HS255">
        <v>99.189099999999996</v>
      </c>
      <c r="HT255">
        <v>98.248999999999995</v>
      </c>
    </row>
    <row r="256" spans="1:228" x14ac:dyDescent="0.2">
      <c r="A256">
        <v>241</v>
      </c>
      <c r="B256">
        <v>1669667414</v>
      </c>
      <c r="C256">
        <v>958.5</v>
      </c>
      <c r="D256" t="s">
        <v>841</v>
      </c>
      <c r="E256" t="s">
        <v>842</v>
      </c>
      <c r="F256">
        <v>4</v>
      </c>
      <c r="G256">
        <v>1669667412</v>
      </c>
      <c r="H256">
        <f t="shared" si="102"/>
        <v>4.3860645054999182E-3</v>
      </c>
      <c r="I256">
        <f t="shared" si="103"/>
        <v>4.3860645054999186</v>
      </c>
      <c r="J256">
        <f t="shared" si="104"/>
        <v>46.812709471215896</v>
      </c>
      <c r="K256">
        <f t="shared" si="105"/>
        <v>1563.02</v>
      </c>
      <c r="L256">
        <f t="shared" si="106"/>
        <v>1243.1908220209364</v>
      </c>
      <c r="M256">
        <f t="shared" si="107"/>
        <v>125.34982751891451</v>
      </c>
      <c r="N256">
        <f t="shared" si="108"/>
        <v>157.59791975468286</v>
      </c>
      <c r="O256">
        <f t="shared" si="109"/>
        <v>0.27436870574169031</v>
      </c>
      <c r="P256">
        <f t="shared" si="110"/>
        <v>3.6715918738648412</v>
      </c>
      <c r="Q256">
        <f t="shared" si="111"/>
        <v>0.26346600758253885</v>
      </c>
      <c r="R256">
        <f t="shared" si="112"/>
        <v>0.16560971905881303</v>
      </c>
      <c r="S256">
        <f t="shared" si="113"/>
        <v>226.10333752202681</v>
      </c>
      <c r="T256">
        <f t="shared" si="114"/>
        <v>33.310523508574413</v>
      </c>
      <c r="U256">
        <f t="shared" si="115"/>
        <v>33.380242857142854</v>
      </c>
      <c r="V256">
        <f t="shared" si="116"/>
        <v>5.1610544416933246</v>
      </c>
      <c r="W256">
        <f t="shared" si="117"/>
        <v>69.7572185537434</v>
      </c>
      <c r="X256">
        <f t="shared" si="118"/>
        <v>3.5550472602392449</v>
      </c>
      <c r="Y256">
        <f t="shared" si="119"/>
        <v>5.0963145233497409</v>
      </c>
      <c r="Z256">
        <f t="shared" si="120"/>
        <v>1.6060071814540797</v>
      </c>
      <c r="AA256">
        <f t="shared" si="121"/>
        <v>-193.42544469254639</v>
      </c>
      <c r="AB256">
        <f t="shared" si="122"/>
        <v>-44.556938034463805</v>
      </c>
      <c r="AC256">
        <f t="shared" si="123"/>
        <v>-2.786607269455633</v>
      </c>
      <c r="AD256">
        <f t="shared" si="124"/>
        <v>-14.665652474439021</v>
      </c>
      <c r="AE256">
        <f t="shared" si="125"/>
        <v>70.149060365431168</v>
      </c>
      <c r="AF256">
        <f t="shared" si="126"/>
        <v>4.3944358223266704</v>
      </c>
      <c r="AG256">
        <f t="shared" si="127"/>
        <v>46.812709471215896</v>
      </c>
      <c r="AH256">
        <v>1649.452832474909</v>
      </c>
      <c r="AI256">
        <v>1622.7197575757571</v>
      </c>
      <c r="AJ256">
        <v>1.719849269547794</v>
      </c>
      <c r="AK256">
        <v>63.211260208648952</v>
      </c>
      <c r="AL256">
        <f t="shared" si="128"/>
        <v>4.3860645054999186</v>
      </c>
      <c r="AM256">
        <v>33.497615305397083</v>
      </c>
      <c r="AN256">
        <v>35.255332727272723</v>
      </c>
      <c r="AO256">
        <v>-2.731990914213568E-5</v>
      </c>
      <c r="AP256">
        <v>91.751103356154943</v>
      </c>
      <c r="AQ256">
        <v>178</v>
      </c>
      <c r="AR256">
        <v>27</v>
      </c>
      <c r="AS256">
        <f t="shared" si="129"/>
        <v>1</v>
      </c>
      <c r="AT256">
        <f t="shared" si="130"/>
        <v>0</v>
      </c>
      <c r="AU256">
        <f t="shared" si="131"/>
        <v>47152.321636144588</v>
      </c>
      <c r="AV256">
        <f t="shared" si="132"/>
        <v>1199.9257142857141</v>
      </c>
      <c r="AW256">
        <f t="shared" si="133"/>
        <v>1025.8625707368012</v>
      </c>
      <c r="AX256">
        <f t="shared" si="134"/>
        <v>0.85493840037211943</v>
      </c>
      <c r="AY256">
        <f t="shared" si="135"/>
        <v>0.18843111271819063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1669667412</v>
      </c>
      <c r="BF256">
        <v>1563.02</v>
      </c>
      <c r="BG256">
        <v>1595.01</v>
      </c>
      <c r="BH256">
        <v>35.258142857142857</v>
      </c>
      <c r="BI256">
        <v>33.497228571428572</v>
      </c>
      <c r="BJ256">
        <v>1567.79</v>
      </c>
      <c r="BK256">
        <v>35.151828571428567</v>
      </c>
      <c r="BL256">
        <v>650.03957142857143</v>
      </c>
      <c r="BM256">
        <v>100.729</v>
      </c>
      <c r="BN256">
        <v>0.1001127142857143</v>
      </c>
      <c r="BO256">
        <v>33.155142857142863</v>
      </c>
      <c r="BP256">
        <v>33.380242857142854</v>
      </c>
      <c r="BQ256">
        <v>999.89999999999986</v>
      </c>
      <c r="BR256">
        <v>0</v>
      </c>
      <c r="BS256">
        <v>0</v>
      </c>
      <c r="BT256">
        <v>9007.8585714285709</v>
      </c>
      <c r="BU256">
        <v>0</v>
      </c>
      <c r="BV256">
        <v>46.679942857142862</v>
      </c>
      <c r="BW256">
        <v>-31.988900000000001</v>
      </c>
      <c r="BX256">
        <v>1620.1442857142861</v>
      </c>
      <c r="BY256">
        <v>1650.29</v>
      </c>
      <c r="BZ256">
        <v>1.7609342857142849</v>
      </c>
      <c r="CA256">
        <v>1595.01</v>
      </c>
      <c r="CB256">
        <v>33.497228571428572</v>
      </c>
      <c r="CC256">
        <v>3.55152</v>
      </c>
      <c r="CD256">
        <v>3.3741400000000001</v>
      </c>
      <c r="CE256">
        <v>26.868071428571429</v>
      </c>
      <c r="CF256">
        <v>25.99942857142857</v>
      </c>
      <c r="CG256">
        <v>1199.9257142857141</v>
      </c>
      <c r="CH256">
        <v>0.49996957142857129</v>
      </c>
      <c r="CI256">
        <v>0.50003042857142865</v>
      </c>
      <c r="CJ256">
        <v>0</v>
      </c>
      <c r="CK256">
        <v>820.6275714285714</v>
      </c>
      <c r="CL256">
        <v>4.9990899999999998</v>
      </c>
      <c r="CM256">
        <v>8597.6142857142859</v>
      </c>
      <c r="CN256">
        <v>9557.1528571428553</v>
      </c>
      <c r="CO256">
        <v>43.561999999999998</v>
      </c>
      <c r="CP256">
        <v>45.186999999999998</v>
      </c>
      <c r="CQ256">
        <v>44.311999999999998</v>
      </c>
      <c r="CR256">
        <v>44.311999999999998</v>
      </c>
      <c r="CS256">
        <v>44.875</v>
      </c>
      <c r="CT256">
        <v>597.42714285714283</v>
      </c>
      <c r="CU256">
        <v>597.49857142857138</v>
      </c>
      <c r="CV256">
        <v>0</v>
      </c>
      <c r="CW256">
        <v>1669667429.2</v>
      </c>
      <c r="CX256">
        <v>0</v>
      </c>
      <c r="CY256">
        <v>1669665965.5999999</v>
      </c>
      <c r="CZ256" t="s">
        <v>356</v>
      </c>
      <c r="DA256">
        <v>1669665965.5999999</v>
      </c>
      <c r="DB256">
        <v>1669665963.5999999</v>
      </c>
      <c r="DC256">
        <v>15</v>
      </c>
      <c r="DD256">
        <v>-5.5E-2</v>
      </c>
      <c r="DE256">
        <v>-1.2999999999999999E-2</v>
      </c>
      <c r="DF256">
        <v>-3.5779999999999998</v>
      </c>
      <c r="DG256">
        <v>0.11</v>
      </c>
      <c r="DH256">
        <v>415</v>
      </c>
      <c r="DI256">
        <v>36</v>
      </c>
      <c r="DJ256">
        <v>0.19</v>
      </c>
      <c r="DK256">
        <v>0.09</v>
      </c>
      <c r="DL256">
        <v>-31.925017073170729</v>
      </c>
      <c r="DM256">
        <v>-0.47762299651571022</v>
      </c>
      <c r="DN256">
        <v>6.6667357363068974E-2</v>
      </c>
      <c r="DO256">
        <v>0</v>
      </c>
      <c r="DP256">
        <v>1.759791219512195</v>
      </c>
      <c r="DQ256">
        <v>1.957066202090792E-2</v>
      </c>
      <c r="DR256">
        <v>2.1222183459559309E-3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3.2957700000000001</v>
      </c>
      <c r="EB256">
        <v>2.6254400000000002</v>
      </c>
      <c r="EC256">
        <v>0.24496399999999999</v>
      </c>
      <c r="ED256">
        <v>0.24586</v>
      </c>
      <c r="EE256">
        <v>0.14210900000000001</v>
      </c>
      <c r="EF256">
        <v>0.135656</v>
      </c>
      <c r="EG256">
        <v>22832.9</v>
      </c>
      <c r="EH256">
        <v>23213.599999999999</v>
      </c>
      <c r="EI256">
        <v>28151.8</v>
      </c>
      <c r="EJ256">
        <v>29646.799999999999</v>
      </c>
      <c r="EK256">
        <v>33234.699999999997</v>
      </c>
      <c r="EL256">
        <v>35572.5</v>
      </c>
      <c r="EM256">
        <v>39730.1</v>
      </c>
      <c r="EN256">
        <v>42363.3</v>
      </c>
      <c r="EO256">
        <v>1.9039999999999999</v>
      </c>
      <c r="EP256">
        <v>2.1688499999999999</v>
      </c>
      <c r="EQ256">
        <v>0.11634799999999999</v>
      </c>
      <c r="ER256">
        <v>0</v>
      </c>
      <c r="ES256">
        <v>31.503699999999998</v>
      </c>
      <c r="ET256">
        <v>999.9</v>
      </c>
      <c r="EU256">
        <v>72.400000000000006</v>
      </c>
      <c r="EV256">
        <v>35</v>
      </c>
      <c r="EW256">
        <v>40.594200000000001</v>
      </c>
      <c r="EX256">
        <v>57.2485</v>
      </c>
      <c r="EY256">
        <v>-2.3157000000000001</v>
      </c>
      <c r="EZ256">
        <v>2</v>
      </c>
      <c r="FA256">
        <v>0.53412899999999996</v>
      </c>
      <c r="FB256">
        <v>0.52661199999999997</v>
      </c>
      <c r="FC256">
        <v>20.272300000000001</v>
      </c>
      <c r="FD256">
        <v>5.2190899999999996</v>
      </c>
      <c r="FE256">
        <v>12.005800000000001</v>
      </c>
      <c r="FF256">
        <v>4.9869500000000002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1.86419</v>
      </c>
      <c r="FO256">
        <v>1.8603099999999999</v>
      </c>
      <c r="FP256">
        <v>1.86103</v>
      </c>
      <c r="FQ256">
        <v>1.8601000000000001</v>
      </c>
      <c r="FR256">
        <v>1.86182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-4.7699999999999996</v>
      </c>
      <c r="GH256">
        <v>0.10630000000000001</v>
      </c>
      <c r="GI256">
        <v>-2.6620400630577619</v>
      </c>
      <c r="GJ256">
        <v>-2.8314441237569559E-3</v>
      </c>
      <c r="GK256">
        <v>1.746196064066972E-6</v>
      </c>
      <c r="GL256">
        <v>-5.0840809965914505E-10</v>
      </c>
      <c r="GM256">
        <v>-0.19967665937034859</v>
      </c>
      <c r="GN256">
        <v>5.1166531179064507E-3</v>
      </c>
      <c r="GO256">
        <v>1.8935886849813399E-4</v>
      </c>
      <c r="GP256">
        <v>-2.4822471333493459E-6</v>
      </c>
      <c r="GQ256">
        <v>4</v>
      </c>
      <c r="GR256">
        <v>2082</v>
      </c>
      <c r="GS256">
        <v>4</v>
      </c>
      <c r="GT256">
        <v>36</v>
      </c>
      <c r="GU256">
        <v>24.1</v>
      </c>
      <c r="GV256">
        <v>24.2</v>
      </c>
      <c r="GW256">
        <v>4.0270999999999999</v>
      </c>
      <c r="GX256">
        <v>2.5109900000000001</v>
      </c>
      <c r="GY256">
        <v>2.04834</v>
      </c>
      <c r="GZ256">
        <v>2.6171899999999999</v>
      </c>
      <c r="HA256">
        <v>2.1972700000000001</v>
      </c>
      <c r="HB256">
        <v>2.3327599999999999</v>
      </c>
      <c r="HC256">
        <v>39.994199999999999</v>
      </c>
      <c r="HD256">
        <v>14.8413</v>
      </c>
      <c r="HE256">
        <v>18</v>
      </c>
      <c r="HF256">
        <v>480.32499999999999</v>
      </c>
      <c r="HG256">
        <v>744.34</v>
      </c>
      <c r="HH256">
        <v>31.0001</v>
      </c>
      <c r="HI256">
        <v>34.072699999999998</v>
      </c>
      <c r="HJ256">
        <v>29.9999</v>
      </c>
      <c r="HK256">
        <v>34.031500000000001</v>
      </c>
      <c r="HL256">
        <v>34.028599999999997</v>
      </c>
      <c r="HM256">
        <v>80.541600000000003</v>
      </c>
      <c r="HN256">
        <v>22.459800000000001</v>
      </c>
      <c r="HO256">
        <v>99.628799999999998</v>
      </c>
      <c r="HP256">
        <v>31</v>
      </c>
      <c r="HQ256">
        <v>1608.36</v>
      </c>
      <c r="HR256">
        <v>33.536700000000003</v>
      </c>
      <c r="HS256">
        <v>99.188400000000001</v>
      </c>
      <c r="HT256">
        <v>98.248500000000007</v>
      </c>
    </row>
    <row r="257" spans="1:228" x14ac:dyDescent="0.2">
      <c r="A257">
        <v>242</v>
      </c>
      <c r="B257">
        <v>1669667418</v>
      </c>
      <c r="C257">
        <v>962.5</v>
      </c>
      <c r="D257" t="s">
        <v>843</v>
      </c>
      <c r="E257" t="s">
        <v>844</v>
      </c>
      <c r="F257">
        <v>4</v>
      </c>
      <c r="G257">
        <v>1669667415.6875</v>
      </c>
      <c r="H257">
        <f t="shared" si="102"/>
        <v>4.3885554223484589E-3</v>
      </c>
      <c r="I257">
        <f t="shared" si="103"/>
        <v>4.3885554223484586</v>
      </c>
      <c r="J257">
        <f t="shared" si="104"/>
        <v>46.293767169116244</v>
      </c>
      <c r="K257">
        <f t="shared" si="105"/>
        <v>1569.22</v>
      </c>
      <c r="L257">
        <f t="shared" si="106"/>
        <v>1251.7736438770196</v>
      </c>
      <c r="M257">
        <f t="shared" si="107"/>
        <v>126.21267848529472</v>
      </c>
      <c r="N257">
        <f t="shared" si="108"/>
        <v>158.21986690762449</v>
      </c>
      <c r="O257">
        <f t="shared" si="109"/>
        <v>0.27386847547498999</v>
      </c>
      <c r="P257">
        <f t="shared" si="110"/>
        <v>3.6802157387797236</v>
      </c>
      <c r="Q257">
        <f t="shared" si="111"/>
        <v>0.26302902399212008</v>
      </c>
      <c r="R257">
        <f t="shared" si="112"/>
        <v>0.1653312745064468</v>
      </c>
      <c r="S257">
        <f t="shared" si="113"/>
        <v>226.12031691144597</v>
      </c>
      <c r="T257">
        <f t="shared" si="114"/>
        <v>33.309159845102528</v>
      </c>
      <c r="U257">
        <f t="shared" si="115"/>
        <v>33.391024999999999</v>
      </c>
      <c r="V257">
        <f t="shared" si="116"/>
        <v>5.1641733140740493</v>
      </c>
      <c r="W257">
        <f t="shared" si="117"/>
        <v>69.751518456828066</v>
      </c>
      <c r="X257">
        <f t="shared" si="118"/>
        <v>3.5546409804562726</v>
      </c>
      <c r="Y257">
        <f t="shared" si="119"/>
        <v>5.0961485270838631</v>
      </c>
      <c r="Z257">
        <f t="shared" si="120"/>
        <v>1.6095323336177767</v>
      </c>
      <c r="AA257">
        <f t="shared" si="121"/>
        <v>-193.53529412556705</v>
      </c>
      <c r="AB257">
        <f t="shared" si="122"/>
        <v>-46.91600225784164</v>
      </c>
      <c r="AC257">
        <f t="shared" si="123"/>
        <v>-2.9274147249314533</v>
      </c>
      <c r="AD257">
        <f t="shared" si="124"/>
        <v>-17.258394196894173</v>
      </c>
      <c r="AE257">
        <f t="shared" si="125"/>
        <v>70.167907042108965</v>
      </c>
      <c r="AF257">
        <f t="shared" si="126"/>
        <v>4.3895751276006862</v>
      </c>
      <c r="AG257">
        <f t="shared" si="127"/>
        <v>46.293767169116244</v>
      </c>
      <c r="AH257">
        <v>1656.4895419322779</v>
      </c>
      <c r="AI257">
        <v>1629.77412121212</v>
      </c>
      <c r="AJ257">
        <v>1.772675447393963</v>
      </c>
      <c r="AK257">
        <v>63.211260208648952</v>
      </c>
      <c r="AL257">
        <f t="shared" si="128"/>
        <v>4.3885554223484586</v>
      </c>
      <c r="AM257">
        <v>33.495754256494443</v>
      </c>
      <c r="AN257">
        <v>35.254546666666663</v>
      </c>
      <c r="AO257">
        <v>-1.3531425672731191E-5</v>
      </c>
      <c r="AP257">
        <v>91.751103356154943</v>
      </c>
      <c r="AQ257">
        <v>179</v>
      </c>
      <c r="AR257">
        <v>28</v>
      </c>
      <c r="AS257">
        <f t="shared" si="129"/>
        <v>1</v>
      </c>
      <c r="AT257">
        <f t="shared" si="130"/>
        <v>0</v>
      </c>
      <c r="AU257">
        <f t="shared" si="131"/>
        <v>47306.310527199777</v>
      </c>
      <c r="AV257">
        <f t="shared" si="132"/>
        <v>1200.0274999999999</v>
      </c>
      <c r="AW257">
        <f t="shared" si="133"/>
        <v>1025.9484512494537</v>
      </c>
      <c r="AX257">
        <f t="shared" si="134"/>
        <v>0.85493745039130675</v>
      </c>
      <c r="AY257">
        <f t="shared" si="135"/>
        <v>0.18842927925522204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1669667415.6875</v>
      </c>
      <c r="BF257">
        <v>1569.22</v>
      </c>
      <c r="BG257">
        <v>1601.22875</v>
      </c>
      <c r="BH257">
        <v>35.254824999999997</v>
      </c>
      <c r="BI257">
        <v>33.495699999999999</v>
      </c>
      <c r="BJ257">
        <v>1573.9949999999999</v>
      </c>
      <c r="BK257">
        <v>35.148525000000006</v>
      </c>
      <c r="BL257">
        <v>649.98325</v>
      </c>
      <c r="BM257">
        <v>100.72725</v>
      </c>
      <c r="BN257">
        <v>9.9827724999999992E-2</v>
      </c>
      <c r="BO257">
        <v>33.154562499999997</v>
      </c>
      <c r="BP257">
        <v>33.391024999999999</v>
      </c>
      <c r="BQ257">
        <v>999.9</v>
      </c>
      <c r="BR257">
        <v>0</v>
      </c>
      <c r="BS257">
        <v>0</v>
      </c>
      <c r="BT257">
        <v>9037.8912500000006</v>
      </c>
      <c r="BU257">
        <v>0</v>
      </c>
      <c r="BV257">
        <v>46.262287499999999</v>
      </c>
      <c r="BW257">
        <v>-32.009912499999999</v>
      </c>
      <c r="BX257">
        <v>1626.5625</v>
      </c>
      <c r="BY257">
        <v>1656.7237500000001</v>
      </c>
      <c r="BZ257">
        <v>1.7591162499999999</v>
      </c>
      <c r="CA257">
        <v>1601.22875</v>
      </c>
      <c r="CB257">
        <v>33.495699999999999</v>
      </c>
      <c r="CC257">
        <v>3.5511249999999999</v>
      </c>
      <c r="CD257">
        <v>3.3739349999999999</v>
      </c>
      <c r="CE257">
        <v>26.866174999999998</v>
      </c>
      <c r="CF257">
        <v>25.998362499999999</v>
      </c>
      <c r="CG257">
        <v>1200.0274999999999</v>
      </c>
      <c r="CH257">
        <v>0.50000224999999998</v>
      </c>
      <c r="CI257">
        <v>0.49999775000000002</v>
      </c>
      <c r="CJ257">
        <v>0</v>
      </c>
      <c r="CK257">
        <v>820.66787500000009</v>
      </c>
      <c r="CL257">
        <v>4.9990899999999998</v>
      </c>
      <c r="CM257">
        <v>8599.161250000001</v>
      </c>
      <c r="CN257">
        <v>9558.0737499999996</v>
      </c>
      <c r="CO257">
        <v>43.561999999999998</v>
      </c>
      <c r="CP257">
        <v>45.186999999999998</v>
      </c>
      <c r="CQ257">
        <v>44.311999999999998</v>
      </c>
      <c r="CR257">
        <v>44.280999999999999</v>
      </c>
      <c r="CS257">
        <v>44.875</v>
      </c>
      <c r="CT257">
        <v>597.51749999999993</v>
      </c>
      <c r="CU257">
        <v>597.51250000000005</v>
      </c>
      <c r="CV257">
        <v>0</v>
      </c>
      <c r="CW257">
        <v>1669667433.4000001</v>
      </c>
      <c r="CX257">
        <v>0</v>
      </c>
      <c r="CY257">
        <v>1669665965.5999999</v>
      </c>
      <c r="CZ257" t="s">
        <v>356</v>
      </c>
      <c r="DA257">
        <v>1669665965.5999999</v>
      </c>
      <c r="DB257">
        <v>1669665963.5999999</v>
      </c>
      <c r="DC257">
        <v>15</v>
      </c>
      <c r="DD257">
        <v>-5.5E-2</v>
      </c>
      <c r="DE257">
        <v>-1.2999999999999999E-2</v>
      </c>
      <c r="DF257">
        <v>-3.5779999999999998</v>
      </c>
      <c r="DG257">
        <v>0.11</v>
      </c>
      <c r="DH257">
        <v>415</v>
      </c>
      <c r="DI257">
        <v>36</v>
      </c>
      <c r="DJ257">
        <v>0.19</v>
      </c>
      <c r="DK257">
        <v>0.09</v>
      </c>
      <c r="DL257">
        <v>-31.970756097560969</v>
      </c>
      <c r="DM257">
        <v>-0.42261114982578862</v>
      </c>
      <c r="DN257">
        <v>6.4756704328607612E-2</v>
      </c>
      <c r="DO257">
        <v>0</v>
      </c>
      <c r="DP257">
        <v>1.7602870731707321</v>
      </c>
      <c r="DQ257">
        <v>4.9944250871051766E-3</v>
      </c>
      <c r="DR257">
        <v>1.545514743997717E-3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3.2958699999999999</v>
      </c>
      <c r="EB257">
        <v>2.62547</v>
      </c>
      <c r="EC257">
        <v>0.245586</v>
      </c>
      <c r="ED257">
        <v>0.24645500000000001</v>
      </c>
      <c r="EE257">
        <v>0.14210100000000001</v>
      </c>
      <c r="EF257">
        <v>0.13564899999999999</v>
      </c>
      <c r="EG257">
        <v>22814.799999999999</v>
      </c>
      <c r="EH257">
        <v>23195.3</v>
      </c>
      <c r="EI257">
        <v>28152.7</v>
      </c>
      <c r="EJ257">
        <v>29647</v>
      </c>
      <c r="EK257">
        <v>33236</v>
      </c>
      <c r="EL257">
        <v>35573.1</v>
      </c>
      <c r="EM257">
        <v>39731.199999999997</v>
      </c>
      <c r="EN257">
        <v>42363.6</v>
      </c>
      <c r="EO257">
        <v>1.9034199999999999</v>
      </c>
      <c r="EP257">
        <v>2.169</v>
      </c>
      <c r="EQ257">
        <v>0.116147</v>
      </c>
      <c r="ER257">
        <v>0</v>
      </c>
      <c r="ES257">
        <v>31.5044</v>
      </c>
      <c r="ET257">
        <v>999.9</v>
      </c>
      <c r="EU257">
        <v>72.400000000000006</v>
      </c>
      <c r="EV257">
        <v>35</v>
      </c>
      <c r="EW257">
        <v>40.5959</v>
      </c>
      <c r="EX257">
        <v>56.918500000000002</v>
      </c>
      <c r="EY257">
        <v>-2.4439099999999998</v>
      </c>
      <c r="EZ257">
        <v>2</v>
      </c>
      <c r="FA257">
        <v>0.53381100000000004</v>
      </c>
      <c r="FB257">
        <v>0.52537</v>
      </c>
      <c r="FC257">
        <v>20.272200000000002</v>
      </c>
      <c r="FD257">
        <v>5.2187900000000003</v>
      </c>
      <c r="FE257">
        <v>12.005599999999999</v>
      </c>
      <c r="FF257">
        <v>4.9865500000000003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1.86582</v>
      </c>
      <c r="FM257">
        <v>1.8621799999999999</v>
      </c>
      <c r="FN257">
        <v>1.8642099999999999</v>
      </c>
      <c r="FO257">
        <v>1.8602700000000001</v>
      </c>
      <c r="FP257">
        <v>1.8610199999999999</v>
      </c>
      <c r="FQ257">
        <v>1.8601000000000001</v>
      </c>
      <c r="FR257">
        <v>1.86182</v>
      </c>
      <c r="FS257">
        <v>1.8584000000000001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-4.78</v>
      </c>
      <c r="GH257">
        <v>0.10630000000000001</v>
      </c>
      <c r="GI257">
        <v>-2.6620400630577619</v>
      </c>
      <c r="GJ257">
        <v>-2.8314441237569559E-3</v>
      </c>
      <c r="GK257">
        <v>1.746196064066972E-6</v>
      </c>
      <c r="GL257">
        <v>-5.0840809965914505E-10</v>
      </c>
      <c r="GM257">
        <v>-0.19967665937034859</v>
      </c>
      <c r="GN257">
        <v>5.1166531179064507E-3</v>
      </c>
      <c r="GO257">
        <v>1.8935886849813399E-4</v>
      </c>
      <c r="GP257">
        <v>-2.4822471333493459E-6</v>
      </c>
      <c r="GQ257">
        <v>4</v>
      </c>
      <c r="GR257">
        <v>2082</v>
      </c>
      <c r="GS257">
        <v>4</v>
      </c>
      <c r="GT257">
        <v>36</v>
      </c>
      <c r="GU257">
        <v>24.2</v>
      </c>
      <c r="GV257">
        <v>24.2</v>
      </c>
      <c r="GW257">
        <v>4.0393100000000004</v>
      </c>
      <c r="GX257">
        <v>2.5134300000000001</v>
      </c>
      <c r="GY257">
        <v>2.04834</v>
      </c>
      <c r="GZ257">
        <v>2.6171899999999999</v>
      </c>
      <c r="HA257">
        <v>2.1972700000000001</v>
      </c>
      <c r="HB257">
        <v>2.33521</v>
      </c>
      <c r="HC257">
        <v>39.994199999999999</v>
      </c>
      <c r="HD257">
        <v>14.8588</v>
      </c>
      <c r="HE257">
        <v>18</v>
      </c>
      <c r="HF257">
        <v>479.94299999999998</v>
      </c>
      <c r="HG257">
        <v>744.45699999999999</v>
      </c>
      <c r="HH257">
        <v>30.9999</v>
      </c>
      <c r="HI257">
        <v>34.071300000000001</v>
      </c>
      <c r="HJ257">
        <v>29.9998</v>
      </c>
      <c r="HK257">
        <v>34.028599999999997</v>
      </c>
      <c r="HL257">
        <v>34.026299999999999</v>
      </c>
      <c r="HM257">
        <v>80.802000000000007</v>
      </c>
      <c r="HN257">
        <v>22.459800000000001</v>
      </c>
      <c r="HO257">
        <v>99.628799999999998</v>
      </c>
      <c r="HP257">
        <v>31</v>
      </c>
      <c r="HQ257">
        <v>1615.04</v>
      </c>
      <c r="HR257">
        <v>33.536700000000003</v>
      </c>
      <c r="HS257">
        <v>99.191299999999998</v>
      </c>
      <c r="HT257">
        <v>98.249200000000002</v>
      </c>
    </row>
    <row r="258" spans="1:228" x14ac:dyDescent="0.2">
      <c r="A258">
        <v>243</v>
      </c>
      <c r="B258">
        <v>1669667422</v>
      </c>
      <c r="C258">
        <v>966.5</v>
      </c>
      <c r="D258" t="s">
        <v>845</v>
      </c>
      <c r="E258" t="s">
        <v>846</v>
      </c>
      <c r="F258">
        <v>4</v>
      </c>
      <c r="G258">
        <v>1669667420</v>
      </c>
      <c r="H258">
        <f t="shared" si="102"/>
        <v>4.3801977088895761E-3</v>
      </c>
      <c r="I258">
        <f t="shared" si="103"/>
        <v>4.3801977088895763</v>
      </c>
      <c r="J258">
        <f t="shared" si="104"/>
        <v>46.956266397488953</v>
      </c>
      <c r="K258">
        <f t="shared" si="105"/>
        <v>1576.457142857143</v>
      </c>
      <c r="L258">
        <f t="shared" si="106"/>
        <v>1254.5639902115554</v>
      </c>
      <c r="M258">
        <f t="shared" si="107"/>
        <v>126.49286154225443</v>
      </c>
      <c r="N258">
        <f t="shared" si="108"/>
        <v>158.94810998448975</v>
      </c>
      <c r="O258">
        <f t="shared" si="109"/>
        <v>0.2735610507029258</v>
      </c>
      <c r="P258">
        <f t="shared" si="110"/>
        <v>3.6704340335125751</v>
      </c>
      <c r="Q258">
        <f t="shared" si="111"/>
        <v>0.26271780893255592</v>
      </c>
      <c r="R258">
        <f t="shared" si="112"/>
        <v>0.16513704035344401</v>
      </c>
      <c r="S258">
        <f t="shared" si="113"/>
        <v>226.13046309218353</v>
      </c>
      <c r="T258">
        <f t="shared" si="114"/>
        <v>33.312700602106901</v>
      </c>
      <c r="U258">
        <f t="shared" si="115"/>
        <v>33.386099999999999</v>
      </c>
      <c r="V258">
        <f t="shared" si="116"/>
        <v>5.1627484916391699</v>
      </c>
      <c r="W258">
        <f t="shared" si="117"/>
        <v>69.741100888129296</v>
      </c>
      <c r="X258">
        <f t="shared" si="118"/>
        <v>3.5543797402712736</v>
      </c>
      <c r="Y258">
        <f t="shared" si="119"/>
        <v>5.0965351779760457</v>
      </c>
      <c r="Z258">
        <f t="shared" si="120"/>
        <v>1.6083687513678964</v>
      </c>
      <c r="AA258">
        <f t="shared" si="121"/>
        <v>-193.1667189620303</v>
      </c>
      <c r="AB258">
        <f t="shared" si="122"/>
        <v>-45.549250335886967</v>
      </c>
      <c r="AC258">
        <f t="shared" si="123"/>
        <v>-2.8496579872729173</v>
      </c>
      <c r="AD258">
        <f t="shared" si="124"/>
        <v>-15.435164193006642</v>
      </c>
      <c r="AE258">
        <f t="shared" si="125"/>
        <v>69.868407449355189</v>
      </c>
      <c r="AF258">
        <f t="shared" si="126"/>
        <v>4.3906718603893609</v>
      </c>
      <c r="AG258">
        <f t="shared" si="127"/>
        <v>46.956266397488953</v>
      </c>
      <c r="AH258">
        <v>1663.3077155831279</v>
      </c>
      <c r="AI258">
        <v>1636.600242424242</v>
      </c>
      <c r="AJ258">
        <v>1.6971790905902071</v>
      </c>
      <c r="AK258">
        <v>63.211260208648952</v>
      </c>
      <c r="AL258">
        <f t="shared" si="128"/>
        <v>4.3801977088895763</v>
      </c>
      <c r="AM258">
        <v>33.494022777656937</v>
      </c>
      <c r="AN258">
        <v>35.249294545454539</v>
      </c>
      <c r="AO258">
        <v>-6.172363758392452E-6</v>
      </c>
      <c r="AP258">
        <v>91.751103356154943</v>
      </c>
      <c r="AQ258">
        <v>179</v>
      </c>
      <c r="AR258">
        <v>28</v>
      </c>
      <c r="AS258">
        <f t="shared" si="129"/>
        <v>1</v>
      </c>
      <c r="AT258">
        <f t="shared" si="130"/>
        <v>0</v>
      </c>
      <c r="AU258">
        <f t="shared" si="131"/>
        <v>47131.522479942469</v>
      </c>
      <c r="AV258">
        <f t="shared" si="132"/>
        <v>1200.0785714285721</v>
      </c>
      <c r="AW258">
        <f t="shared" si="133"/>
        <v>1025.9923850218572</v>
      </c>
      <c r="AX258">
        <f t="shared" si="134"/>
        <v>0.85493767612275351</v>
      </c>
      <c r="AY258">
        <f t="shared" si="135"/>
        <v>0.18842971491691424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1669667420</v>
      </c>
      <c r="BF258">
        <v>1576.457142857143</v>
      </c>
      <c r="BG258">
        <v>1608.3528571428569</v>
      </c>
      <c r="BH258">
        <v>35.252557142857142</v>
      </c>
      <c r="BI258">
        <v>33.493128571428571</v>
      </c>
      <c r="BJ258">
        <v>1581.238571428572</v>
      </c>
      <c r="BK258">
        <v>35.146285714285717</v>
      </c>
      <c r="BL258">
        <v>650.03499999999985</v>
      </c>
      <c r="BM258">
        <v>100.7261428571428</v>
      </c>
      <c r="BN258">
        <v>0.1000107142857143</v>
      </c>
      <c r="BO258">
        <v>33.155914285714289</v>
      </c>
      <c r="BP258">
        <v>33.386099999999999</v>
      </c>
      <c r="BQ258">
        <v>999.89999999999986</v>
      </c>
      <c r="BR258">
        <v>0</v>
      </c>
      <c r="BS258">
        <v>0</v>
      </c>
      <c r="BT258">
        <v>9004.1057142857153</v>
      </c>
      <c r="BU258">
        <v>0</v>
      </c>
      <c r="BV258">
        <v>46.295385714285707</v>
      </c>
      <c r="BW258">
        <v>-31.89481428571429</v>
      </c>
      <c r="BX258">
        <v>1634.062857142857</v>
      </c>
      <c r="BY258">
        <v>1664.088571428571</v>
      </c>
      <c r="BZ258">
        <v>1.7594371428571429</v>
      </c>
      <c r="CA258">
        <v>1608.3528571428569</v>
      </c>
      <c r="CB258">
        <v>33.493128571428571</v>
      </c>
      <c r="CC258">
        <v>3.550858571428571</v>
      </c>
      <c r="CD258">
        <v>3.3736357142857138</v>
      </c>
      <c r="CE258">
        <v>26.864885714285709</v>
      </c>
      <c r="CF258">
        <v>25.996857142857149</v>
      </c>
      <c r="CG258">
        <v>1200.0785714285721</v>
      </c>
      <c r="CH258">
        <v>0.49999500000000002</v>
      </c>
      <c r="CI258">
        <v>0.50000499999999992</v>
      </c>
      <c r="CJ258">
        <v>0</v>
      </c>
      <c r="CK258">
        <v>820.63414285714293</v>
      </c>
      <c r="CL258">
        <v>4.9990899999999998</v>
      </c>
      <c r="CM258">
        <v>8603.2371428571441</v>
      </c>
      <c r="CN258">
        <v>9558.454285714286</v>
      </c>
      <c r="CO258">
        <v>43.544285714285706</v>
      </c>
      <c r="CP258">
        <v>45.186999999999998</v>
      </c>
      <c r="CQ258">
        <v>44.311999999999998</v>
      </c>
      <c r="CR258">
        <v>44.267714285714291</v>
      </c>
      <c r="CS258">
        <v>44.838999999999999</v>
      </c>
      <c r="CT258">
        <v>597.53285714285721</v>
      </c>
      <c r="CU258">
        <v>597.54571428571421</v>
      </c>
      <c r="CV258">
        <v>0</v>
      </c>
      <c r="CW258">
        <v>1669667437.5999999</v>
      </c>
      <c r="CX258">
        <v>0</v>
      </c>
      <c r="CY258">
        <v>1669665965.5999999</v>
      </c>
      <c r="CZ258" t="s">
        <v>356</v>
      </c>
      <c r="DA258">
        <v>1669665965.5999999</v>
      </c>
      <c r="DB258">
        <v>1669665963.5999999</v>
      </c>
      <c r="DC258">
        <v>15</v>
      </c>
      <c r="DD258">
        <v>-5.5E-2</v>
      </c>
      <c r="DE258">
        <v>-1.2999999999999999E-2</v>
      </c>
      <c r="DF258">
        <v>-3.5779999999999998</v>
      </c>
      <c r="DG258">
        <v>0.11</v>
      </c>
      <c r="DH258">
        <v>415</v>
      </c>
      <c r="DI258">
        <v>36</v>
      </c>
      <c r="DJ258">
        <v>0.19</v>
      </c>
      <c r="DK258">
        <v>0.09</v>
      </c>
      <c r="DL258">
        <v>-31.970853658536591</v>
      </c>
      <c r="DM258">
        <v>0.14162299651571739</v>
      </c>
      <c r="DN258">
        <v>6.4119568557351944E-2</v>
      </c>
      <c r="DO258">
        <v>0</v>
      </c>
      <c r="DP258">
        <v>1.76054243902439</v>
      </c>
      <c r="DQ258">
        <v>-4.9459233449517413E-3</v>
      </c>
      <c r="DR258">
        <v>1.2391712031322381E-3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3.2957999999999998</v>
      </c>
      <c r="EB258">
        <v>2.6251099999999998</v>
      </c>
      <c r="EC258">
        <v>0.246199</v>
      </c>
      <c r="ED258">
        <v>0.24706</v>
      </c>
      <c r="EE258">
        <v>0.14208599999999999</v>
      </c>
      <c r="EF258">
        <v>0.13564200000000001</v>
      </c>
      <c r="EG258">
        <v>22796.400000000001</v>
      </c>
      <c r="EH258">
        <v>23176.6</v>
      </c>
      <c r="EI258">
        <v>28153</v>
      </c>
      <c r="EJ258">
        <v>29646.9</v>
      </c>
      <c r="EK258">
        <v>33237.1</v>
      </c>
      <c r="EL258">
        <v>35573.199999999997</v>
      </c>
      <c r="EM258">
        <v>39731.699999999997</v>
      </c>
      <c r="EN258">
        <v>42363.199999999997</v>
      </c>
      <c r="EO258">
        <v>1.90377</v>
      </c>
      <c r="EP258">
        <v>2.1690999999999998</v>
      </c>
      <c r="EQ258">
        <v>0.115968</v>
      </c>
      <c r="ER258">
        <v>0</v>
      </c>
      <c r="ES258">
        <v>31.503699999999998</v>
      </c>
      <c r="ET258">
        <v>999.9</v>
      </c>
      <c r="EU258">
        <v>72.400000000000006</v>
      </c>
      <c r="EV258">
        <v>35</v>
      </c>
      <c r="EW258">
        <v>40.604399999999998</v>
      </c>
      <c r="EX258">
        <v>56.888500000000001</v>
      </c>
      <c r="EY258">
        <v>-2.5280499999999999</v>
      </c>
      <c r="EZ258">
        <v>2</v>
      </c>
      <c r="FA258">
        <v>0.53353899999999999</v>
      </c>
      <c r="FB258">
        <v>0.52449900000000005</v>
      </c>
      <c r="FC258">
        <v>20.272400000000001</v>
      </c>
      <c r="FD258">
        <v>5.2184900000000001</v>
      </c>
      <c r="FE258">
        <v>12.0047</v>
      </c>
      <c r="FF258">
        <v>4.9864499999999996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1.8658300000000001</v>
      </c>
      <c r="FM258">
        <v>1.8621799999999999</v>
      </c>
      <c r="FN258">
        <v>1.86419</v>
      </c>
      <c r="FO258">
        <v>1.86026</v>
      </c>
      <c r="FP258">
        <v>1.8610100000000001</v>
      </c>
      <c r="FQ258">
        <v>1.86008</v>
      </c>
      <c r="FR258">
        <v>1.8618399999999999</v>
      </c>
      <c r="FS258">
        <v>1.8583799999999999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-4.78</v>
      </c>
      <c r="GH258">
        <v>0.1062</v>
      </c>
      <c r="GI258">
        <v>-2.6620400630577619</v>
      </c>
      <c r="GJ258">
        <v>-2.8314441237569559E-3</v>
      </c>
      <c r="GK258">
        <v>1.746196064066972E-6</v>
      </c>
      <c r="GL258">
        <v>-5.0840809965914505E-10</v>
      </c>
      <c r="GM258">
        <v>-0.19967665937034859</v>
      </c>
      <c r="GN258">
        <v>5.1166531179064507E-3</v>
      </c>
      <c r="GO258">
        <v>1.8935886849813399E-4</v>
      </c>
      <c r="GP258">
        <v>-2.4822471333493459E-6</v>
      </c>
      <c r="GQ258">
        <v>4</v>
      </c>
      <c r="GR258">
        <v>2082</v>
      </c>
      <c r="GS258">
        <v>4</v>
      </c>
      <c r="GT258">
        <v>36</v>
      </c>
      <c r="GU258">
        <v>24.3</v>
      </c>
      <c r="GV258">
        <v>24.3</v>
      </c>
      <c r="GW258">
        <v>4.0527300000000004</v>
      </c>
      <c r="GX258">
        <v>2.50122</v>
      </c>
      <c r="GY258">
        <v>2.04834</v>
      </c>
      <c r="GZ258">
        <v>2.6171899999999999</v>
      </c>
      <c r="HA258">
        <v>2.1972700000000001</v>
      </c>
      <c r="HB258">
        <v>2.3645</v>
      </c>
      <c r="HC258">
        <v>39.994199999999999</v>
      </c>
      <c r="HD258">
        <v>14.8588</v>
      </c>
      <c r="HE258">
        <v>18</v>
      </c>
      <c r="HF258">
        <v>480.14499999999998</v>
      </c>
      <c r="HG258">
        <v>744.52599999999995</v>
      </c>
      <c r="HH258">
        <v>30.9998</v>
      </c>
      <c r="HI258">
        <v>34.069600000000001</v>
      </c>
      <c r="HJ258">
        <v>29.9999</v>
      </c>
      <c r="HK258">
        <v>34.0261</v>
      </c>
      <c r="HL258">
        <v>34.024000000000001</v>
      </c>
      <c r="HM258">
        <v>81.069000000000003</v>
      </c>
      <c r="HN258">
        <v>22.459800000000001</v>
      </c>
      <c r="HO258">
        <v>99.628799999999998</v>
      </c>
      <c r="HP258">
        <v>31</v>
      </c>
      <c r="HQ258">
        <v>1621.71</v>
      </c>
      <c r="HR258">
        <v>33.536700000000003</v>
      </c>
      <c r="HS258">
        <v>99.192499999999995</v>
      </c>
      <c r="HT258">
        <v>98.248599999999996</v>
      </c>
    </row>
    <row r="259" spans="1:228" x14ac:dyDescent="0.2">
      <c r="A259">
        <v>244</v>
      </c>
      <c r="B259">
        <v>1669667426</v>
      </c>
      <c r="C259">
        <v>970.5</v>
      </c>
      <c r="D259" t="s">
        <v>847</v>
      </c>
      <c r="E259" t="s">
        <v>848</v>
      </c>
      <c r="F259">
        <v>4</v>
      </c>
      <c r="G259">
        <v>1669667423.6875</v>
      </c>
      <c r="H259">
        <f t="shared" si="102"/>
        <v>4.3629815621328543E-3</v>
      </c>
      <c r="I259">
        <f t="shared" si="103"/>
        <v>4.3629815621328545</v>
      </c>
      <c r="J259">
        <f t="shared" si="104"/>
        <v>46.967418286952991</v>
      </c>
      <c r="K259">
        <f t="shared" si="105"/>
        <v>1582.49</v>
      </c>
      <c r="L259">
        <f t="shared" si="106"/>
        <v>1259.7202996113322</v>
      </c>
      <c r="M259">
        <f t="shared" si="107"/>
        <v>127.01530039491421</v>
      </c>
      <c r="N259">
        <f t="shared" si="108"/>
        <v>159.55958063386251</v>
      </c>
      <c r="O259">
        <f t="shared" si="109"/>
        <v>0.27284999606269938</v>
      </c>
      <c r="P259">
        <f t="shared" si="110"/>
        <v>3.6709984415266059</v>
      </c>
      <c r="Q259">
        <f t="shared" si="111"/>
        <v>0.2620634425196558</v>
      </c>
      <c r="R259">
        <f t="shared" si="112"/>
        <v>0.16472324939232053</v>
      </c>
      <c r="S259">
        <f t="shared" si="113"/>
        <v>226.1186111101367</v>
      </c>
      <c r="T259">
        <f t="shared" si="114"/>
        <v>33.317330295995525</v>
      </c>
      <c r="U259">
        <f t="shared" si="115"/>
        <v>33.3748</v>
      </c>
      <c r="V259">
        <f t="shared" si="116"/>
        <v>5.159480648267798</v>
      </c>
      <c r="W259">
        <f t="shared" si="117"/>
        <v>69.716871715844491</v>
      </c>
      <c r="X259">
        <f t="shared" si="118"/>
        <v>3.5533639010628435</v>
      </c>
      <c r="Y259">
        <f t="shared" si="119"/>
        <v>5.0968493186926418</v>
      </c>
      <c r="Z259">
        <f t="shared" si="120"/>
        <v>1.6061167472049545</v>
      </c>
      <c r="AA259">
        <f t="shared" si="121"/>
        <v>-192.40748689005886</v>
      </c>
      <c r="AB259">
        <f t="shared" si="122"/>
        <v>-43.102513160103307</v>
      </c>
      <c r="AC259">
        <f t="shared" si="123"/>
        <v>-2.696035560666628</v>
      </c>
      <c r="AD259">
        <f t="shared" si="124"/>
        <v>-12.087424500692087</v>
      </c>
      <c r="AE259">
        <f t="shared" si="125"/>
        <v>70.011584196287885</v>
      </c>
      <c r="AF259">
        <f t="shared" si="126"/>
        <v>4.3746397952834579</v>
      </c>
      <c r="AG259">
        <f t="shared" si="127"/>
        <v>46.967418286952991</v>
      </c>
      <c r="AH259">
        <v>1670.1349583512731</v>
      </c>
      <c r="AI259">
        <v>1643.390666666666</v>
      </c>
      <c r="AJ259">
        <v>1.704552404428715</v>
      </c>
      <c r="AK259">
        <v>63.211260208648952</v>
      </c>
      <c r="AL259">
        <f t="shared" si="128"/>
        <v>4.3629815621328545</v>
      </c>
      <c r="AM259">
        <v>33.489005566181987</v>
      </c>
      <c r="AN259">
        <v>35.238129696969672</v>
      </c>
      <c r="AO259">
        <v>-9.4453452321311698E-5</v>
      </c>
      <c r="AP259">
        <v>91.751103356154943</v>
      </c>
      <c r="AQ259">
        <v>179</v>
      </c>
      <c r="AR259">
        <v>28</v>
      </c>
      <c r="AS259">
        <f t="shared" si="129"/>
        <v>1</v>
      </c>
      <c r="AT259">
        <f t="shared" si="130"/>
        <v>0</v>
      </c>
      <c r="AU259">
        <f t="shared" si="131"/>
        <v>47141.440204086379</v>
      </c>
      <c r="AV259">
        <f t="shared" si="132"/>
        <v>1200.0150000000001</v>
      </c>
      <c r="AW259">
        <f t="shared" si="133"/>
        <v>1025.938101093335</v>
      </c>
      <c r="AX259">
        <f t="shared" si="134"/>
        <v>0.85493773085614344</v>
      </c>
      <c r="AY259">
        <f t="shared" si="135"/>
        <v>0.18842982055235699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1669667423.6875</v>
      </c>
      <c r="BF259">
        <v>1582.49</v>
      </c>
      <c r="BG259">
        <v>1614.45</v>
      </c>
      <c r="BH259">
        <v>35.241774999999997</v>
      </c>
      <c r="BI259">
        <v>33.488512499999999</v>
      </c>
      <c r="BJ259">
        <v>1587.28</v>
      </c>
      <c r="BK259">
        <v>35.1355875</v>
      </c>
      <c r="BL259">
        <v>649.94650000000001</v>
      </c>
      <c r="BM259">
        <v>100.728375</v>
      </c>
      <c r="BN259">
        <v>9.9801250000000008E-2</v>
      </c>
      <c r="BO259">
        <v>33.1570125</v>
      </c>
      <c r="BP259">
        <v>33.3748</v>
      </c>
      <c r="BQ259">
        <v>999.9</v>
      </c>
      <c r="BR259">
        <v>0</v>
      </c>
      <c r="BS259">
        <v>0</v>
      </c>
      <c r="BT259">
        <v>9005.86</v>
      </c>
      <c r="BU259">
        <v>0</v>
      </c>
      <c r="BV259">
        <v>48.494737499999999</v>
      </c>
      <c r="BW259">
        <v>-31.961862499999999</v>
      </c>
      <c r="BX259">
        <v>1640.2962500000001</v>
      </c>
      <c r="BY259">
        <v>1670.3887500000001</v>
      </c>
      <c r="BZ259">
        <v>1.7532700000000001</v>
      </c>
      <c r="CA259">
        <v>1614.45</v>
      </c>
      <c r="CB259">
        <v>33.488512499999999</v>
      </c>
      <c r="CC259">
        <v>3.5498512500000001</v>
      </c>
      <c r="CD259">
        <v>3.3732424999999999</v>
      </c>
      <c r="CE259">
        <v>26.860062500000002</v>
      </c>
      <c r="CF259">
        <v>25.994924999999999</v>
      </c>
      <c r="CG259">
        <v>1200.0150000000001</v>
      </c>
      <c r="CH259">
        <v>0.49999187499999997</v>
      </c>
      <c r="CI259">
        <v>0.50000812500000003</v>
      </c>
      <c r="CJ259">
        <v>0</v>
      </c>
      <c r="CK259">
        <v>820.50137500000005</v>
      </c>
      <c r="CL259">
        <v>4.9990899999999998</v>
      </c>
      <c r="CM259">
        <v>8613.0712499999991</v>
      </c>
      <c r="CN259">
        <v>9557.9612500000003</v>
      </c>
      <c r="CO259">
        <v>43.523249999999997</v>
      </c>
      <c r="CP259">
        <v>45.179250000000003</v>
      </c>
      <c r="CQ259">
        <v>44.304250000000003</v>
      </c>
      <c r="CR259">
        <v>44.273249999999997</v>
      </c>
      <c r="CS259">
        <v>44.875</v>
      </c>
      <c r="CT259">
        <v>597.49874999999997</v>
      </c>
      <c r="CU259">
        <v>597.51625000000001</v>
      </c>
      <c r="CV259">
        <v>0</v>
      </c>
      <c r="CW259">
        <v>1669667441.2</v>
      </c>
      <c r="CX259">
        <v>0</v>
      </c>
      <c r="CY259">
        <v>1669665965.5999999</v>
      </c>
      <c r="CZ259" t="s">
        <v>356</v>
      </c>
      <c r="DA259">
        <v>1669665965.5999999</v>
      </c>
      <c r="DB259">
        <v>1669665963.5999999</v>
      </c>
      <c r="DC259">
        <v>15</v>
      </c>
      <c r="DD259">
        <v>-5.5E-2</v>
      </c>
      <c r="DE259">
        <v>-1.2999999999999999E-2</v>
      </c>
      <c r="DF259">
        <v>-3.5779999999999998</v>
      </c>
      <c r="DG259">
        <v>0.11</v>
      </c>
      <c r="DH259">
        <v>415</v>
      </c>
      <c r="DI259">
        <v>36</v>
      </c>
      <c r="DJ259">
        <v>0.19</v>
      </c>
      <c r="DK259">
        <v>0.09</v>
      </c>
      <c r="DL259">
        <v>-31.963395121951208</v>
      </c>
      <c r="DM259">
        <v>0.1955498257840087</v>
      </c>
      <c r="DN259">
        <v>6.4870493691773196E-2</v>
      </c>
      <c r="DO259">
        <v>0</v>
      </c>
      <c r="DP259">
        <v>1.75949243902439</v>
      </c>
      <c r="DQ259">
        <v>-2.3054425087107769E-2</v>
      </c>
      <c r="DR259">
        <v>2.798970002617068E-3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3.2955199999999998</v>
      </c>
      <c r="EB259">
        <v>2.6250900000000001</v>
      </c>
      <c r="EC259">
        <v>0.24680199999999999</v>
      </c>
      <c r="ED259">
        <v>0.247667</v>
      </c>
      <c r="EE259">
        <v>0.14205999999999999</v>
      </c>
      <c r="EF259">
        <v>0.135633</v>
      </c>
      <c r="EG259">
        <v>22778</v>
      </c>
      <c r="EH259">
        <v>23158.400000000001</v>
      </c>
      <c r="EI259">
        <v>28153</v>
      </c>
      <c r="EJ259">
        <v>29647.7</v>
      </c>
      <c r="EK259">
        <v>33238</v>
      </c>
      <c r="EL259">
        <v>35574.400000000001</v>
      </c>
      <c r="EM259">
        <v>39731.599999999999</v>
      </c>
      <c r="EN259">
        <v>42364.3</v>
      </c>
      <c r="EO259">
        <v>1.9017999999999999</v>
      </c>
      <c r="EP259">
        <v>2.16933</v>
      </c>
      <c r="EQ259">
        <v>0.115179</v>
      </c>
      <c r="ER259">
        <v>0</v>
      </c>
      <c r="ES259">
        <v>31.5002</v>
      </c>
      <c r="ET259">
        <v>999.9</v>
      </c>
      <c r="EU259">
        <v>72.3</v>
      </c>
      <c r="EV259">
        <v>35</v>
      </c>
      <c r="EW259">
        <v>40.545299999999997</v>
      </c>
      <c r="EX259">
        <v>57.158499999999997</v>
      </c>
      <c r="EY259">
        <v>-2.2355800000000001</v>
      </c>
      <c r="EZ259">
        <v>2</v>
      </c>
      <c r="FA259">
        <v>0.53353899999999999</v>
      </c>
      <c r="FB259">
        <v>0.52273700000000001</v>
      </c>
      <c r="FC259">
        <v>20.272500000000001</v>
      </c>
      <c r="FD259">
        <v>5.2186399999999997</v>
      </c>
      <c r="FE259">
        <v>12.004</v>
      </c>
      <c r="FF259">
        <v>4.9865500000000003</v>
      </c>
      <c r="FG259">
        <v>3.2844500000000001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1.86419</v>
      </c>
      <c r="FO259">
        <v>1.8603099999999999</v>
      </c>
      <c r="FP259">
        <v>1.8610199999999999</v>
      </c>
      <c r="FQ259">
        <v>1.86009</v>
      </c>
      <c r="FR259">
        <v>1.86182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-4.8</v>
      </c>
      <c r="GH259">
        <v>0.1061</v>
      </c>
      <c r="GI259">
        <v>-2.6620400630577619</v>
      </c>
      <c r="GJ259">
        <v>-2.8314441237569559E-3</v>
      </c>
      <c r="GK259">
        <v>1.746196064066972E-6</v>
      </c>
      <c r="GL259">
        <v>-5.0840809965914505E-10</v>
      </c>
      <c r="GM259">
        <v>-0.19967665937034859</v>
      </c>
      <c r="GN259">
        <v>5.1166531179064507E-3</v>
      </c>
      <c r="GO259">
        <v>1.8935886849813399E-4</v>
      </c>
      <c r="GP259">
        <v>-2.4822471333493459E-6</v>
      </c>
      <c r="GQ259">
        <v>4</v>
      </c>
      <c r="GR259">
        <v>2082</v>
      </c>
      <c r="GS259">
        <v>4</v>
      </c>
      <c r="GT259">
        <v>36</v>
      </c>
      <c r="GU259">
        <v>24.3</v>
      </c>
      <c r="GV259">
        <v>24.4</v>
      </c>
      <c r="GW259">
        <v>4.06616</v>
      </c>
      <c r="GX259">
        <v>2.5122100000000001</v>
      </c>
      <c r="GY259">
        <v>2.04834</v>
      </c>
      <c r="GZ259">
        <v>2.6171899999999999</v>
      </c>
      <c r="HA259">
        <v>2.1972700000000001</v>
      </c>
      <c r="HB259">
        <v>2.3083499999999999</v>
      </c>
      <c r="HC259">
        <v>39.994199999999999</v>
      </c>
      <c r="HD259">
        <v>14.8325</v>
      </c>
      <c r="HE259">
        <v>18</v>
      </c>
      <c r="HF259">
        <v>478.89800000000002</v>
      </c>
      <c r="HG259">
        <v>744.70500000000004</v>
      </c>
      <c r="HH259">
        <v>30.999600000000001</v>
      </c>
      <c r="HI259">
        <v>34.068100000000001</v>
      </c>
      <c r="HJ259">
        <v>29.9999</v>
      </c>
      <c r="HK259">
        <v>34.0246</v>
      </c>
      <c r="HL259">
        <v>34.021000000000001</v>
      </c>
      <c r="HM259">
        <v>81.330200000000005</v>
      </c>
      <c r="HN259">
        <v>22.459800000000001</v>
      </c>
      <c r="HO259">
        <v>99.628799999999998</v>
      </c>
      <c r="HP259">
        <v>31</v>
      </c>
      <c r="HQ259">
        <v>1628.4</v>
      </c>
      <c r="HR259">
        <v>33.54</v>
      </c>
      <c r="HS259">
        <v>99.192300000000003</v>
      </c>
      <c r="HT259">
        <v>98.251099999999994</v>
      </c>
    </row>
    <row r="260" spans="1:228" x14ac:dyDescent="0.2">
      <c r="A260">
        <v>245</v>
      </c>
      <c r="B260">
        <v>1669667430</v>
      </c>
      <c r="C260">
        <v>974.5</v>
      </c>
      <c r="D260" t="s">
        <v>849</v>
      </c>
      <c r="E260" t="s">
        <v>850</v>
      </c>
      <c r="F260">
        <v>4</v>
      </c>
      <c r="G260">
        <v>1669667428</v>
      </c>
      <c r="H260">
        <f t="shared" si="102"/>
        <v>4.3461889732023095E-3</v>
      </c>
      <c r="I260">
        <f t="shared" si="103"/>
        <v>4.3461889732023096</v>
      </c>
      <c r="J260">
        <f t="shared" si="104"/>
        <v>45.946778773399302</v>
      </c>
      <c r="K260">
        <f t="shared" si="105"/>
        <v>1589.735714285714</v>
      </c>
      <c r="L260">
        <f t="shared" si="106"/>
        <v>1272.1690925555342</v>
      </c>
      <c r="M260">
        <f t="shared" si="107"/>
        <v>128.26748352107785</v>
      </c>
      <c r="N260">
        <f t="shared" si="108"/>
        <v>160.28639646117668</v>
      </c>
      <c r="O260">
        <f t="shared" si="109"/>
        <v>0.2720761108154901</v>
      </c>
      <c r="P260">
        <f t="shared" si="110"/>
        <v>3.6683109070625388</v>
      </c>
      <c r="Q260">
        <f t="shared" si="111"/>
        <v>0.26134183950916984</v>
      </c>
      <c r="R260">
        <f t="shared" si="112"/>
        <v>0.16426779378169706</v>
      </c>
      <c r="S260">
        <f t="shared" si="113"/>
        <v>226.12010181931959</v>
      </c>
      <c r="T260">
        <f t="shared" si="114"/>
        <v>33.311760532398289</v>
      </c>
      <c r="U260">
        <f t="shared" si="115"/>
        <v>33.365671428571417</v>
      </c>
      <c r="V260">
        <f t="shared" si="116"/>
        <v>5.1568420736827969</v>
      </c>
      <c r="W260">
        <f t="shared" si="117"/>
        <v>69.735962157807108</v>
      </c>
      <c r="X260">
        <f t="shared" si="118"/>
        <v>3.5524995895697837</v>
      </c>
      <c r="Y260">
        <f t="shared" si="119"/>
        <v>5.0942146342381438</v>
      </c>
      <c r="Z260">
        <f t="shared" si="120"/>
        <v>1.6043424841130132</v>
      </c>
      <c r="AA260">
        <f t="shared" si="121"/>
        <v>-191.66693371822186</v>
      </c>
      <c r="AB260">
        <f t="shared" si="122"/>
        <v>-43.087556067231944</v>
      </c>
      <c r="AC260">
        <f t="shared" si="123"/>
        <v>-2.6968322610619664</v>
      </c>
      <c r="AD260">
        <f t="shared" si="124"/>
        <v>-11.33122022719617</v>
      </c>
      <c r="AE260">
        <f t="shared" si="125"/>
        <v>70.059763493585692</v>
      </c>
      <c r="AF260">
        <f t="shared" si="126"/>
        <v>4.3551738599269578</v>
      </c>
      <c r="AG260">
        <f t="shared" si="127"/>
        <v>45.946778773399302</v>
      </c>
      <c r="AH260">
        <v>1677.082085831481</v>
      </c>
      <c r="AI260">
        <v>1650.474363636363</v>
      </c>
      <c r="AJ260">
        <v>1.7831498523789009</v>
      </c>
      <c r="AK260">
        <v>63.211260208648952</v>
      </c>
      <c r="AL260">
        <f t="shared" si="128"/>
        <v>4.3461889732023096</v>
      </c>
      <c r="AM260">
        <v>33.487955571163027</v>
      </c>
      <c r="AN260">
        <v>35.229963636363607</v>
      </c>
      <c r="AO260">
        <v>-2.5884014674984821E-5</v>
      </c>
      <c r="AP260">
        <v>91.751103356154943</v>
      </c>
      <c r="AQ260">
        <v>180</v>
      </c>
      <c r="AR260">
        <v>28</v>
      </c>
      <c r="AS260">
        <f t="shared" si="129"/>
        <v>1</v>
      </c>
      <c r="AT260">
        <f t="shared" si="130"/>
        <v>0</v>
      </c>
      <c r="AU260">
        <f t="shared" si="131"/>
        <v>47094.887595085085</v>
      </c>
      <c r="AV260">
        <f t="shared" si="132"/>
        <v>1200.018571428571</v>
      </c>
      <c r="AW260">
        <f t="shared" si="133"/>
        <v>1025.9415781447249</v>
      </c>
      <c r="AX260">
        <f t="shared" si="134"/>
        <v>0.85493808393597193</v>
      </c>
      <c r="AY260">
        <f t="shared" si="135"/>
        <v>0.18843050199642597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1669667428</v>
      </c>
      <c r="BF260">
        <v>1589.735714285714</v>
      </c>
      <c r="BG260">
        <v>1621.7157142857141</v>
      </c>
      <c r="BH260">
        <v>35.234028571428567</v>
      </c>
      <c r="BI260">
        <v>33.488571428571433</v>
      </c>
      <c r="BJ260">
        <v>1594.5342857142859</v>
      </c>
      <c r="BK260">
        <v>35.127928571428583</v>
      </c>
      <c r="BL260">
        <v>649.95314285714289</v>
      </c>
      <c r="BM260">
        <v>100.72585714285719</v>
      </c>
      <c r="BN260">
        <v>9.9956242857142857E-2</v>
      </c>
      <c r="BO260">
        <v>33.147799999999997</v>
      </c>
      <c r="BP260">
        <v>33.365671428571417</v>
      </c>
      <c r="BQ260">
        <v>999.89999999999986</v>
      </c>
      <c r="BR260">
        <v>0</v>
      </c>
      <c r="BS260">
        <v>0</v>
      </c>
      <c r="BT260">
        <v>8996.7828571428581</v>
      </c>
      <c r="BU260">
        <v>0</v>
      </c>
      <c r="BV260">
        <v>51.399257142857152</v>
      </c>
      <c r="BW260">
        <v>-31.980242857142851</v>
      </c>
      <c r="BX260">
        <v>1647.795714285714</v>
      </c>
      <c r="BY260">
        <v>1677.9071428571431</v>
      </c>
      <c r="BZ260">
        <v>1.745457142857143</v>
      </c>
      <c r="CA260">
        <v>1621.7157142857141</v>
      </c>
      <c r="CB260">
        <v>33.488571428571433</v>
      </c>
      <c r="CC260">
        <v>3.548974285714285</v>
      </c>
      <c r="CD260">
        <v>3.3731628571428569</v>
      </c>
      <c r="CE260">
        <v>26.855885714285709</v>
      </c>
      <c r="CF260">
        <v>25.994528571428571</v>
      </c>
      <c r="CG260">
        <v>1200.018571428571</v>
      </c>
      <c r="CH260">
        <v>0.49998114285714279</v>
      </c>
      <c r="CI260">
        <v>0.50001885714285721</v>
      </c>
      <c r="CJ260">
        <v>0</v>
      </c>
      <c r="CK260">
        <v>820.49099999999999</v>
      </c>
      <c r="CL260">
        <v>4.9990899999999998</v>
      </c>
      <c r="CM260">
        <v>8617.2928571428583</v>
      </c>
      <c r="CN260">
        <v>9557.942857142858</v>
      </c>
      <c r="CO260">
        <v>43.5</v>
      </c>
      <c r="CP260">
        <v>45.125</v>
      </c>
      <c r="CQ260">
        <v>44.294285714285706</v>
      </c>
      <c r="CR260">
        <v>44.311999999999998</v>
      </c>
      <c r="CS260">
        <v>44.875</v>
      </c>
      <c r="CT260">
        <v>597.48857142857139</v>
      </c>
      <c r="CU260">
        <v>597.53428571428572</v>
      </c>
      <c r="CV260">
        <v>0</v>
      </c>
      <c r="CW260">
        <v>1669667445.4000001</v>
      </c>
      <c r="CX260">
        <v>0</v>
      </c>
      <c r="CY260">
        <v>1669665965.5999999</v>
      </c>
      <c r="CZ260" t="s">
        <v>356</v>
      </c>
      <c r="DA260">
        <v>1669665965.5999999</v>
      </c>
      <c r="DB260">
        <v>1669665963.5999999</v>
      </c>
      <c r="DC260">
        <v>15</v>
      </c>
      <c r="DD260">
        <v>-5.5E-2</v>
      </c>
      <c r="DE260">
        <v>-1.2999999999999999E-2</v>
      </c>
      <c r="DF260">
        <v>-3.5779999999999998</v>
      </c>
      <c r="DG260">
        <v>0.11</v>
      </c>
      <c r="DH260">
        <v>415</v>
      </c>
      <c r="DI260">
        <v>36</v>
      </c>
      <c r="DJ260">
        <v>0.19</v>
      </c>
      <c r="DK260">
        <v>0.09</v>
      </c>
      <c r="DL260">
        <v>-31.96346585365853</v>
      </c>
      <c r="DM260">
        <v>4.0250174216001237E-2</v>
      </c>
      <c r="DN260">
        <v>6.614378133760658E-2</v>
      </c>
      <c r="DO260">
        <v>1</v>
      </c>
      <c r="DP260">
        <v>1.75692</v>
      </c>
      <c r="DQ260">
        <v>-4.6429337979090227E-2</v>
      </c>
      <c r="DR260">
        <v>5.0912699072326248E-3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2</v>
      </c>
      <c r="DY260">
        <v>2</v>
      </c>
      <c r="DZ260" t="s">
        <v>652</v>
      </c>
      <c r="EA260">
        <v>3.29596</v>
      </c>
      <c r="EB260">
        <v>2.6255799999999998</v>
      </c>
      <c r="EC260">
        <v>0.24742700000000001</v>
      </c>
      <c r="ED260">
        <v>0.248275</v>
      </c>
      <c r="EE260">
        <v>0.14203399999999999</v>
      </c>
      <c r="EF260">
        <v>0.13563700000000001</v>
      </c>
      <c r="EG260">
        <v>22759.4</v>
      </c>
      <c r="EH260">
        <v>23139.5</v>
      </c>
      <c r="EI260">
        <v>28153.4</v>
      </c>
      <c r="EJ260">
        <v>29647.5</v>
      </c>
      <c r="EK260">
        <v>33239.199999999997</v>
      </c>
      <c r="EL260">
        <v>35574.400000000001</v>
      </c>
      <c r="EM260">
        <v>39731.800000000003</v>
      </c>
      <c r="EN260">
        <v>42364.3</v>
      </c>
      <c r="EO260">
        <v>1.9017500000000001</v>
      </c>
      <c r="EP260">
        <v>2.1690999999999998</v>
      </c>
      <c r="EQ260">
        <v>0.115313</v>
      </c>
      <c r="ER260">
        <v>0</v>
      </c>
      <c r="ES260">
        <v>31.491900000000001</v>
      </c>
      <c r="ET260">
        <v>999.9</v>
      </c>
      <c r="EU260">
        <v>72.400000000000006</v>
      </c>
      <c r="EV260">
        <v>35</v>
      </c>
      <c r="EW260">
        <v>40.598500000000001</v>
      </c>
      <c r="EX260">
        <v>57.038499999999999</v>
      </c>
      <c r="EY260">
        <v>-2.4278900000000001</v>
      </c>
      <c r="EZ260">
        <v>2</v>
      </c>
      <c r="FA260">
        <v>0.53339400000000003</v>
      </c>
      <c r="FB260">
        <v>0.52027800000000002</v>
      </c>
      <c r="FC260">
        <v>20.2727</v>
      </c>
      <c r="FD260">
        <v>5.2192400000000001</v>
      </c>
      <c r="FE260">
        <v>12.0053</v>
      </c>
      <c r="FF260">
        <v>4.9865000000000004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1.8642000000000001</v>
      </c>
      <c r="FO260">
        <v>1.8602799999999999</v>
      </c>
      <c r="FP260">
        <v>1.8610199999999999</v>
      </c>
      <c r="FQ260">
        <v>1.86008</v>
      </c>
      <c r="FR260">
        <v>1.8618300000000001</v>
      </c>
      <c r="FS260">
        <v>1.8584000000000001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-4.8099999999999996</v>
      </c>
      <c r="GH260">
        <v>0.1061</v>
      </c>
      <c r="GI260">
        <v>-2.6620400630577619</v>
      </c>
      <c r="GJ260">
        <v>-2.8314441237569559E-3</v>
      </c>
      <c r="GK260">
        <v>1.746196064066972E-6</v>
      </c>
      <c r="GL260">
        <v>-5.0840809965914505E-10</v>
      </c>
      <c r="GM260">
        <v>-0.19967665937034859</v>
      </c>
      <c r="GN260">
        <v>5.1166531179064507E-3</v>
      </c>
      <c r="GO260">
        <v>1.8935886849813399E-4</v>
      </c>
      <c r="GP260">
        <v>-2.4822471333493459E-6</v>
      </c>
      <c r="GQ260">
        <v>4</v>
      </c>
      <c r="GR260">
        <v>2082</v>
      </c>
      <c r="GS260">
        <v>4</v>
      </c>
      <c r="GT260">
        <v>36</v>
      </c>
      <c r="GU260">
        <v>24.4</v>
      </c>
      <c r="GV260">
        <v>24.4</v>
      </c>
      <c r="GW260">
        <v>4.0783699999999996</v>
      </c>
      <c r="GX260">
        <v>2.5158700000000001</v>
      </c>
      <c r="GY260">
        <v>2.04834</v>
      </c>
      <c r="GZ260">
        <v>2.6159699999999999</v>
      </c>
      <c r="HA260">
        <v>2.1972700000000001</v>
      </c>
      <c r="HB260">
        <v>2.34375</v>
      </c>
      <c r="HC260">
        <v>39.994199999999999</v>
      </c>
      <c r="HD260">
        <v>14.85</v>
      </c>
      <c r="HE260">
        <v>18</v>
      </c>
      <c r="HF260">
        <v>478.85</v>
      </c>
      <c r="HG260">
        <v>744.46100000000001</v>
      </c>
      <c r="HH260">
        <v>30.999500000000001</v>
      </c>
      <c r="HI260">
        <v>34.065199999999997</v>
      </c>
      <c r="HJ260">
        <v>29.9998</v>
      </c>
      <c r="HK260">
        <v>34.022300000000001</v>
      </c>
      <c r="HL260">
        <v>34.018700000000003</v>
      </c>
      <c r="HM260">
        <v>81.588399999999993</v>
      </c>
      <c r="HN260">
        <v>22.459800000000001</v>
      </c>
      <c r="HO260">
        <v>99.628799999999998</v>
      </c>
      <c r="HP260">
        <v>31</v>
      </c>
      <c r="HQ260">
        <v>1635.08</v>
      </c>
      <c r="HR260">
        <v>33.550199999999997</v>
      </c>
      <c r="HS260">
        <v>99.193200000000004</v>
      </c>
      <c r="HT260">
        <v>98.250900000000001</v>
      </c>
    </row>
    <row r="261" spans="1:228" x14ac:dyDescent="0.2">
      <c r="A261">
        <v>246</v>
      </c>
      <c r="B261">
        <v>1669667434</v>
      </c>
      <c r="C261">
        <v>978.5</v>
      </c>
      <c r="D261" t="s">
        <v>851</v>
      </c>
      <c r="E261" t="s">
        <v>852</v>
      </c>
      <c r="F261">
        <v>4</v>
      </c>
      <c r="G261">
        <v>1669667431.6875</v>
      </c>
      <c r="H261">
        <f t="shared" si="102"/>
        <v>4.3193338317054769E-3</v>
      </c>
      <c r="I261">
        <f t="shared" si="103"/>
        <v>4.3193338317054772</v>
      </c>
      <c r="J261">
        <f t="shared" si="104"/>
        <v>46.722069426747716</v>
      </c>
      <c r="K261">
        <f t="shared" si="105"/>
        <v>1596.02125</v>
      </c>
      <c r="L261">
        <f t="shared" si="106"/>
        <v>1272.1959692095893</v>
      </c>
      <c r="M261">
        <f t="shared" si="107"/>
        <v>128.2665928148237</v>
      </c>
      <c r="N261">
        <f t="shared" si="108"/>
        <v>160.91562365564272</v>
      </c>
      <c r="O261">
        <f t="shared" si="109"/>
        <v>0.27058023972466033</v>
      </c>
      <c r="P261">
        <f t="shared" si="110"/>
        <v>3.6786145792127232</v>
      </c>
      <c r="Q261">
        <f t="shared" si="111"/>
        <v>0.25998969199773525</v>
      </c>
      <c r="R261">
        <f t="shared" si="112"/>
        <v>0.16341053772389963</v>
      </c>
      <c r="S261">
        <f t="shared" si="113"/>
        <v>226.11271532232919</v>
      </c>
      <c r="T261">
        <f t="shared" si="114"/>
        <v>33.303690671826729</v>
      </c>
      <c r="U261">
        <f t="shared" si="115"/>
        <v>33.356537500000002</v>
      </c>
      <c r="V261">
        <f t="shared" si="116"/>
        <v>5.1542031255780509</v>
      </c>
      <c r="W261">
        <f t="shared" si="117"/>
        <v>69.768080009780491</v>
      </c>
      <c r="X261">
        <f t="shared" si="118"/>
        <v>3.5514984047907165</v>
      </c>
      <c r="Y261">
        <f t="shared" si="119"/>
        <v>5.0904344856456527</v>
      </c>
      <c r="Z261">
        <f t="shared" si="120"/>
        <v>1.6027047207873344</v>
      </c>
      <c r="AA261">
        <f t="shared" si="121"/>
        <v>-190.48262197821154</v>
      </c>
      <c r="AB261">
        <f t="shared" si="122"/>
        <v>-44.019929106088547</v>
      </c>
      <c r="AC261">
        <f t="shared" si="123"/>
        <v>-2.7471710600453934</v>
      </c>
      <c r="AD261">
        <f t="shared" si="124"/>
        <v>-11.137006822016282</v>
      </c>
      <c r="AE261">
        <f t="shared" si="125"/>
        <v>70.105550521512356</v>
      </c>
      <c r="AF261">
        <f t="shared" si="126"/>
        <v>4.324498113504279</v>
      </c>
      <c r="AG261">
        <f t="shared" si="127"/>
        <v>46.722069426747716</v>
      </c>
      <c r="AH261">
        <v>1684.2008184945159</v>
      </c>
      <c r="AI261">
        <v>1657.4441212121219</v>
      </c>
      <c r="AJ261">
        <v>1.7365800919155221</v>
      </c>
      <c r="AK261">
        <v>63.211260208648952</v>
      </c>
      <c r="AL261">
        <f t="shared" si="128"/>
        <v>4.3193338317054772</v>
      </c>
      <c r="AM261">
        <v>33.491866708968601</v>
      </c>
      <c r="AN261">
        <v>35.223016363636347</v>
      </c>
      <c r="AO261">
        <v>-6.7670979931044967E-5</v>
      </c>
      <c r="AP261">
        <v>91.751103356154943</v>
      </c>
      <c r="AQ261">
        <v>179</v>
      </c>
      <c r="AR261">
        <v>28</v>
      </c>
      <c r="AS261">
        <f t="shared" si="129"/>
        <v>1</v>
      </c>
      <c r="AT261">
        <f t="shared" si="130"/>
        <v>0</v>
      </c>
      <c r="AU261">
        <f t="shared" si="131"/>
        <v>47280.78373257265</v>
      </c>
      <c r="AV261">
        <f t="shared" si="132"/>
        <v>1199.9737500000001</v>
      </c>
      <c r="AW261">
        <f t="shared" si="133"/>
        <v>1025.9038074208959</v>
      </c>
      <c r="AX261">
        <f t="shared" si="134"/>
        <v>0.85493854129800395</v>
      </c>
      <c r="AY261">
        <f t="shared" si="135"/>
        <v>0.18843138470514806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1669667431.6875</v>
      </c>
      <c r="BF261">
        <v>1596.02125</v>
      </c>
      <c r="BG261">
        <v>1628.0050000000001</v>
      </c>
      <c r="BH261">
        <v>35.225087500000001</v>
      </c>
      <c r="BI261">
        <v>33.492249999999999</v>
      </c>
      <c r="BJ261">
        <v>1600.825</v>
      </c>
      <c r="BK261">
        <v>35.119062499999998</v>
      </c>
      <c r="BL261">
        <v>650.08124999999995</v>
      </c>
      <c r="BM261">
        <v>100.722875</v>
      </c>
      <c r="BN261">
        <v>0.1001081875</v>
      </c>
      <c r="BO261">
        <v>33.134574999999998</v>
      </c>
      <c r="BP261">
        <v>33.356537500000002</v>
      </c>
      <c r="BQ261">
        <v>999.9</v>
      </c>
      <c r="BR261">
        <v>0</v>
      </c>
      <c r="BS261">
        <v>0</v>
      </c>
      <c r="BT261">
        <v>9032.7337499999994</v>
      </c>
      <c r="BU261">
        <v>0</v>
      </c>
      <c r="BV261">
        <v>49.075162499999998</v>
      </c>
      <c r="BW261">
        <v>-31.9833125</v>
      </c>
      <c r="BX261">
        <v>1654.29375</v>
      </c>
      <c r="BY261">
        <v>1684.4175</v>
      </c>
      <c r="BZ261">
        <v>1.73287875</v>
      </c>
      <c r="CA261">
        <v>1628.0050000000001</v>
      </c>
      <c r="CB261">
        <v>33.492249999999999</v>
      </c>
      <c r="CC261">
        <v>3.5479725000000002</v>
      </c>
      <c r="CD261">
        <v>3.3734337499999998</v>
      </c>
      <c r="CE261">
        <v>26.851062500000001</v>
      </c>
      <c r="CF261">
        <v>25.995862500000001</v>
      </c>
      <c r="CG261">
        <v>1199.9737500000001</v>
      </c>
      <c r="CH261">
        <v>0.49996425</v>
      </c>
      <c r="CI261">
        <v>0.50003575</v>
      </c>
      <c r="CJ261">
        <v>0</v>
      </c>
      <c r="CK261">
        <v>820.46574999999996</v>
      </c>
      <c r="CL261">
        <v>4.9990899999999998</v>
      </c>
      <c r="CM261">
        <v>8616.5450000000001</v>
      </c>
      <c r="CN261">
        <v>9557.5112499999996</v>
      </c>
      <c r="CO261">
        <v>43.5</v>
      </c>
      <c r="CP261">
        <v>45.125</v>
      </c>
      <c r="CQ261">
        <v>44.273249999999997</v>
      </c>
      <c r="CR261">
        <v>44.304250000000003</v>
      </c>
      <c r="CS261">
        <v>44.875</v>
      </c>
      <c r="CT261">
        <v>597.44624999999996</v>
      </c>
      <c r="CU261">
        <v>597.52875000000006</v>
      </c>
      <c r="CV261">
        <v>0</v>
      </c>
      <c r="CW261">
        <v>1669667449.5999999</v>
      </c>
      <c r="CX261">
        <v>0</v>
      </c>
      <c r="CY261">
        <v>1669665965.5999999</v>
      </c>
      <c r="CZ261" t="s">
        <v>356</v>
      </c>
      <c r="DA261">
        <v>1669665965.5999999</v>
      </c>
      <c r="DB261">
        <v>1669665963.5999999</v>
      </c>
      <c r="DC261">
        <v>15</v>
      </c>
      <c r="DD261">
        <v>-5.5E-2</v>
      </c>
      <c r="DE261">
        <v>-1.2999999999999999E-2</v>
      </c>
      <c r="DF261">
        <v>-3.5779999999999998</v>
      </c>
      <c r="DG261">
        <v>0.11</v>
      </c>
      <c r="DH261">
        <v>415</v>
      </c>
      <c r="DI261">
        <v>36</v>
      </c>
      <c r="DJ261">
        <v>0.19</v>
      </c>
      <c r="DK261">
        <v>0.09</v>
      </c>
      <c r="DL261">
        <v>-31.976892682926831</v>
      </c>
      <c r="DM261">
        <v>6.7222996515666156E-2</v>
      </c>
      <c r="DN261">
        <v>6.6214656067729763E-2</v>
      </c>
      <c r="DO261">
        <v>1</v>
      </c>
      <c r="DP261">
        <v>1.7517724390243901</v>
      </c>
      <c r="DQ261">
        <v>-8.470097560975301E-2</v>
      </c>
      <c r="DR261">
        <v>9.1986952363452053E-3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2</v>
      </c>
      <c r="DY261">
        <v>2</v>
      </c>
      <c r="DZ261" t="s">
        <v>652</v>
      </c>
      <c r="EA261">
        <v>3.29609</v>
      </c>
      <c r="EB261">
        <v>2.6256699999999999</v>
      </c>
      <c r="EC261">
        <v>0.248031</v>
      </c>
      <c r="ED261">
        <v>0.24887200000000001</v>
      </c>
      <c r="EE261">
        <v>0.142011</v>
      </c>
      <c r="EF261">
        <v>0.13564300000000001</v>
      </c>
      <c r="EG261">
        <v>22741</v>
      </c>
      <c r="EH261">
        <v>23121.1</v>
      </c>
      <c r="EI261">
        <v>28153.4</v>
      </c>
      <c r="EJ261">
        <v>29647.599999999999</v>
      </c>
      <c r="EK261">
        <v>33240.300000000003</v>
      </c>
      <c r="EL261">
        <v>35574.400000000001</v>
      </c>
      <c r="EM261">
        <v>39732</v>
      </c>
      <c r="EN261">
        <v>42364.6</v>
      </c>
      <c r="EO261">
        <v>1.90327</v>
      </c>
      <c r="EP261">
        <v>2.1692</v>
      </c>
      <c r="EQ261">
        <v>0.114955</v>
      </c>
      <c r="ER261">
        <v>0</v>
      </c>
      <c r="ES261">
        <v>31.483599999999999</v>
      </c>
      <c r="ET261">
        <v>999.9</v>
      </c>
      <c r="EU261">
        <v>72.400000000000006</v>
      </c>
      <c r="EV261">
        <v>35</v>
      </c>
      <c r="EW261">
        <v>40.602899999999998</v>
      </c>
      <c r="EX261">
        <v>56.858499999999999</v>
      </c>
      <c r="EY261">
        <v>-2.5480800000000001</v>
      </c>
      <c r="EZ261">
        <v>2</v>
      </c>
      <c r="FA261">
        <v>0.53286100000000003</v>
      </c>
      <c r="FB261">
        <v>0.51785099999999995</v>
      </c>
      <c r="FC261">
        <v>20.272500000000001</v>
      </c>
      <c r="FD261">
        <v>5.2187900000000003</v>
      </c>
      <c r="FE261">
        <v>12.004099999999999</v>
      </c>
      <c r="FF261">
        <v>4.98665</v>
      </c>
      <c r="FG261">
        <v>3.2844799999999998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1.8621799999999999</v>
      </c>
      <c r="FN261">
        <v>1.8641799999999999</v>
      </c>
      <c r="FO261">
        <v>1.86029</v>
      </c>
      <c r="FP261">
        <v>1.8609800000000001</v>
      </c>
      <c r="FQ261">
        <v>1.8601000000000001</v>
      </c>
      <c r="FR261">
        <v>1.86181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-4.8099999999999996</v>
      </c>
      <c r="GH261">
        <v>0.106</v>
      </c>
      <c r="GI261">
        <v>-2.6620400630577619</v>
      </c>
      <c r="GJ261">
        <v>-2.8314441237569559E-3</v>
      </c>
      <c r="GK261">
        <v>1.746196064066972E-6</v>
      </c>
      <c r="GL261">
        <v>-5.0840809965914505E-10</v>
      </c>
      <c r="GM261">
        <v>-0.19967665937034859</v>
      </c>
      <c r="GN261">
        <v>5.1166531179064507E-3</v>
      </c>
      <c r="GO261">
        <v>1.8935886849813399E-4</v>
      </c>
      <c r="GP261">
        <v>-2.4822471333493459E-6</v>
      </c>
      <c r="GQ261">
        <v>4</v>
      </c>
      <c r="GR261">
        <v>2082</v>
      </c>
      <c r="GS261">
        <v>4</v>
      </c>
      <c r="GT261">
        <v>36</v>
      </c>
      <c r="GU261">
        <v>24.5</v>
      </c>
      <c r="GV261">
        <v>24.5</v>
      </c>
      <c r="GW261">
        <v>4.0918000000000001</v>
      </c>
      <c r="GX261">
        <v>2.50366</v>
      </c>
      <c r="GY261">
        <v>2.04834</v>
      </c>
      <c r="GZ261">
        <v>2.6171899999999999</v>
      </c>
      <c r="HA261">
        <v>2.1972700000000001</v>
      </c>
      <c r="HB261">
        <v>2.36206</v>
      </c>
      <c r="HC261">
        <v>39.994199999999999</v>
      </c>
      <c r="HD261">
        <v>14.8588</v>
      </c>
      <c r="HE261">
        <v>18</v>
      </c>
      <c r="HF261">
        <v>479.78199999999998</v>
      </c>
      <c r="HG261">
        <v>744.51900000000001</v>
      </c>
      <c r="HH261">
        <v>30.999400000000001</v>
      </c>
      <c r="HI261">
        <v>34.063400000000001</v>
      </c>
      <c r="HJ261">
        <v>29.9998</v>
      </c>
      <c r="HK261">
        <v>34.019199999999998</v>
      </c>
      <c r="HL261">
        <v>34.015599999999999</v>
      </c>
      <c r="HM261">
        <v>81.846500000000006</v>
      </c>
      <c r="HN261">
        <v>22.459800000000001</v>
      </c>
      <c r="HO261">
        <v>99.628799999999998</v>
      </c>
      <c r="HP261">
        <v>31</v>
      </c>
      <c r="HQ261">
        <v>1641.76</v>
      </c>
      <c r="HR261">
        <v>33.563600000000001</v>
      </c>
      <c r="HS261">
        <v>99.193399999999997</v>
      </c>
      <c r="HT261">
        <v>98.251400000000004</v>
      </c>
    </row>
    <row r="262" spans="1:228" x14ac:dyDescent="0.2">
      <c r="A262">
        <v>247</v>
      </c>
      <c r="B262">
        <v>1669667438</v>
      </c>
      <c r="C262">
        <v>982.5</v>
      </c>
      <c r="D262" t="s">
        <v>853</v>
      </c>
      <c r="E262" t="s">
        <v>854</v>
      </c>
      <c r="F262">
        <v>4</v>
      </c>
      <c r="G262">
        <v>1669667436</v>
      </c>
      <c r="H262">
        <f t="shared" si="102"/>
        <v>4.2905011892111706E-3</v>
      </c>
      <c r="I262">
        <f t="shared" si="103"/>
        <v>4.2905011892111702</v>
      </c>
      <c r="J262">
        <f t="shared" si="104"/>
        <v>47.07074177732116</v>
      </c>
      <c r="K262">
        <f t="shared" si="105"/>
        <v>1603.2157142857141</v>
      </c>
      <c r="L262">
        <f t="shared" si="106"/>
        <v>1275.9876040557433</v>
      </c>
      <c r="M262">
        <f t="shared" si="107"/>
        <v>128.65044871093508</v>
      </c>
      <c r="N262">
        <f t="shared" si="108"/>
        <v>161.64296609755223</v>
      </c>
      <c r="O262">
        <f t="shared" si="109"/>
        <v>0.26946167889018657</v>
      </c>
      <c r="P262">
        <f t="shared" si="110"/>
        <v>3.6550074889722475</v>
      </c>
      <c r="Q262">
        <f t="shared" si="111"/>
        <v>0.25889169576343962</v>
      </c>
      <c r="R262">
        <f t="shared" si="112"/>
        <v>0.16272243350536758</v>
      </c>
      <c r="S262">
        <f t="shared" si="113"/>
        <v>226.10992937804448</v>
      </c>
      <c r="T262">
        <f t="shared" si="114"/>
        <v>33.297503379696735</v>
      </c>
      <c r="U262">
        <f t="shared" si="115"/>
        <v>33.340642857142861</v>
      </c>
      <c r="V262">
        <f t="shared" si="116"/>
        <v>5.1496136923453788</v>
      </c>
      <c r="W262">
        <f t="shared" si="117"/>
        <v>69.806187486572</v>
      </c>
      <c r="X262">
        <f t="shared" si="118"/>
        <v>3.5507912002528785</v>
      </c>
      <c r="Y262">
        <f t="shared" si="119"/>
        <v>5.0866424999014779</v>
      </c>
      <c r="Z262">
        <f t="shared" si="120"/>
        <v>1.5988224920925003</v>
      </c>
      <c r="AA262">
        <f t="shared" si="121"/>
        <v>-189.21110244421263</v>
      </c>
      <c r="AB262">
        <f t="shared" si="122"/>
        <v>-43.221238836400715</v>
      </c>
      <c r="AC262">
        <f t="shared" si="123"/>
        <v>-2.7143605781339537</v>
      </c>
      <c r="AD262">
        <f t="shared" si="124"/>
        <v>-9.0367724807028083</v>
      </c>
      <c r="AE262">
        <f t="shared" si="125"/>
        <v>70.090657464990556</v>
      </c>
      <c r="AF262">
        <f t="shared" si="126"/>
        <v>4.3072757369588306</v>
      </c>
      <c r="AG262">
        <f t="shared" si="127"/>
        <v>47.07074177732116</v>
      </c>
      <c r="AH262">
        <v>1691.0597514415069</v>
      </c>
      <c r="AI262">
        <v>1664.2840606060599</v>
      </c>
      <c r="AJ262">
        <v>1.703194690478899</v>
      </c>
      <c r="AK262">
        <v>63.211260208648952</v>
      </c>
      <c r="AL262">
        <f t="shared" si="128"/>
        <v>4.2905011892111702</v>
      </c>
      <c r="AM262">
        <v>33.492331689726427</v>
      </c>
      <c r="AN262">
        <v>35.21154606060604</v>
      </c>
      <c r="AO262">
        <v>-2.7415288169917502E-5</v>
      </c>
      <c r="AP262">
        <v>91.751103356154943</v>
      </c>
      <c r="AQ262">
        <v>177</v>
      </c>
      <c r="AR262">
        <v>27</v>
      </c>
      <c r="AS262">
        <f t="shared" si="129"/>
        <v>1</v>
      </c>
      <c r="AT262">
        <f t="shared" si="130"/>
        <v>0</v>
      </c>
      <c r="AU262">
        <f t="shared" si="131"/>
        <v>46861.64075652531</v>
      </c>
      <c r="AV262">
        <f t="shared" si="132"/>
        <v>1199.9685714285711</v>
      </c>
      <c r="AW262">
        <f t="shared" si="133"/>
        <v>1025.8984421647899</v>
      </c>
      <c r="AX262">
        <f t="shared" si="134"/>
        <v>0.85493775969769814</v>
      </c>
      <c r="AY262">
        <f t="shared" si="135"/>
        <v>0.18842987621655707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1669667436</v>
      </c>
      <c r="BF262">
        <v>1603.2157142857141</v>
      </c>
      <c r="BG262">
        <v>1635.1914285714281</v>
      </c>
      <c r="BH262">
        <v>35.217642857142863</v>
      </c>
      <c r="BI262">
        <v>33.491871428571422</v>
      </c>
      <c r="BJ262">
        <v>1608.027142857143</v>
      </c>
      <c r="BK262">
        <v>35.111642857142847</v>
      </c>
      <c r="BL262">
        <v>650.14842857142855</v>
      </c>
      <c r="BM262">
        <v>100.72371428571429</v>
      </c>
      <c r="BN262">
        <v>0.1005008571428571</v>
      </c>
      <c r="BO262">
        <v>33.121299999999998</v>
      </c>
      <c r="BP262">
        <v>33.340642857142861</v>
      </c>
      <c r="BQ262">
        <v>999.89999999999986</v>
      </c>
      <c r="BR262">
        <v>0</v>
      </c>
      <c r="BS262">
        <v>0</v>
      </c>
      <c r="BT262">
        <v>8950.9800000000014</v>
      </c>
      <c r="BU262">
        <v>0</v>
      </c>
      <c r="BV262">
        <v>46.034942857142859</v>
      </c>
      <c r="BW262">
        <v>-31.977342857142862</v>
      </c>
      <c r="BX262">
        <v>1661.735714285714</v>
      </c>
      <c r="BY262">
        <v>1691.8557142857139</v>
      </c>
      <c r="BZ262">
        <v>1.725742857142857</v>
      </c>
      <c r="CA262">
        <v>1635.1914285714281</v>
      </c>
      <c r="CB262">
        <v>33.491871428571422</v>
      </c>
      <c r="CC262">
        <v>3.5472514285714278</v>
      </c>
      <c r="CD262">
        <v>3.3734285714285712</v>
      </c>
      <c r="CE262">
        <v>26.8476</v>
      </c>
      <c r="CF262">
        <v>25.995842857142851</v>
      </c>
      <c r="CG262">
        <v>1199.9685714285711</v>
      </c>
      <c r="CH262">
        <v>0.49999114285714291</v>
      </c>
      <c r="CI262">
        <v>0.50000885714285714</v>
      </c>
      <c r="CJ262">
        <v>0</v>
      </c>
      <c r="CK262">
        <v>820.66600000000005</v>
      </c>
      <c r="CL262">
        <v>4.9990899999999998</v>
      </c>
      <c r="CM262">
        <v>8614.7757142857135</v>
      </c>
      <c r="CN262">
        <v>9557.5957142857133</v>
      </c>
      <c r="CO262">
        <v>43.5</v>
      </c>
      <c r="CP262">
        <v>45.125</v>
      </c>
      <c r="CQ262">
        <v>44.25</v>
      </c>
      <c r="CR262">
        <v>44.267714285714291</v>
      </c>
      <c r="CS262">
        <v>44.848000000000013</v>
      </c>
      <c r="CT262">
        <v>597.47428571428566</v>
      </c>
      <c r="CU262">
        <v>597.49428571428575</v>
      </c>
      <c r="CV262">
        <v>0</v>
      </c>
      <c r="CW262">
        <v>1669667453.2</v>
      </c>
      <c r="CX262">
        <v>0</v>
      </c>
      <c r="CY262">
        <v>1669665965.5999999</v>
      </c>
      <c r="CZ262" t="s">
        <v>356</v>
      </c>
      <c r="DA262">
        <v>1669665965.5999999</v>
      </c>
      <c r="DB262">
        <v>1669665963.5999999</v>
      </c>
      <c r="DC262">
        <v>15</v>
      </c>
      <c r="DD262">
        <v>-5.5E-2</v>
      </c>
      <c r="DE262">
        <v>-1.2999999999999999E-2</v>
      </c>
      <c r="DF262">
        <v>-3.5779999999999998</v>
      </c>
      <c r="DG262">
        <v>0.11</v>
      </c>
      <c r="DH262">
        <v>415</v>
      </c>
      <c r="DI262">
        <v>36</v>
      </c>
      <c r="DJ262">
        <v>0.19</v>
      </c>
      <c r="DK262">
        <v>0.09</v>
      </c>
      <c r="DL262">
        <v>-31.954112195121951</v>
      </c>
      <c r="DM262">
        <v>-0.24837282229972299</v>
      </c>
      <c r="DN262">
        <v>4.8730454218611143E-2</v>
      </c>
      <c r="DO262">
        <v>0</v>
      </c>
      <c r="DP262">
        <v>1.7456609756097561</v>
      </c>
      <c r="DQ262">
        <v>-0.1201910801393707</v>
      </c>
      <c r="DR262">
        <v>1.215603289044381E-2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385</v>
      </c>
      <c r="EA262">
        <v>3.2958500000000002</v>
      </c>
      <c r="EB262">
        <v>2.6250200000000001</v>
      </c>
      <c r="EC262">
        <v>0.24865100000000001</v>
      </c>
      <c r="ED262">
        <v>0.24948600000000001</v>
      </c>
      <c r="EE262">
        <v>0.141984</v>
      </c>
      <c r="EF262">
        <v>0.13564300000000001</v>
      </c>
      <c r="EG262">
        <v>22722.3</v>
      </c>
      <c r="EH262">
        <v>23102.799999999999</v>
      </c>
      <c r="EI262">
        <v>28153.599999999999</v>
      </c>
      <c r="EJ262">
        <v>29648.5</v>
      </c>
      <c r="EK262">
        <v>33241.599999999999</v>
      </c>
      <c r="EL262">
        <v>35575.1</v>
      </c>
      <c r="EM262">
        <v>39732.1</v>
      </c>
      <c r="EN262">
        <v>42365.5</v>
      </c>
      <c r="EO262">
        <v>1.9059299999999999</v>
      </c>
      <c r="EP262">
        <v>2.1694499999999999</v>
      </c>
      <c r="EQ262">
        <v>0.11515599999999999</v>
      </c>
      <c r="ER262">
        <v>0</v>
      </c>
      <c r="ES262">
        <v>31.4726</v>
      </c>
      <c r="ET262">
        <v>999.9</v>
      </c>
      <c r="EU262">
        <v>72.3</v>
      </c>
      <c r="EV262">
        <v>35</v>
      </c>
      <c r="EW262">
        <v>40.543399999999998</v>
      </c>
      <c r="EX262">
        <v>57.4285</v>
      </c>
      <c r="EY262">
        <v>-2.3878200000000001</v>
      </c>
      <c r="EZ262">
        <v>2</v>
      </c>
      <c r="FA262">
        <v>0.53277699999999995</v>
      </c>
      <c r="FB262">
        <v>0.51382399999999995</v>
      </c>
      <c r="FC262">
        <v>20.272600000000001</v>
      </c>
      <c r="FD262">
        <v>5.2189399999999999</v>
      </c>
      <c r="FE262">
        <v>12.0052</v>
      </c>
      <c r="FF262">
        <v>4.98665</v>
      </c>
      <c r="FG262">
        <v>3.2845499999999999</v>
      </c>
      <c r="FH262">
        <v>9999</v>
      </c>
      <c r="FI262">
        <v>9999</v>
      </c>
      <c r="FJ262">
        <v>9999</v>
      </c>
      <c r="FK262">
        <v>999.9</v>
      </c>
      <c r="FL262">
        <v>1.8658300000000001</v>
      </c>
      <c r="FM262">
        <v>1.8621799999999999</v>
      </c>
      <c r="FN262">
        <v>1.8641799999999999</v>
      </c>
      <c r="FO262">
        <v>1.8602700000000001</v>
      </c>
      <c r="FP262">
        <v>1.861</v>
      </c>
      <c r="FQ262">
        <v>1.86008</v>
      </c>
      <c r="FR262">
        <v>1.86181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-4.82</v>
      </c>
      <c r="GH262">
        <v>0.10589999999999999</v>
      </c>
      <c r="GI262">
        <v>-2.6620400630577619</v>
      </c>
      <c r="GJ262">
        <v>-2.8314441237569559E-3</v>
      </c>
      <c r="GK262">
        <v>1.746196064066972E-6</v>
      </c>
      <c r="GL262">
        <v>-5.0840809965914505E-10</v>
      </c>
      <c r="GM262">
        <v>-0.19967665937034859</v>
      </c>
      <c r="GN262">
        <v>5.1166531179064507E-3</v>
      </c>
      <c r="GO262">
        <v>1.8935886849813399E-4</v>
      </c>
      <c r="GP262">
        <v>-2.4822471333493459E-6</v>
      </c>
      <c r="GQ262">
        <v>4</v>
      </c>
      <c r="GR262">
        <v>2082</v>
      </c>
      <c r="GS262">
        <v>4</v>
      </c>
      <c r="GT262">
        <v>36</v>
      </c>
      <c r="GU262">
        <v>24.5</v>
      </c>
      <c r="GV262">
        <v>24.6</v>
      </c>
      <c r="GW262">
        <v>4.1052200000000001</v>
      </c>
      <c r="GX262">
        <v>2.5122100000000001</v>
      </c>
      <c r="GY262">
        <v>2.04834</v>
      </c>
      <c r="GZ262">
        <v>2.6171899999999999</v>
      </c>
      <c r="HA262">
        <v>2.1972700000000001</v>
      </c>
      <c r="HB262">
        <v>2.2973599999999998</v>
      </c>
      <c r="HC262">
        <v>39.994199999999999</v>
      </c>
      <c r="HD262">
        <v>14.8238</v>
      </c>
      <c r="HE262">
        <v>18</v>
      </c>
      <c r="HF262">
        <v>481.41899999999998</v>
      </c>
      <c r="HG262">
        <v>744.71299999999997</v>
      </c>
      <c r="HH262">
        <v>30.999099999999999</v>
      </c>
      <c r="HI262">
        <v>34.060400000000001</v>
      </c>
      <c r="HJ262">
        <v>29.9998</v>
      </c>
      <c r="HK262">
        <v>34.016100000000002</v>
      </c>
      <c r="HL262">
        <v>34.011800000000001</v>
      </c>
      <c r="HM262">
        <v>82.102000000000004</v>
      </c>
      <c r="HN262">
        <v>22.459800000000001</v>
      </c>
      <c r="HO262">
        <v>99.628799999999998</v>
      </c>
      <c r="HP262">
        <v>31</v>
      </c>
      <c r="HQ262">
        <v>1648.44</v>
      </c>
      <c r="HR262">
        <v>33.583500000000001</v>
      </c>
      <c r="HS262">
        <v>99.193899999999999</v>
      </c>
      <c r="HT262">
        <v>98.253799999999998</v>
      </c>
    </row>
    <row r="263" spans="1:228" x14ac:dyDescent="0.2">
      <c r="A263">
        <v>248</v>
      </c>
      <c r="B263">
        <v>1669667442</v>
      </c>
      <c r="C263">
        <v>986.5</v>
      </c>
      <c r="D263" t="s">
        <v>855</v>
      </c>
      <c r="E263" t="s">
        <v>856</v>
      </c>
      <c r="F263">
        <v>4</v>
      </c>
      <c r="G263">
        <v>1669667439.6875</v>
      </c>
      <c r="H263">
        <f t="shared" si="102"/>
        <v>4.2804985246646761E-3</v>
      </c>
      <c r="I263">
        <f t="shared" si="103"/>
        <v>4.2804985246646758</v>
      </c>
      <c r="J263">
        <f t="shared" si="104"/>
        <v>46.751248359164997</v>
      </c>
      <c r="K263">
        <f t="shared" si="105"/>
        <v>1609.3025</v>
      </c>
      <c r="L263">
        <f t="shared" si="106"/>
        <v>1283.4630611445125</v>
      </c>
      <c r="M263">
        <f t="shared" si="107"/>
        <v>129.40678107343035</v>
      </c>
      <c r="N263">
        <f t="shared" si="108"/>
        <v>162.2599532492315</v>
      </c>
      <c r="O263">
        <f t="shared" si="109"/>
        <v>0.26902959032087415</v>
      </c>
      <c r="P263">
        <f t="shared" si="110"/>
        <v>3.6617108287282654</v>
      </c>
      <c r="Q263">
        <f t="shared" si="111"/>
        <v>0.25851124390795016</v>
      </c>
      <c r="R263">
        <f t="shared" si="112"/>
        <v>0.1624802936791987</v>
      </c>
      <c r="S263">
        <f t="shared" si="113"/>
        <v>226.09982582244422</v>
      </c>
      <c r="T263">
        <f t="shared" si="114"/>
        <v>33.290092941720921</v>
      </c>
      <c r="U263">
        <f t="shared" si="115"/>
        <v>33.332725000000003</v>
      </c>
      <c r="V263">
        <f t="shared" si="116"/>
        <v>5.1473288100955363</v>
      </c>
      <c r="W263">
        <f t="shared" si="117"/>
        <v>69.823108158546034</v>
      </c>
      <c r="X263">
        <f t="shared" si="118"/>
        <v>3.5498254461354088</v>
      </c>
      <c r="Y263">
        <f t="shared" si="119"/>
        <v>5.0840266779228536</v>
      </c>
      <c r="Z263">
        <f t="shared" si="120"/>
        <v>1.5975033639601275</v>
      </c>
      <c r="AA263">
        <f t="shared" si="121"/>
        <v>-188.76998493771222</v>
      </c>
      <c r="AB263">
        <f t="shared" si="122"/>
        <v>-43.546212389239294</v>
      </c>
      <c r="AC263">
        <f t="shared" si="123"/>
        <v>-2.7295346194211398</v>
      </c>
      <c r="AD263">
        <f t="shared" si="124"/>
        <v>-8.9459061239284452</v>
      </c>
      <c r="AE263">
        <f t="shared" si="125"/>
        <v>70.097924558956677</v>
      </c>
      <c r="AF263">
        <f t="shared" si="126"/>
        <v>4.2828702193831933</v>
      </c>
      <c r="AG263">
        <f t="shared" si="127"/>
        <v>46.751248359164997</v>
      </c>
      <c r="AH263">
        <v>1697.913820350944</v>
      </c>
      <c r="AI263">
        <v>1671.1673939393941</v>
      </c>
      <c r="AJ263">
        <v>1.729461644734793</v>
      </c>
      <c r="AK263">
        <v>63.211260208648952</v>
      </c>
      <c r="AL263">
        <f t="shared" si="128"/>
        <v>4.2804985246646758</v>
      </c>
      <c r="AM263">
        <v>33.490925083339597</v>
      </c>
      <c r="AN263">
        <v>35.206689696969711</v>
      </c>
      <c r="AO263">
        <v>-4.9505426316435158E-5</v>
      </c>
      <c r="AP263">
        <v>91.751103356154943</v>
      </c>
      <c r="AQ263">
        <v>178</v>
      </c>
      <c r="AR263">
        <v>27</v>
      </c>
      <c r="AS263">
        <f t="shared" si="129"/>
        <v>1</v>
      </c>
      <c r="AT263">
        <f t="shared" si="130"/>
        <v>0</v>
      </c>
      <c r="AU263">
        <f t="shared" si="131"/>
        <v>46982.623481306247</v>
      </c>
      <c r="AV263">
        <f t="shared" si="132"/>
        <v>1199.9075</v>
      </c>
      <c r="AW263">
        <f t="shared" si="133"/>
        <v>1025.8469574209555</v>
      </c>
      <c r="AX263">
        <f t="shared" si="134"/>
        <v>0.85493836601650997</v>
      </c>
      <c r="AY263">
        <f t="shared" si="135"/>
        <v>0.18843104641186442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1669667439.6875</v>
      </c>
      <c r="BF263">
        <v>1609.3025</v>
      </c>
      <c r="BG263">
        <v>1641.2837500000001</v>
      </c>
      <c r="BH263">
        <v>35.207349999999991</v>
      </c>
      <c r="BI263">
        <v>33.4909125</v>
      </c>
      <c r="BJ263">
        <v>1614.12375</v>
      </c>
      <c r="BK263">
        <v>35.101487499999998</v>
      </c>
      <c r="BL263">
        <v>649.98700000000008</v>
      </c>
      <c r="BM263">
        <v>100.726375</v>
      </c>
      <c r="BN263">
        <v>9.9885600000000005E-2</v>
      </c>
      <c r="BO263">
        <v>33.112137500000003</v>
      </c>
      <c r="BP263">
        <v>33.332725000000003</v>
      </c>
      <c r="BQ263">
        <v>999.9</v>
      </c>
      <c r="BR263">
        <v>0</v>
      </c>
      <c r="BS263">
        <v>0</v>
      </c>
      <c r="BT263">
        <v>8973.9074999999993</v>
      </c>
      <c r="BU263">
        <v>0</v>
      </c>
      <c r="BV263">
        <v>43.540812500000001</v>
      </c>
      <c r="BW263">
        <v>-31.982600000000001</v>
      </c>
      <c r="BX263">
        <v>1668.0287499999999</v>
      </c>
      <c r="BY263">
        <v>1698.1575</v>
      </c>
      <c r="BZ263">
        <v>1.71643875</v>
      </c>
      <c r="CA263">
        <v>1641.2837500000001</v>
      </c>
      <c r="CB263">
        <v>33.4909125</v>
      </c>
      <c r="CC263">
        <v>3.5463087500000001</v>
      </c>
      <c r="CD263">
        <v>3.3734175</v>
      </c>
      <c r="CE263">
        <v>26.843087499999999</v>
      </c>
      <c r="CF263">
        <v>25.995774999999998</v>
      </c>
      <c r="CG263">
        <v>1199.9075</v>
      </c>
      <c r="CH263">
        <v>0.49997124999999998</v>
      </c>
      <c r="CI263">
        <v>0.50002875000000002</v>
      </c>
      <c r="CJ263">
        <v>0</v>
      </c>
      <c r="CK263">
        <v>820.65037499999994</v>
      </c>
      <c r="CL263">
        <v>4.9990899999999998</v>
      </c>
      <c r="CM263">
        <v>8610.7212500000005</v>
      </c>
      <c r="CN263">
        <v>9557.0037499999999</v>
      </c>
      <c r="CO263">
        <v>43.5</v>
      </c>
      <c r="CP263">
        <v>45.125</v>
      </c>
      <c r="CQ263">
        <v>44.25</v>
      </c>
      <c r="CR263">
        <v>44.304250000000003</v>
      </c>
      <c r="CS263">
        <v>44.811999999999998</v>
      </c>
      <c r="CT263">
        <v>597.42000000000007</v>
      </c>
      <c r="CU263">
        <v>597.48874999999998</v>
      </c>
      <c r="CV263">
        <v>0</v>
      </c>
      <c r="CW263">
        <v>1669667457.4000001</v>
      </c>
      <c r="CX263">
        <v>0</v>
      </c>
      <c r="CY263">
        <v>1669665965.5999999</v>
      </c>
      <c r="CZ263" t="s">
        <v>356</v>
      </c>
      <c r="DA263">
        <v>1669665965.5999999</v>
      </c>
      <c r="DB263">
        <v>1669665963.5999999</v>
      </c>
      <c r="DC263">
        <v>15</v>
      </c>
      <c r="DD263">
        <v>-5.5E-2</v>
      </c>
      <c r="DE263">
        <v>-1.2999999999999999E-2</v>
      </c>
      <c r="DF263">
        <v>-3.5779999999999998</v>
      </c>
      <c r="DG263">
        <v>0.11</v>
      </c>
      <c r="DH263">
        <v>415</v>
      </c>
      <c r="DI263">
        <v>36</v>
      </c>
      <c r="DJ263">
        <v>0.19</v>
      </c>
      <c r="DK263">
        <v>0.09</v>
      </c>
      <c r="DL263">
        <v>-31.974207317073169</v>
      </c>
      <c r="DM263">
        <v>-0.15796724738670859</v>
      </c>
      <c r="DN263">
        <v>4.0701629321039143E-2</v>
      </c>
      <c r="DO263">
        <v>0</v>
      </c>
      <c r="DP263">
        <v>1.737473414634146</v>
      </c>
      <c r="DQ263">
        <v>-0.14031135888501339</v>
      </c>
      <c r="DR263">
        <v>1.395698873975821E-2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385</v>
      </c>
      <c r="EA263">
        <v>3.2957900000000002</v>
      </c>
      <c r="EB263">
        <v>2.6250200000000001</v>
      </c>
      <c r="EC263">
        <v>0.24925800000000001</v>
      </c>
      <c r="ED263">
        <v>0.25007099999999999</v>
      </c>
      <c r="EE263">
        <v>0.14197899999999999</v>
      </c>
      <c r="EF263">
        <v>0.13564399999999999</v>
      </c>
      <c r="EG263">
        <v>22704.2</v>
      </c>
      <c r="EH263">
        <v>23084.3</v>
      </c>
      <c r="EI263">
        <v>28154</v>
      </c>
      <c r="EJ263">
        <v>29648</v>
      </c>
      <c r="EK263">
        <v>33242.5</v>
      </c>
      <c r="EL263">
        <v>35574.6</v>
      </c>
      <c r="EM263">
        <v>39733</v>
      </c>
      <c r="EN263">
        <v>42364.800000000003</v>
      </c>
      <c r="EO263">
        <v>1.9058299999999999</v>
      </c>
      <c r="EP263">
        <v>2.1694800000000001</v>
      </c>
      <c r="EQ263">
        <v>0.114873</v>
      </c>
      <c r="ER263">
        <v>0</v>
      </c>
      <c r="ES263">
        <v>31.461500000000001</v>
      </c>
      <c r="ET263">
        <v>999.9</v>
      </c>
      <c r="EU263">
        <v>72.3</v>
      </c>
      <c r="EV263">
        <v>35</v>
      </c>
      <c r="EW263">
        <v>40.543100000000003</v>
      </c>
      <c r="EX263">
        <v>57.728499999999997</v>
      </c>
      <c r="EY263">
        <v>-2.5560900000000002</v>
      </c>
      <c r="EZ263">
        <v>2</v>
      </c>
      <c r="FA263">
        <v>0.53225900000000004</v>
      </c>
      <c r="FB263">
        <v>0.51138899999999998</v>
      </c>
      <c r="FC263">
        <v>20.272400000000001</v>
      </c>
      <c r="FD263">
        <v>5.2192400000000001</v>
      </c>
      <c r="FE263">
        <v>12.004099999999999</v>
      </c>
      <c r="FF263">
        <v>4.9867499999999998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1.8658300000000001</v>
      </c>
      <c r="FM263">
        <v>1.8621799999999999</v>
      </c>
      <c r="FN263">
        <v>1.8642000000000001</v>
      </c>
      <c r="FO263">
        <v>1.86026</v>
      </c>
      <c r="FP263">
        <v>1.8610199999999999</v>
      </c>
      <c r="FQ263">
        <v>1.8601000000000001</v>
      </c>
      <c r="FR263">
        <v>1.86182</v>
      </c>
      <c r="FS263">
        <v>1.8583799999999999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-4.83</v>
      </c>
      <c r="GH263">
        <v>0.10589999999999999</v>
      </c>
      <c r="GI263">
        <v>-2.6620400630577619</v>
      </c>
      <c r="GJ263">
        <v>-2.8314441237569559E-3</v>
      </c>
      <c r="GK263">
        <v>1.746196064066972E-6</v>
      </c>
      <c r="GL263">
        <v>-5.0840809965914505E-10</v>
      </c>
      <c r="GM263">
        <v>-0.19967665937034859</v>
      </c>
      <c r="GN263">
        <v>5.1166531179064507E-3</v>
      </c>
      <c r="GO263">
        <v>1.8935886849813399E-4</v>
      </c>
      <c r="GP263">
        <v>-2.4822471333493459E-6</v>
      </c>
      <c r="GQ263">
        <v>4</v>
      </c>
      <c r="GR263">
        <v>2082</v>
      </c>
      <c r="GS263">
        <v>4</v>
      </c>
      <c r="GT263">
        <v>36</v>
      </c>
      <c r="GU263">
        <v>24.6</v>
      </c>
      <c r="GV263">
        <v>24.6</v>
      </c>
      <c r="GW263">
        <v>4.1174299999999997</v>
      </c>
      <c r="GX263">
        <v>2.50244</v>
      </c>
      <c r="GY263">
        <v>2.04834</v>
      </c>
      <c r="GZ263">
        <v>2.6171899999999999</v>
      </c>
      <c r="HA263">
        <v>2.1972700000000001</v>
      </c>
      <c r="HB263">
        <v>2.34375</v>
      </c>
      <c r="HC263">
        <v>40.019399999999997</v>
      </c>
      <c r="HD263">
        <v>14.8588</v>
      </c>
      <c r="HE263">
        <v>18</v>
      </c>
      <c r="HF263">
        <v>481.33499999999998</v>
      </c>
      <c r="HG263">
        <v>744.71</v>
      </c>
      <c r="HH263">
        <v>30.999300000000002</v>
      </c>
      <c r="HI263">
        <v>34.058100000000003</v>
      </c>
      <c r="HJ263">
        <v>29.999700000000001</v>
      </c>
      <c r="HK263">
        <v>34.013100000000001</v>
      </c>
      <c r="HL263">
        <v>34.009500000000003</v>
      </c>
      <c r="HM263">
        <v>82.369600000000005</v>
      </c>
      <c r="HN263">
        <v>22.459800000000001</v>
      </c>
      <c r="HO263">
        <v>99.628799999999998</v>
      </c>
      <c r="HP263">
        <v>31</v>
      </c>
      <c r="HQ263">
        <v>1655.12</v>
      </c>
      <c r="HR263">
        <v>33.593899999999998</v>
      </c>
      <c r="HS263">
        <v>99.195700000000002</v>
      </c>
      <c r="HT263">
        <v>98.252200000000002</v>
      </c>
    </row>
    <row r="264" spans="1:228" x14ac:dyDescent="0.2">
      <c r="A264">
        <v>249</v>
      </c>
      <c r="B264">
        <v>1669667446</v>
      </c>
      <c r="C264">
        <v>990.5</v>
      </c>
      <c r="D264" t="s">
        <v>857</v>
      </c>
      <c r="E264" t="s">
        <v>858</v>
      </c>
      <c r="F264">
        <v>4</v>
      </c>
      <c r="G264">
        <v>1669667444</v>
      </c>
      <c r="H264">
        <f t="shared" si="102"/>
        <v>4.2758635506910106E-3</v>
      </c>
      <c r="I264">
        <f t="shared" si="103"/>
        <v>4.2758635506910103</v>
      </c>
      <c r="J264">
        <f t="shared" si="104"/>
        <v>46.474973298109205</v>
      </c>
      <c r="K264">
        <f t="shared" si="105"/>
        <v>1616.564285714285</v>
      </c>
      <c r="L264">
        <f t="shared" si="106"/>
        <v>1292.5761073232165</v>
      </c>
      <c r="M264">
        <f t="shared" si="107"/>
        <v>130.32672244141327</v>
      </c>
      <c r="N264">
        <f t="shared" si="108"/>
        <v>162.9935164199232</v>
      </c>
      <c r="O264">
        <f t="shared" si="109"/>
        <v>0.26931410605967104</v>
      </c>
      <c r="P264">
        <f t="shared" si="110"/>
        <v>3.6596922947838326</v>
      </c>
      <c r="Q264">
        <f t="shared" si="111"/>
        <v>0.25876840029642545</v>
      </c>
      <c r="R264">
        <f t="shared" si="112"/>
        <v>0.16264333237406109</v>
      </c>
      <c r="S264">
        <f t="shared" si="113"/>
        <v>226.13299157897728</v>
      </c>
      <c r="T264">
        <f t="shared" si="114"/>
        <v>33.284138795186664</v>
      </c>
      <c r="U264">
        <f t="shared" si="115"/>
        <v>33.320799999999998</v>
      </c>
      <c r="V264">
        <f t="shared" si="116"/>
        <v>5.1438892377393</v>
      </c>
      <c r="W264">
        <f t="shared" si="117"/>
        <v>69.847957874125484</v>
      </c>
      <c r="X264">
        <f t="shared" si="118"/>
        <v>3.549657545450283</v>
      </c>
      <c r="Y264">
        <f t="shared" si="119"/>
        <v>5.0819775602419153</v>
      </c>
      <c r="Z264">
        <f t="shared" si="120"/>
        <v>1.594231692289017</v>
      </c>
      <c r="AA264">
        <f t="shared" si="121"/>
        <v>-188.56558258547358</v>
      </c>
      <c r="AB264">
        <f t="shared" si="122"/>
        <v>-42.586083000346299</v>
      </c>
      <c r="AC264">
        <f t="shared" si="123"/>
        <v>-2.6705747757304046</v>
      </c>
      <c r="AD264">
        <f t="shared" si="124"/>
        <v>-7.68924878257301</v>
      </c>
      <c r="AE264">
        <f t="shared" si="125"/>
        <v>69.77314804859887</v>
      </c>
      <c r="AF264">
        <f t="shared" si="126"/>
        <v>4.2662637815343318</v>
      </c>
      <c r="AG264">
        <f t="shared" si="127"/>
        <v>46.474973298109205</v>
      </c>
      <c r="AH264">
        <v>1704.726570867588</v>
      </c>
      <c r="AI264">
        <v>1678.123151515151</v>
      </c>
      <c r="AJ264">
        <v>1.72359636445627</v>
      </c>
      <c r="AK264">
        <v>63.211260208648952</v>
      </c>
      <c r="AL264">
        <f t="shared" si="128"/>
        <v>4.2758635506910103</v>
      </c>
      <c r="AM264">
        <v>33.48943574439803</v>
      </c>
      <c r="AN264">
        <v>35.202956969696977</v>
      </c>
      <c r="AO264">
        <v>-2.2869158163554132E-6</v>
      </c>
      <c r="AP264">
        <v>91.751103356154943</v>
      </c>
      <c r="AQ264">
        <v>177</v>
      </c>
      <c r="AR264">
        <v>27</v>
      </c>
      <c r="AS264">
        <f t="shared" si="129"/>
        <v>1</v>
      </c>
      <c r="AT264">
        <f t="shared" si="130"/>
        <v>0</v>
      </c>
      <c r="AU264">
        <f t="shared" si="131"/>
        <v>46947.722063891306</v>
      </c>
      <c r="AV264">
        <f t="shared" si="132"/>
        <v>1200.0928571428569</v>
      </c>
      <c r="AW264">
        <f t="shared" si="133"/>
        <v>1026.0045137714906</v>
      </c>
      <c r="AX264">
        <f t="shared" si="134"/>
        <v>0.85493760559009546</v>
      </c>
      <c r="AY264">
        <f t="shared" si="135"/>
        <v>0.18842957878888433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1669667444</v>
      </c>
      <c r="BF264">
        <v>1616.564285714285</v>
      </c>
      <c r="BG264">
        <v>1648.41</v>
      </c>
      <c r="BH264">
        <v>35.205385714285718</v>
      </c>
      <c r="BI264">
        <v>33.495728571428558</v>
      </c>
      <c r="BJ264">
        <v>1621.3928571428571</v>
      </c>
      <c r="BK264">
        <v>35.099514285714292</v>
      </c>
      <c r="BL264">
        <v>650.03585714285714</v>
      </c>
      <c r="BM264">
        <v>100.727</v>
      </c>
      <c r="BN264">
        <v>0.1001170285714286</v>
      </c>
      <c r="BO264">
        <v>33.104957142857153</v>
      </c>
      <c r="BP264">
        <v>33.320799999999998</v>
      </c>
      <c r="BQ264">
        <v>999.89999999999986</v>
      </c>
      <c r="BR264">
        <v>0</v>
      </c>
      <c r="BS264">
        <v>0</v>
      </c>
      <c r="BT264">
        <v>8966.8742857142861</v>
      </c>
      <c r="BU264">
        <v>0</v>
      </c>
      <c r="BV264">
        <v>40.747657142857143</v>
      </c>
      <c r="BW264">
        <v>-31.846871428571429</v>
      </c>
      <c r="BX264">
        <v>1675.55</v>
      </c>
      <c r="BY264">
        <v>1705.537142857143</v>
      </c>
      <c r="BZ264">
        <v>1.7096442857142859</v>
      </c>
      <c r="CA264">
        <v>1648.41</v>
      </c>
      <c r="CB264">
        <v>33.495728571428558</v>
      </c>
      <c r="CC264">
        <v>3.546137142857142</v>
      </c>
      <c r="CD264">
        <v>3.3739314285714279</v>
      </c>
      <c r="CE264">
        <v>26.842285714285719</v>
      </c>
      <c r="CF264">
        <v>25.998371428571431</v>
      </c>
      <c r="CG264">
        <v>1200.0928571428569</v>
      </c>
      <c r="CH264">
        <v>0.49999714285714292</v>
      </c>
      <c r="CI264">
        <v>0.50000285714285719</v>
      </c>
      <c r="CJ264">
        <v>0</v>
      </c>
      <c r="CK264">
        <v>820.5834285714285</v>
      </c>
      <c r="CL264">
        <v>4.9990899999999998</v>
      </c>
      <c r="CM264">
        <v>8606.8614285714284</v>
      </c>
      <c r="CN264">
        <v>9558.5885714285705</v>
      </c>
      <c r="CO264">
        <v>43.5</v>
      </c>
      <c r="CP264">
        <v>45.125</v>
      </c>
      <c r="CQ264">
        <v>44.25</v>
      </c>
      <c r="CR264">
        <v>44.285428571428568</v>
      </c>
      <c r="CS264">
        <v>44.811999999999998</v>
      </c>
      <c r="CT264">
        <v>597.54428571428559</v>
      </c>
      <c r="CU264">
        <v>597.55142857142869</v>
      </c>
      <c r="CV264">
        <v>0</v>
      </c>
      <c r="CW264">
        <v>1669667461.5999999</v>
      </c>
      <c r="CX264">
        <v>0</v>
      </c>
      <c r="CY264">
        <v>1669665965.5999999</v>
      </c>
      <c r="CZ264" t="s">
        <v>356</v>
      </c>
      <c r="DA264">
        <v>1669665965.5999999</v>
      </c>
      <c r="DB264">
        <v>1669665963.5999999</v>
      </c>
      <c r="DC264">
        <v>15</v>
      </c>
      <c r="DD264">
        <v>-5.5E-2</v>
      </c>
      <c r="DE264">
        <v>-1.2999999999999999E-2</v>
      </c>
      <c r="DF264">
        <v>-3.5779999999999998</v>
      </c>
      <c r="DG264">
        <v>0.11</v>
      </c>
      <c r="DH264">
        <v>415</v>
      </c>
      <c r="DI264">
        <v>36</v>
      </c>
      <c r="DJ264">
        <v>0.19</v>
      </c>
      <c r="DK264">
        <v>0.09</v>
      </c>
      <c r="DL264">
        <v>-31.95982926829268</v>
      </c>
      <c r="DM264">
        <v>0.33959790940766438</v>
      </c>
      <c r="DN264">
        <v>6.1604819434143157E-2</v>
      </c>
      <c r="DO264">
        <v>0</v>
      </c>
      <c r="DP264">
        <v>1.729518536585366</v>
      </c>
      <c r="DQ264">
        <v>-0.12807491289198381</v>
      </c>
      <c r="DR264">
        <v>1.292499385497343E-2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385</v>
      </c>
      <c r="EA264">
        <v>3.2959100000000001</v>
      </c>
      <c r="EB264">
        <v>2.6251500000000001</v>
      </c>
      <c r="EC264">
        <v>0.24987400000000001</v>
      </c>
      <c r="ED264">
        <v>0.25068600000000002</v>
      </c>
      <c r="EE264">
        <v>0.14197399999999999</v>
      </c>
      <c r="EF264">
        <v>0.13572699999999999</v>
      </c>
      <c r="EG264">
        <v>22685.9</v>
      </c>
      <c r="EH264">
        <v>23065.8</v>
      </c>
      <c r="EI264">
        <v>28154.5</v>
      </c>
      <c r="EJ264">
        <v>29648.5</v>
      </c>
      <c r="EK264">
        <v>33242.800000000003</v>
      </c>
      <c r="EL264">
        <v>35572.1</v>
      </c>
      <c r="EM264">
        <v>39733.1</v>
      </c>
      <c r="EN264">
        <v>42365.8</v>
      </c>
      <c r="EO264">
        <v>1.9069</v>
      </c>
      <c r="EP264">
        <v>2.1695700000000002</v>
      </c>
      <c r="EQ264">
        <v>0.114791</v>
      </c>
      <c r="ER264">
        <v>0</v>
      </c>
      <c r="ES264">
        <v>31.450500000000002</v>
      </c>
      <c r="ET264">
        <v>999.9</v>
      </c>
      <c r="EU264">
        <v>72.3</v>
      </c>
      <c r="EV264">
        <v>35</v>
      </c>
      <c r="EW264">
        <v>40.546199999999999</v>
      </c>
      <c r="EX264">
        <v>56.768500000000003</v>
      </c>
      <c r="EY264">
        <v>-2.5080100000000001</v>
      </c>
      <c r="EZ264">
        <v>2</v>
      </c>
      <c r="FA264">
        <v>0.53216200000000002</v>
      </c>
      <c r="FB264">
        <v>0.51074299999999995</v>
      </c>
      <c r="FC264">
        <v>20.272500000000001</v>
      </c>
      <c r="FD264">
        <v>5.2199900000000001</v>
      </c>
      <c r="FE264">
        <v>12.004099999999999</v>
      </c>
      <c r="FF264">
        <v>4.98705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1.8658300000000001</v>
      </c>
      <c r="FM264">
        <v>1.8621799999999999</v>
      </c>
      <c r="FN264">
        <v>1.86419</v>
      </c>
      <c r="FO264">
        <v>1.8603099999999999</v>
      </c>
      <c r="FP264">
        <v>1.8610500000000001</v>
      </c>
      <c r="FQ264">
        <v>1.8601099999999999</v>
      </c>
      <c r="FR264">
        <v>1.86182</v>
      </c>
      <c r="FS264">
        <v>1.85839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-4.84</v>
      </c>
      <c r="GH264">
        <v>0.10580000000000001</v>
      </c>
      <c r="GI264">
        <v>-2.6620400630577619</v>
      </c>
      <c r="GJ264">
        <v>-2.8314441237569559E-3</v>
      </c>
      <c r="GK264">
        <v>1.746196064066972E-6</v>
      </c>
      <c r="GL264">
        <v>-5.0840809965914505E-10</v>
      </c>
      <c r="GM264">
        <v>-0.19967665937034859</v>
      </c>
      <c r="GN264">
        <v>5.1166531179064507E-3</v>
      </c>
      <c r="GO264">
        <v>1.8935886849813399E-4</v>
      </c>
      <c r="GP264">
        <v>-2.4822471333493459E-6</v>
      </c>
      <c r="GQ264">
        <v>4</v>
      </c>
      <c r="GR264">
        <v>2082</v>
      </c>
      <c r="GS264">
        <v>4</v>
      </c>
      <c r="GT264">
        <v>36</v>
      </c>
      <c r="GU264">
        <v>24.7</v>
      </c>
      <c r="GV264">
        <v>24.7</v>
      </c>
      <c r="GW264">
        <v>4.1320800000000002</v>
      </c>
      <c r="GX264">
        <v>2.50854</v>
      </c>
      <c r="GY264">
        <v>2.04834</v>
      </c>
      <c r="GZ264">
        <v>2.6171899999999999</v>
      </c>
      <c r="HA264">
        <v>2.1972700000000001</v>
      </c>
      <c r="HB264">
        <v>2.34375</v>
      </c>
      <c r="HC264">
        <v>39.994199999999999</v>
      </c>
      <c r="HD264">
        <v>14.8413</v>
      </c>
      <c r="HE264">
        <v>18</v>
      </c>
      <c r="HF264">
        <v>481.98700000000002</v>
      </c>
      <c r="HG264">
        <v>744.76800000000003</v>
      </c>
      <c r="HH264">
        <v>30.999600000000001</v>
      </c>
      <c r="HI264">
        <v>34.055</v>
      </c>
      <c r="HJ264">
        <v>29.9998</v>
      </c>
      <c r="HK264">
        <v>34.01</v>
      </c>
      <c r="HL264">
        <v>34.006399999999999</v>
      </c>
      <c r="HM264">
        <v>82.629300000000001</v>
      </c>
      <c r="HN264">
        <v>22.189599999999999</v>
      </c>
      <c r="HO264">
        <v>99.628799999999998</v>
      </c>
      <c r="HP264">
        <v>31</v>
      </c>
      <c r="HQ264">
        <v>1661.79</v>
      </c>
      <c r="HR264">
        <v>33.610399999999998</v>
      </c>
      <c r="HS264">
        <v>99.196600000000004</v>
      </c>
      <c r="HT264">
        <v>98.254300000000001</v>
      </c>
    </row>
    <row r="265" spans="1:228" x14ac:dyDescent="0.2">
      <c r="A265">
        <v>250</v>
      </c>
      <c r="B265">
        <v>1669667450</v>
      </c>
      <c r="C265">
        <v>994.5</v>
      </c>
      <c r="D265" t="s">
        <v>859</v>
      </c>
      <c r="E265" t="s">
        <v>860</v>
      </c>
      <c r="F265">
        <v>4</v>
      </c>
      <c r="G265">
        <v>1669667447.6875</v>
      </c>
      <c r="H265">
        <f t="shared" si="102"/>
        <v>4.1573240158220169E-3</v>
      </c>
      <c r="I265">
        <f t="shared" si="103"/>
        <v>4.1573240158220166</v>
      </c>
      <c r="J265">
        <f t="shared" si="104"/>
        <v>46.206647703877927</v>
      </c>
      <c r="K265">
        <f t="shared" si="105"/>
        <v>1622.7825</v>
      </c>
      <c r="L265">
        <f t="shared" si="106"/>
        <v>1292.999596490243</v>
      </c>
      <c r="M265">
        <f t="shared" si="107"/>
        <v>130.37004997791593</v>
      </c>
      <c r="N265">
        <f t="shared" si="108"/>
        <v>163.62126964506271</v>
      </c>
      <c r="O265">
        <f t="shared" si="109"/>
        <v>0.26217728653549005</v>
      </c>
      <c r="P265">
        <f t="shared" si="110"/>
        <v>3.6711852222641843</v>
      </c>
      <c r="Q265">
        <f t="shared" si="111"/>
        <v>0.25220197110817522</v>
      </c>
      <c r="R265">
        <f t="shared" si="112"/>
        <v>0.15849085145086336</v>
      </c>
      <c r="S265">
        <f t="shared" si="113"/>
        <v>226.12233110884958</v>
      </c>
      <c r="T265">
        <f t="shared" si="114"/>
        <v>33.305525904523989</v>
      </c>
      <c r="U265">
        <f t="shared" si="115"/>
        <v>33.307650000000002</v>
      </c>
      <c r="V265">
        <f t="shared" si="116"/>
        <v>5.1400986522978647</v>
      </c>
      <c r="W265">
        <f t="shared" si="117"/>
        <v>69.859502030015449</v>
      </c>
      <c r="X265">
        <f t="shared" si="118"/>
        <v>3.5496672718008724</v>
      </c>
      <c r="Y265">
        <f t="shared" si="119"/>
        <v>5.0811516954067919</v>
      </c>
      <c r="Z265">
        <f t="shared" si="120"/>
        <v>1.5904313804969923</v>
      </c>
      <c r="AA265">
        <f t="shared" si="121"/>
        <v>-183.33798909775095</v>
      </c>
      <c r="AB265">
        <f t="shared" si="122"/>
        <v>-40.690070779955221</v>
      </c>
      <c r="AC265">
        <f t="shared" si="123"/>
        <v>-2.5434876184516964</v>
      </c>
      <c r="AD265">
        <f t="shared" si="124"/>
        <v>-0.44921638730829727</v>
      </c>
      <c r="AE265">
        <f t="shared" si="125"/>
        <v>70.14123027089974</v>
      </c>
      <c r="AF265">
        <f t="shared" si="126"/>
        <v>4.1278083112122843</v>
      </c>
      <c r="AG265">
        <f t="shared" si="127"/>
        <v>46.206647703877927</v>
      </c>
      <c r="AH265">
        <v>1711.869805987285</v>
      </c>
      <c r="AI265">
        <v>1685.202787878786</v>
      </c>
      <c r="AJ265">
        <v>1.7692467585818881</v>
      </c>
      <c r="AK265">
        <v>63.211260208648952</v>
      </c>
      <c r="AL265">
        <f t="shared" si="128"/>
        <v>4.1573240158220166</v>
      </c>
      <c r="AM265">
        <v>33.545632673536772</v>
      </c>
      <c r="AN265">
        <v>35.211779999999983</v>
      </c>
      <c r="AO265">
        <v>-5.2824752417122989E-6</v>
      </c>
      <c r="AP265">
        <v>91.751103356154943</v>
      </c>
      <c r="AQ265">
        <v>178</v>
      </c>
      <c r="AR265">
        <v>27</v>
      </c>
      <c r="AS265">
        <f t="shared" si="129"/>
        <v>1</v>
      </c>
      <c r="AT265">
        <f t="shared" si="130"/>
        <v>0</v>
      </c>
      <c r="AU265">
        <f t="shared" si="131"/>
        <v>47153.231736803369</v>
      </c>
      <c r="AV265">
        <f t="shared" si="132"/>
        <v>1200.04375</v>
      </c>
      <c r="AW265">
        <f t="shared" si="133"/>
        <v>1025.9618010926683</v>
      </c>
      <c r="AX265">
        <f t="shared" si="134"/>
        <v>0.85493699799917144</v>
      </c>
      <c r="AY265">
        <f t="shared" si="135"/>
        <v>0.18842840613840084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1669667447.6875</v>
      </c>
      <c r="BF265">
        <v>1622.7825</v>
      </c>
      <c r="BG265">
        <v>1654.7012500000001</v>
      </c>
      <c r="BH265">
        <v>35.205312500000012</v>
      </c>
      <c r="BI265">
        <v>33.551012499999999</v>
      </c>
      <c r="BJ265">
        <v>1627.6187500000001</v>
      </c>
      <c r="BK265">
        <v>35.099437499999993</v>
      </c>
      <c r="BL265">
        <v>649.98587499999996</v>
      </c>
      <c r="BM265">
        <v>100.72775</v>
      </c>
      <c r="BN265">
        <v>9.985298749999999E-2</v>
      </c>
      <c r="BO265">
        <v>33.102062500000002</v>
      </c>
      <c r="BP265">
        <v>33.307650000000002</v>
      </c>
      <c r="BQ265">
        <v>999.9</v>
      </c>
      <c r="BR265">
        <v>0</v>
      </c>
      <c r="BS265">
        <v>0</v>
      </c>
      <c r="BT265">
        <v>9006.5625</v>
      </c>
      <c r="BU265">
        <v>0</v>
      </c>
      <c r="BV265">
        <v>38.044812500000013</v>
      </c>
      <c r="BW265">
        <v>-31.917725000000001</v>
      </c>
      <c r="BX265">
        <v>1681.9974999999999</v>
      </c>
      <c r="BY265">
        <v>1712.14375</v>
      </c>
      <c r="BZ265">
        <v>1.6542975</v>
      </c>
      <c r="CA265">
        <v>1654.7012500000001</v>
      </c>
      <c r="CB265">
        <v>33.551012499999999</v>
      </c>
      <c r="CC265">
        <v>3.5461575000000001</v>
      </c>
      <c r="CD265">
        <v>3.3795250000000001</v>
      </c>
      <c r="CE265">
        <v>26.842387500000001</v>
      </c>
      <c r="CF265">
        <v>26.026350000000001</v>
      </c>
      <c r="CG265">
        <v>1200.04375</v>
      </c>
      <c r="CH265">
        <v>0.50001775000000004</v>
      </c>
      <c r="CI265">
        <v>0.49998225000000002</v>
      </c>
      <c r="CJ265">
        <v>0</v>
      </c>
      <c r="CK265">
        <v>820.73187500000006</v>
      </c>
      <c r="CL265">
        <v>4.9990899999999998</v>
      </c>
      <c r="CM265">
        <v>8599.4049999999988</v>
      </c>
      <c r="CN265">
        <v>9558.2749999999996</v>
      </c>
      <c r="CO265">
        <v>43.5</v>
      </c>
      <c r="CP265">
        <v>45.085625</v>
      </c>
      <c r="CQ265">
        <v>44.25</v>
      </c>
      <c r="CR265">
        <v>44.280999999999999</v>
      </c>
      <c r="CS265">
        <v>44.811999999999998</v>
      </c>
      <c r="CT265">
        <v>597.54250000000002</v>
      </c>
      <c r="CU265">
        <v>597.50125000000003</v>
      </c>
      <c r="CV265">
        <v>0</v>
      </c>
      <c r="CW265">
        <v>1669667465.2</v>
      </c>
      <c r="CX265">
        <v>0</v>
      </c>
      <c r="CY265">
        <v>1669665965.5999999</v>
      </c>
      <c r="CZ265" t="s">
        <v>356</v>
      </c>
      <c r="DA265">
        <v>1669665965.5999999</v>
      </c>
      <c r="DB265">
        <v>1669665963.5999999</v>
      </c>
      <c r="DC265">
        <v>15</v>
      </c>
      <c r="DD265">
        <v>-5.5E-2</v>
      </c>
      <c r="DE265">
        <v>-1.2999999999999999E-2</v>
      </c>
      <c r="DF265">
        <v>-3.5779999999999998</v>
      </c>
      <c r="DG265">
        <v>0.11</v>
      </c>
      <c r="DH265">
        <v>415</v>
      </c>
      <c r="DI265">
        <v>36</v>
      </c>
      <c r="DJ265">
        <v>0.19</v>
      </c>
      <c r="DK265">
        <v>0.09</v>
      </c>
      <c r="DL265">
        <v>-31.942878048780489</v>
      </c>
      <c r="DM265">
        <v>0.42542508710793009</v>
      </c>
      <c r="DN265">
        <v>6.3881489025344337E-2</v>
      </c>
      <c r="DO265">
        <v>0</v>
      </c>
      <c r="DP265">
        <v>1.713623902439025</v>
      </c>
      <c r="DQ265">
        <v>-0.2233114285714293</v>
      </c>
      <c r="DR265">
        <v>2.5913951311520359E-2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385</v>
      </c>
      <c r="EA265">
        <v>3.2957999999999998</v>
      </c>
      <c r="EB265">
        <v>2.6251799999999998</v>
      </c>
      <c r="EC265">
        <v>0.25048700000000002</v>
      </c>
      <c r="ED265">
        <v>0.251303</v>
      </c>
      <c r="EE265">
        <v>0.14200499999999999</v>
      </c>
      <c r="EF265">
        <v>0.135876</v>
      </c>
      <c r="EG265">
        <v>22667.3</v>
      </c>
      <c r="EH265">
        <v>23046.799999999999</v>
      </c>
      <c r="EI265">
        <v>28154.5</v>
      </c>
      <c r="EJ265">
        <v>29648.7</v>
      </c>
      <c r="EK265">
        <v>33241.699999999997</v>
      </c>
      <c r="EL265">
        <v>35565.9</v>
      </c>
      <c r="EM265">
        <v>39733.1</v>
      </c>
      <c r="EN265">
        <v>42365.599999999999</v>
      </c>
      <c r="EO265">
        <v>1.9057999999999999</v>
      </c>
      <c r="EP265">
        <v>2.1697199999999999</v>
      </c>
      <c r="EQ265">
        <v>0.115104</v>
      </c>
      <c r="ER265">
        <v>0</v>
      </c>
      <c r="ES265">
        <v>31.4422</v>
      </c>
      <c r="ET265">
        <v>999.9</v>
      </c>
      <c r="EU265">
        <v>72.3</v>
      </c>
      <c r="EV265">
        <v>35</v>
      </c>
      <c r="EW265">
        <v>40.545400000000001</v>
      </c>
      <c r="EX265">
        <v>56.948500000000003</v>
      </c>
      <c r="EY265">
        <v>-2.4879799999999999</v>
      </c>
      <c r="EZ265">
        <v>2</v>
      </c>
      <c r="FA265">
        <v>0.53178099999999995</v>
      </c>
      <c r="FB265">
        <v>0.51244800000000001</v>
      </c>
      <c r="FC265">
        <v>20.272500000000001</v>
      </c>
      <c r="FD265">
        <v>5.2196899999999999</v>
      </c>
      <c r="FE265">
        <v>12.0047</v>
      </c>
      <c r="FF265">
        <v>4.9870000000000001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1.8658300000000001</v>
      </c>
      <c r="FM265">
        <v>1.8621799999999999</v>
      </c>
      <c r="FN265">
        <v>1.8642000000000001</v>
      </c>
      <c r="FO265">
        <v>1.86029</v>
      </c>
      <c r="FP265">
        <v>1.8610100000000001</v>
      </c>
      <c r="FQ265">
        <v>1.8601000000000001</v>
      </c>
      <c r="FR265">
        <v>1.86182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-4.84</v>
      </c>
      <c r="GH265">
        <v>0.106</v>
      </c>
      <c r="GI265">
        <v>-2.6620400630577619</v>
      </c>
      <c r="GJ265">
        <v>-2.8314441237569559E-3</v>
      </c>
      <c r="GK265">
        <v>1.746196064066972E-6</v>
      </c>
      <c r="GL265">
        <v>-5.0840809965914505E-10</v>
      </c>
      <c r="GM265">
        <v>-0.19967665937034859</v>
      </c>
      <c r="GN265">
        <v>5.1166531179064507E-3</v>
      </c>
      <c r="GO265">
        <v>1.8935886849813399E-4</v>
      </c>
      <c r="GP265">
        <v>-2.4822471333493459E-6</v>
      </c>
      <c r="GQ265">
        <v>4</v>
      </c>
      <c r="GR265">
        <v>2082</v>
      </c>
      <c r="GS265">
        <v>4</v>
      </c>
      <c r="GT265">
        <v>36</v>
      </c>
      <c r="GU265">
        <v>24.7</v>
      </c>
      <c r="GV265">
        <v>24.8</v>
      </c>
      <c r="GW265">
        <v>4.1442899999999998</v>
      </c>
      <c r="GX265">
        <v>2.5109900000000001</v>
      </c>
      <c r="GY265">
        <v>2.04834</v>
      </c>
      <c r="GZ265">
        <v>2.6184099999999999</v>
      </c>
      <c r="HA265">
        <v>2.1972700000000001</v>
      </c>
      <c r="HB265">
        <v>2.3132299999999999</v>
      </c>
      <c r="HC265">
        <v>39.994199999999999</v>
      </c>
      <c r="HD265">
        <v>14.8413</v>
      </c>
      <c r="HE265">
        <v>18</v>
      </c>
      <c r="HF265">
        <v>481.27499999999998</v>
      </c>
      <c r="HG265">
        <v>744.87599999999998</v>
      </c>
      <c r="HH265">
        <v>31.0002</v>
      </c>
      <c r="HI265">
        <v>34.051099999999998</v>
      </c>
      <c r="HJ265">
        <v>29.999600000000001</v>
      </c>
      <c r="HK265">
        <v>34.007100000000001</v>
      </c>
      <c r="HL265">
        <v>34.003399999999999</v>
      </c>
      <c r="HM265">
        <v>82.88</v>
      </c>
      <c r="HN265">
        <v>22.189599999999999</v>
      </c>
      <c r="HO265">
        <v>99.628799999999998</v>
      </c>
      <c r="HP265">
        <v>31</v>
      </c>
      <c r="HQ265">
        <v>1668.47</v>
      </c>
      <c r="HR265">
        <v>33.604700000000001</v>
      </c>
      <c r="HS265">
        <v>99.196700000000007</v>
      </c>
      <c r="HT265">
        <v>98.254400000000004</v>
      </c>
    </row>
    <row r="266" spans="1:228" x14ac:dyDescent="0.2">
      <c r="A266">
        <v>251</v>
      </c>
      <c r="B266">
        <v>1669667454</v>
      </c>
      <c r="C266">
        <v>998.5</v>
      </c>
      <c r="D266" t="s">
        <v>861</v>
      </c>
      <c r="E266" t="s">
        <v>862</v>
      </c>
      <c r="F266">
        <v>4</v>
      </c>
      <c r="G266">
        <v>1669667452</v>
      </c>
      <c r="H266">
        <f t="shared" si="102"/>
        <v>4.2725994529182248E-3</v>
      </c>
      <c r="I266">
        <f t="shared" si="103"/>
        <v>4.2725994529182252</v>
      </c>
      <c r="J266">
        <f t="shared" si="104"/>
        <v>47.149004292718843</v>
      </c>
      <c r="K266">
        <f t="shared" si="105"/>
        <v>1629.951428571429</v>
      </c>
      <c r="L266">
        <f t="shared" si="106"/>
        <v>1302.7499470320683</v>
      </c>
      <c r="M266">
        <f t="shared" si="107"/>
        <v>131.35481322190648</v>
      </c>
      <c r="N266">
        <f t="shared" si="108"/>
        <v>164.34617091986681</v>
      </c>
      <c r="O266">
        <f t="shared" si="109"/>
        <v>0.2703187669090607</v>
      </c>
      <c r="P266">
        <f t="shared" si="110"/>
        <v>3.6702210126592996</v>
      </c>
      <c r="Q266">
        <f t="shared" si="111"/>
        <v>0.2597250922405468</v>
      </c>
      <c r="R266">
        <f t="shared" si="112"/>
        <v>0.16324538992890056</v>
      </c>
      <c r="S266">
        <f t="shared" si="113"/>
        <v>226.10951739553425</v>
      </c>
      <c r="T266">
        <f t="shared" si="114"/>
        <v>33.279014306502127</v>
      </c>
      <c r="U266">
        <f t="shared" si="115"/>
        <v>33.305300000000003</v>
      </c>
      <c r="V266">
        <f t="shared" si="116"/>
        <v>5.1394215032891868</v>
      </c>
      <c r="W266">
        <f t="shared" si="117"/>
        <v>69.919046044566116</v>
      </c>
      <c r="X266">
        <f t="shared" si="118"/>
        <v>3.5522301192927901</v>
      </c>
      <c r="Y266">
        <f t="shared" si="119"/>
        <v>5.080489966966387</v>
      </c>
      <c r="Z266">
        <f t="shared" si="120"/>
        <v>1.5871913839963967</v>
      </c>
      <c r="AA266">
        <f t="shared" si="121"/>
        <v>-188.4216358736937</v>
      </c>
      <c r="AB266">
        <f t="shared" si="122"/>
        <v>-40.673377098129798</v>
      </c>
      <c r="AC266">
        <f t="shared" si="123"/>
        <v>-2.5430538723644633</v>
      </c>
      <c r="AD266">
        <f t="shared" si="124"/>
        <v>-5.528549448653699</v>
      </c>
      <c r="AE266">
        <f t="shared" si="125"/>
        <v>70.155885554191741</v>
      </c>
      <c r="AF266">
        <f t="shared" si="126"/>
        <v>4.1357939795332195</v>
      </c>
      <c r="AG266">
        <f t="shared" si="127"/>
        <v>47.149004292718843</v>
      </c>
      <c r="AH266">
        <v>1718.868392715807</v>
      </c>
      <c r="AI266">
        <v>1692.0312727272719</v>
      </c>
      <c r="AJ266">
        <v>1.7082718118503171</v>
      </c>
      <c r="AK266">
        <v>63.211260208648952</v>
      </c>
      <c r="AL266">
        <f t="shared" si="128"/>
        <v>4.2725994529182252</v>
      </c>
      <c r="AM266">
        <v>33.572994916339397</v>
      </c>
      <c r="AN266">
        <v>35.240281212121211</v>
      </c>
      <c r="AO266">
        <v>8.0441544480045618E-3</v>
      </c>
      <c r="AP266">
        <v>91.751103356154943</v>
      </c>
      <c r="AQ266">
        <v>177</v>
      </c>
      <c r="AR266">
        <v>27</v>
      </c>
      <c r="AS266">
        <f t="shared" si="129"/>
        <v>1</v>
      </c>
      <c r="AT266">
        <f t="shared" si="130"/>
        <v>0</v>
      </c>
      <c r="AU266">
        <f t="shared" si="131"/>
        <v>47136.389225852399</v>
      </c>
      <c r="AV266">
        <f t="shared" si="132"/>
        <v>1199.971428571429</v>
      </c>
      <c r="AW266">
        <f t="shared" si="133"/>
        <v>1025.9003924329195</v>
      </c>
      <c r="AX266">
        <f t="shared" si="134"/>
        <v>0.85493734934527421</v>
      </c>
      <c r="AY266">
        <f t="shared" si="135"/>
        <v>0.18842908423637936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1669667452</v>
      </c>
      <c r="BF266">
        <v>1629.951428571429</v>
      </c>
      <c r="BG266">
        <v>1661.8928571428571</v>
      </c>
      <c r="BH266">
        <v>35.230285714285714</v>
      </c>
      <c r="BI266">
        <v>33.572885714285711</v>
      </c>
      <c r="BJ266">
        <v>1634.8</v>
      </c>
      <c r="BK266">
        <v>35.124199999999988</v>
      </c>
      <c r="BL266">
        <v>650.00842857142857</v>
      </c>
      <c r="BM266">
        <v>100.72885714285709</v>
      </c>
      <c r="BN266">
        <v>0.1000191285714286</v>
      </c>
      <c r="BO266">
        <v>33.099742857142857</v>
      </c>
      <c r="BP266">
        <v>33.305300000000003</v>
      </c>
      <c r="BQ266">
        <v>999.89999999999986</v>
      </c>
      <c r="BR266">
        <v>0</v>
      </c>
      <c r="BS266">
        <v>0</v>
      </c>
      <c r="BT266">
        <v>9003.1257142857139</v>
      </c>
      <c r="BU266">
        <v>0</v>
      </c>
      <c r="BV266">
        <v>34.649357142857141</v>
      </c>
      <c r="BW266">
        <v>-31.94164285714286</v>
      </c>
      <c r="BX266">
        <v>1689.472857142857</v>
      </c>
      <c r="BY266">
        <v>1719.6257142857139</v>
      </c>
      <c r="BZ266">
        <v>1.6574057142857139</v>
      </c>
      <c r="CA266">
        <v>1661.8928571428571</v>
      </c>
      <c r="CB266">
        <v>33.572885714285711</v>
      </c>
      <c r="CC266">
        <v>3.5487085714285711</v>
      </c>
      <c r="CD266">
        <v>3.3817571428571429</v>
      </c>
      <c r="CE266">
        <v>26.854571428571429</v>
      </c>
      <c r="CF266">
        <v>26.03752857142857</v>
      </c>
      <c r="CG266">
        <v>1199.971428571429</v>
      </c>
      <c r="CH266">
        <v>0.50000500000000003</v>
      </c>
      <c r="CI266">
        <v>0.49999500000000002</v>
      </c>
      <c r="CJ266">
        <v>0</v>
      </c>
      <c r="CK266">
        <v>820.6904285714287</v>
      </c>
      <c r="CL266">
        <v>4.9990899999999998</v>
      </c>
      <c r="CM266">
        <v>8594.6099999999988</v>
      </c>
      <c r="CN266">
        <v>9557.6485714285718</v>
      </c>
      <c r="CO266">
        <v>43.5</v>
      </c>
      <c r="CP266">
        <v>45.061999999999998</v>
      </c>
      <c r="CQ266">
        <v>44.25</v>
      </c>
      <c r="CR266">
        <v>44.25</v>
      </c>
      <c r="CS266">
        <v>44.811999999999998</v>
      </c>
      <c r="CT266">
        <v>597.49428571428575</v>
      </c>
      <c r="CU266">
        <v>597.48142857142864</v>
      </c>
      <c r="CV266">
        <v>0</v>
      </c>
      <c r="CW266">
        <v>1669667469.4000001</v>
      </c>
      <c r="CX266">
        <v>0</v>
      </c>
      <c r="CY266">
        <v>1669665965.5999999</v>
      </c>
      <c r="CZ266" t="s">
        <v>356</v>
      </c>
      <c r="DA266">
        <v>1669665965.5999999</v>
      </c>
      <c r="DB266">
        <v>1669665963.5999999</v>
      </c>
      <c r="DC266">
        <v>15</v>
      </c>
      <c r="DD266">
        <v>-5.5E-2</v>
      </c>
      <c r="DE266">
        <v>-1.2999999999999999E-2</v>
      </c>
      <c r="DF266">
        <v>-3.5779999999999998</v>
      </c>
      <c r="DG266">
        <v>0.11</v>
      </c>
      <c r="DH266">
        <v>415</v>
      </c>
      <c r="DI266">
        <v>36</v>
      </c>
      <c r="DJ266">
        <v>0.19</v>
      </c>
      <c r="DK266">
        <v>0.09</v>
      </c>
      <c r="DL266">
        <v>-31.9370756097561</v>
      </c>
      <c r="DM266">
        <v>9.6974216027846533E-2</v>
      </c>
      <c r="DN266">
        <v>6.0800247835212887E-2</v>
      </c>
      <c r="DO266">
        <v>1</v>
      </c>
      <c r="DP266">
        <v>1.6963200000000001</v>
      </c>
      <c r="DQ266">
        <v>-0.3012733797909416</v>
      </c>
      <c r="DR266">
        <v>3.3189820214241259E-2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3.2959299999999998</v>
      </c>
      <c r="EB266">
        <v>2.62547</v>
      </c>
      <c r="EC266">
        <v>0.25109399999999998</v>
      </c>
      <c r="ED266">
        <v>0.25188100000000002</v>
      </c>
      <c r="EE266">
        <v>0.14208299999999999</v>
      </c>
      <c r="EF266">
        <v>0.135878</v>
      </c>
      <c r="EG266">
        <v>22649.200000000001</v>
      </c>
      <c r="EH266">
        <v>23029.200000000001</v>
      </c>
      <c r="EI266">
        <v>28154.9</v>
      </c>
      <c r="EJ266">
        <v>29648.9</v>
      </c>
      <c r="EK266">
        <v>33239.300000000003</v>
      </c>
      <c r="EL266">
        <v>35566.1</v>
      </c>
      <c r="EM266">
        <v>39733.9</v>
      </c>
      <c r="EN266">
        <v>42366</v>
      </c>
      <c r="EO266">
        <v>1.90642</v>
      </c>
      <c r="EP266">
        <v>2.1697199999999999</v>
      </c>
      <c r="EQ266">
        <v>0.115581</v>
      </c>
      <c r="ER266">
        <v>0</v>
      </c>
      <c r="ES266">
        <v>31.435300000000002</v>
      </c>
      <c r="ET266">
        <v>999.9</v>
      </c>
      <c r="EU266">
        <v>72.3</v>
      </c>
      <c r="EV266">
        <v>35</v>
      </c>
      <c r="EW266">
        <v>40.5428</v>
      </c>
      <c r="EX266">
        <v>57.038499999999999</v>
      </c>
      <c r="EY266">
        <v>-2.5681099999999999</v>
      </c>
      <c r="EZ266">
        <v>2</v>
      </c>
      <c r="FA266">
        <v>0.531474</v>
      </c>
      <c r="FB266">
        <v>0.51525100000000001</v>
      </c>
      <c r="FC266">
        <v>20.272500000000001</v>
      </c>
      <c r="FD266">
        <v>5.2198399999999996</v>
      </c>
      <c r="FE266">
        <v>12.005800000000001</v>
      </c>
      <c r="FF266">
        <v>4.98705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1.8658300000000001</v>
      </c>
      <c r="FM266">
        <v>1.8621799999999999</v>
      </c>
      <c r="FN266">
        <v>1.8641799999999999</v>
      </c>
      <c r="FO266">
        <v>1.8602799999999999</v>
      </c>
      <c r="FP266">
        <v>1.861</v>
      </c>
      <c r="FQ266">
        <v>1.8601099999999999</v>
      </c>
      <c r="FR266">
        <v>1.86182</v>
      </c>
      <c r="FS266">
        <v>1.85839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-4.8499999999999996</v>
      </c>
      <c r="GH266">
        <v>0.1062</v>
      </c>
      <c r="GI266">
        <v>-2.6620400630577619</v>
      </c>
      <c r="GJ266">
        <v>-2.8314441237569559E-3</v>
      </c>
      <c r="GK266">
        <v>1.746196064066972E-6</v>
      </c>
      <c r="GL266">
        <v>-5.0840809965914505E-10</v>
      </c>
      <c r="GM266">
        <v>-0.19967665937034859</v>
      </c>
      <c r="GN266">
        <v>5.1166531179064507E-3</v>
      </c>
      <c r="GO266">
        <v>1.8935886849813399E-4</v>
      </c>
      <c r="GP266">
        <v>-2.4822471333493459E-6</v>
      </c>
      <c r="GQ266">
        <v>4</v>
      </c>
      <c r="GR266">
        <v>2082</v>
      </c>
      <c r="GS266">
        <v>4</v>
      </c>
      <c r="GT266">
        <v>36</v>
      </c>
      <c r="GU266">
        <v>24.8</v>
      </c>
      <c r="GV266">
        <v>24.8</v>
      </c>
      <c r="GW266">
        <v>4.1564899999999998</v>
      </c>
      <c r="GX266">
        <v>2.50244</v>
      </c>
      <c r="GY266">
        <v>2.04834</v>
      </c>
      <c r="GZ266">
        <v>2.6184099999999999</v>
      </c>
      <c r="HA266">
        <v>2.1972700000000001</v>
      </c>
      <c r="HB266">
        <v>2.33887</v>
      </c>
      <c r="HC266">
        <v>39.994199999999999</v>
      </c>
      <c r="HD266">
        <v>14.8413</v>
      </c>
      <c r="HE266">
        <v>18</v>
      </c>
      <c r="HF266">
        <v>481.65</v>
      </c>
      <c r="HG266">
        <v>744.84699999999998</v>
      </c>
      <c r="HH266">
        <v>31.000499999999999</v>
      </c>
      <c r="HI266">
        <v>34.0488</v>
      </c>
      <c r="HJ266">
        <v>29.999700000000001</v>
      </c>
      <c r="HK266">
        <v>34.0047</v>
      </c>
      <c r="HL266">
        <v>34.001100000000001</v>
      </c>
      <c r="HM266">
        <v>83.144099999999995</v>
      </c>
      <c r="HN266">
        <v>22.189599999999999</v>
      </c>
      <c r="HO266">
        <v>99.628799999999998</v>
      </c>
      <c r="HP266">
        <v>31</v>
      </c>
      <c r="HQ266">
        <v>1675.15</v>
      </c>
      <c r="HR266">
        <v>33.592300000000002</v>
      </c>
      <c r="HS266">
        <v>99.198300000000003</v>
      </c>
      <c r="HT266">
        <v>98.255200000000002</v>
      </c>
    </row>
    <row r="267" spans="1:228" x14ac:dyDescent="0.2">
      <c r="A267">
        <v>252</v>
      </c>
      <c r="B267">
        <v>1669667457.5</v>
      </c>
      <c r="C267">
        <v>1002</v>
      </c>
      <c r="D267" t="s">
        <v>863</v>
      </c>
      <c r="E267" t="s">
        <v>864</v>
      </c>
      <c r="F267">
        <v>4</v>
      </c>
      <c r="G267">
        <v>1669667455.428571</v>
      </c>
      <c r="H267">
        <f t="shared" si="102"/>
        <v>4.2355417740575149E-3</v>
      </c>
      <c r="I267">
        <f t="shared" si="103"/>
        <v>4.2355417740575145</v>
      </c>
      <c r="J267">
        <f t="shared" si="104"/>
        <v>46.900912144285208</v>
      </c>
      <c r="K267">
        <f t="shared" si="105"/>
        <v>1635.6442857142861</v>
      </c>
      <c r="L267">
        <f t="shared" si="106"/>
        <v>1307.2534916222942</v>
      </c>
      <c r="M267">
        <f t="shared" si="107"/>
        <v>131.80964973047833</v>
      </c>
      <c r="N267">
        <f t="shared" si="108"/>
        <v>164.92111267272878</v>
      </c>
      <c r="O267">
        <f t="shared" si="109"/>
        <v>0.26784137504206329</v>
      </c>
      <c r="P267">
        <f t="shared" si="110"/>
        <v>3.6700549979818828</v>
      </c>
      <c r="Q267">
        <f t="shared" si="111"/>
        <v>0.2574365164156448</v>
      </c>
      <c r="R267">
        <f t="shared" si="112"/>
        <v>0.16179897955892766</v>
      </c>
      <c r="S267">
        <f t="shared" si="113"/>
        <v>226.11780043325211</v>
      </c>
      <c r="T267">
        <f t="shared" si="114"/>
        <v>33.290134988125239</v>
      </c>
      <c r="U267">
        <f t="shared" si="115"/>
        <v>33.311871428571429</v>
      </c>
      <c r="V267">
        <f t="shared" si="116"/>
        <v>5.1413152456072222</v>
      </c>
      <c r="W267">
        <f t="shared" si="117"/>
        <v>69.939400292486411</v>
      </c>
      <c r="X267">
        <f t="shared" si="118"/>
        <v>3.5539226377048685</v>
      </c>
      <c r="Y267">
        <f t="shared" si="119"/>
        <v>5.0814313860890605</v>
      </c>
      <c r="Z267">
        <f t="shared" si="120"/>
        <v>1.5873926079023537</v>
      </c>
      <c r="AA267">
        <f t="shared" si="121"/>
        <v>-186.78739223593641</v>
      </c>
      <c r="AB267">
        <f t="shared" si="122"/>
        <v>-41.318822197692782</v>
      </c>
      <c r="AC267">
        <f t="shared" si="123"/>
        <v>-2.5836513533324577</v>
      </c>
      <c r="AD267">
        <f t="shared" si="124"/>
        <v>-4.5720653537095473</v>
      </c>
      <c r="AE267">
        <f t="shared" si="125"/>
        <v>70.102735172742797</v>
      </c>
      <c r="AF267">
        <f t="shared" si="126"/>
        <v>4.179701073717176</v>
      </c>
      <c r="AG267">
        <f t="shared" si="127"/>
        <v>46.900912144285208</v>
      </c>
      <c r="AH267">
        <v>1724.825956858431</v>
      </c>
      <c r="AI267">
        <v>1698.0870909090911</v>
      </c>
      <c r="AJ267">
        <v>1.7108587229278369</v>
      </c>
      <c r="AK267">
        <v>63.211260208648952</v>
      </c>
      <c r="AL267">
        <f t="shared" si="128"/>
        <v>4.2355417740575145</v>
      </c>
      <c r="AM267">
        <v>33.572554108997721</v>
      </c>
      <c r="AN267">
        <v>35.250810303030299</v>
      </c>
      <c r="AO267">
        <v>3.3999040822711322E-3</v>
      </c>
      <c r="AP267">
        <v>91.751103356154943</v>
      </c>
      <c r="AQ267">
        <v>177</v>
      </c>
      <c r="AR267">
        <v>27</v>
      </c>
      <c r="AS267">
        <f t="shared" si="129"/>
        <v>1</v>
      </c>
      <c r="AT267">
        <f t="shared" si="130"/>
        <v>0</v>
      </c>
      <c r="AU267">
        <f t="shared" si="131"/>
        <v>47132.922455077765</v>
      </c>
      <c r="AV267">
        <f t="shared" si="132"/>
        <v>1200.002857142857</v>
      </c>
      <c r="AW267">
        <f t="shared" si="133"/>
        <v>1025.928485198576</v>
      </c>
      <c r="AX267">
        <f t="shared" si="134"/>
        <v>0.85493836876460216</v>
      </c>
      <c r="AY267">
        <f t="shared" si="135"/>
        <v>0.18843105171568222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1669667455.428571</v>
      </c>
      <c r="BF267">
        <v>1635.6442857142861</v>
      </c>
      <c r="BG267">
        <v>1667.6014285714291</v>
      </c>
      <c r="BH267">
        <v>35.246871428571417</v>
      </c>
      <c r="BI267">
        <v>33.57200000000001</v>
      </c>
      <c r="BJ267">
        <v>1640.497142857143</v>
      </c>
      <c r="BK267">
        <v>35.140642857142851</v>
      </c>
      <c r="BL267">
        <v>650.0454285714286</v>
      </c>
      <c r="BM267">
        <v>100.7294285714286</v>
      </c>
      <c r="BN267">
        <v>0.1000207857142857</v>
      </c>
      <c r="BO267">
        <v>33.103042857142853</v>
      </c>
      <c r="BP267">
        <v>33.311871428571429</v>
      </c>
      <c r="BQ267">
        <v>999.89999999999986</v>
      </c>
      <c r="BR267">
        <v>0</v>
      </c>
      <c r="BS267">
        <v>0</v>
      </c>
      <c r="BT267">
        <v>9002.5</v>
      </c>
      <c r="BU267">
        <v>0</v>
      </c>
      <c r="BV267">
        <v>32.932442857142853</v>
      </c>
      <c r="BW267">
        <v>-31.95634285714285</v>
      </c>
      <c r="BX267">
        <v>1695.4014285714291</v>
      </c>
      <c r="BY267">
        <v>1725.53</v>
      </c>
      <c r="BZ267">
        <v>1.6748614285714289</v>
      </c>
      <c r="CA267">
        <v>1667.6014285714291</v>
      </c>
      <c r="CB267">
        <v>33.57200000000001</v>
      </c>
      <c r="CC267">
        <v>3.5503914285714289</v>
      </c>
      <c r="CD267">
        <v>3.3816828571428572</v>
      </c>
      <c r="CE267">
        <v>26.862671428571431</v>
      </c>
      <c r="CF267">
        <v>26.03715714285714</v>
      </c>
      <c r="CG267">
        <v>1200.002857142857</v>
      </c>
      <c r="CH267">
        <v>0.49997142857142862</v>
      </c>
      <c r="CI267">
        <v>0.50002857142857138</v>
      </c>
      <c r="CJ267">
        <v>0</v>
      </c>
      <c r="CK267">
        <v>820.43399999999997</v>
      </c>
      <c r="CL267">
        <v>4.9990899999999998</v>
      </c>
      <c r="CM267">
        <v>8592.2857142857138</v>
      </c>
      <c r="CN267">
        <v>9557.7742857142857</v>
      </c>
      <c r="CO267">
        <v>43.5</v>
      </c>
      <c r="CP267">
        <v>45.061999999999998</v>
      </c>
      <c r="CQ267">
        <v>44.25</v>
      </c>
      <c r="CR267">
        <v>44.25</v>
      </c>
      <c r="CS267">
        <v>44.811999999999998</v>
      </c>
      <c r="CT267">
        <v>597.46857142857141</v>
      </c>
      <c r="CU267">
        <v>597.53714285714273</v>
      </c>
      <c r="CV267">
        <v>0</v>
      </c>
      <c r="CW267">
        <v>1669667473</v>
      </c>
      <c r="CX267">
        <v>0</v>
      </c>
      <c r="CY267">
        <v>1669665965.5999999</v>
      </c>
      <c r="CZ267" t="s">
        <v>356</v>
      </c>
      <c r="DA267">
        <v>1669665965.5999999</v>
      </c>
      <c r="DB267">
        <v>1669665963.5999999</v>
      </c>
      <c r="DC267">
        <v>15</v>
      </c>
      <c r="DD267">
        <v>-5.5E-2</v>
      </c>
      <c r="DE267">
        <v>-1.2999999999999999E-2</v>
      </c>
      <c r="DF267">
        <v>-3.5779999999999998</v>
      </c>
      <c r="DG267">
        <v>0.11</v>
      </c>
      <c r="DH267">
        <v>415</v>
      </c>
      <c r="DI267">
        <v>36</v>
      </c>
      <c r="DJ267">
        <v>0.19</v>
      </c>
      <c r="DK267">
        <v>0.09</v>
      </c>
      <c r="DL267">
        <v>-31.932539024390241</v>
      </c>
      <c r="DM267">
        <v>7.4498257839698614E-2</v>
      </c>
      <c r="DN267">
        <v>6.8464592515522005E-2</v>
      </c>
      <c r="DO267">
        <v>1</v>
      </c>
      <c r="DP267">
        <v>1.6852251219512191</v>
      </c>
      <c r="DQ267">
        <v>-0.2321945644599322</v>
      </c>
      <c r="DR267">
        <v>2.98073953928732E-2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3.2957999999999998</v>
      </c>
      <c r="EB267">
        <v>2.6251199999999999</v>
      </c>
      <c r="EC267">
        <v>0.25162000000000001</v>
      </c>
      <c r="ED267">
        <v>0.252417</v>
      </c>
      <c r="EE267">
        <v>0.14211099999999999</v>
      </c>
      <c r="EF267">
        <v>0.13587399999999999</v>
      </c>
      <c r="EG267">
        <v>22633.1</v>
      </c>
      <c r="EH267">
        <v>23012.6</v>
      </c>
      <c r="EI267">
        <v>28154.799999999999</v>
      </c>
      <c r="EJ267">
        <v>29649</v>
      </c>
      <c r="EK267">
        <v>33238.199999999997</v>
      </c>
      <c r="EL267">
        <v>35566.5</v>
      </c>
      <c r="EM267">
        <v>39733.800000000003</v>
      </c>
      <c r="EN267">
        <v>42366.2</v>
      </c>
      <c r="EO267">
        <v>1.9069499999999999</v>
      </c>
      <c r="EP267">
        <v>2.1698</v>
      </c>
      <c r="EQ267">
        <v>0.11602800000000001</v>
      </c>
      <c r="ER267">
        <v>0</v>
      </c>
      <c r="ES267">
        <v>31.432200000000002</v>
      </c>
      <c r="ET267">
        <v>999.9</v>
      </c>
      <c r="EU267">
        <v>72.3</v>
      </c>
      <c r="EV267">
        <v>35</v>
      </c>
      <c r="EW267">
        <v>40.543199999999999</v>
      </c>
      <c r="EX267">
        <v>56.738500000000002</v>
      </c>
      <c r="EY267">
        <v>-2.4759600000000002</v>
      </c>
      <c r="EZ267">
        <v>2</v>
      </c>
      <c r="FA267">
        <v>0.53107000000000004</v>
      </c>
      <c r="FB267">
        <v>0.51689300000000005</v>
      </c>
      <c r="FC267">
        <v>20.272400000000001</v>
      </c>
      <c r="FD267">
        <v>5.2192400000000001</v>
      </c>
      <c r="FE267">
        <v>12.005599999999999</v>
      </c>
      <c r="FF267">
        <v>4.9868499999999996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1.8658300000000001</v>
      </c>
      <c r="FM267">
        <v>1.8621799999999999</v>
      </c>
      <c r="FN267">
        <v>1.8642000000000001</v>
      </c>
      <c r="FO267">
        <v>1.8603099999999999</v>
      </c>
      <c r="FP267">
        <v>1.8609800000000001</v>
      </c>
      <c r="FQ267">
        <v>1.8601000000000001</v>
      </c>
      <c r="FR267">
        <v>1.86182</v>
      </c>
      <c r="FS267">
        <v>1.8583799999999999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-4.8600000000000003</v>
      </c>
      <c r="GH267">
        <v>0.10630000000000001</v>
      </c>
      <c r="GI267">
        <v>-2.6620400630577619</v>
      </c>
      <c r="GJ267">
        <v>-2.8314441237569559E-3</v>
      </c>
      <c r="GK267">
        <v>1.746196064066972E-6</v>
      </c>
      <c r="GL267">
        <v>-5.0840809965914505E-10</v>
      </c>
      <c r="GM267">
        <v>-0.19967665937034859</v>
      </c>
      <c r="GN267">
        <v>5.1166531179064507E-3</v>
      </c>
      <c r="GO267">
        <v>1.8935886849813399E-4</v>
      </c>
      <c r="GP267">
        <v>-2.4822471333493459E-6</v>
      </c>
      <c r="GQ267">
        <v>4</v>
      </c>
      <c r="GR267">
        <v>2082</v>
      </c>
      <c r="GS267">
        <v>4</v>
      </c>
      <c r="GT267">
        <v>36</v>
      </c>
      <c r="GU267">
        <v>24.9</v>
      </c>
      <c r="GV267">
        <v>24.9</v>
      </c>
      <c r="GW267">
        <v>4.1687000000000003</v>
      </c>
      <c r="GX267">
        <v>2.50244</v>
      </c>
      <c r="GY267">
        <v>2.04834</v>
      </c>
      <c r="GZ267">
        <v>2.6171899999999999</v>
      </c>
      <c r="HA267">
        <v>2.1972700000000001</v>
      </c>
      <c r="HB267">
        <v>2.3584000000000001</v>
      </c>
      <c r="HC267">
        <v>39.994199999999999</v>
      </c>
      <c r="HD267">
        <v>14.8413</v>
      </c>
      <c r="HE267">
        <v>18</v>
      </c>
      <c r="HF267">
        <v>481.96600000000001</v>
      </c>
      <c r="HG267">
        <v>744.88699999999994</v>
      </c>
      <c r="HH267">
        <v>31.000499999999999</v>
      </c>
      <c r="HI267">
        <v>34.045400000000001</v>
      </c>
      <c r="HJ267">
        <v>29.999700000000001</v>
      </c>
      <c r="HK267">
        <v>34.002800000000001</v>
      </c>
      <c r="HL267">
        <v>33.998399999999997</v>
      </c>
      <c r="HM267">
        <v>83.376000000000005</v>
      </c>
      <c r="HN267">
        <v>22.189599999999999</v>
      </c>
      <c r="HO267">
        <v>99.628799999999998</v>
      </c>
      <c r="HP267">
        <v>31</v>
      </c>
      <c r="HQ267">
        <v>1681.83</v>
      </c>
      <c r="HR267">
        <v>33.592300000000002</v>
      </c>
      <c r="HS267">
        <v>99.197999999999993</v>
      </c>
      <c r="HT267">
        <v>98.255499999999998</v>
      </c>
    </row>
    <row r="268" spans="1:228" x14ac:dyDescent="0.2">
      <c r="A268">
        <v>253</v>
      </c>
      <c r="B268">
        <v>1669667461.5</v>
      </c>
      <c r="C268">
        <v>1006</v>
      </c>
      <c r="D268" t="s">
        <v>865</v>
      </c>
      <c r="E268" t="s">
        <v>866</v>
      </c>
      <c r="F268">
        <v>4</v>
      </c>
      <c r="G268">
        <v>1669667459.5</v>
      </c>
      <c r="H268">
        <f t="shared" si="102"/>
        <v>4.239099379778016E-3</v>
      </c>
      <c r="I268">
        <f t="shared" si="103"/>
        <v>4.2390993797780157</v>
      </c>
      <c r="J268">
        <f t="shared" si="104"/>
        <v>46.469461214581436</v>
      </c>
      <c r="K268">
        <f t="shared" si="105"/>
        <v>1642.4585714285711</v>
      </c>
      <c r="L268">
        <f t="shared" si="106"/>
        <v>1316.7406626514646</v>
      </c>
      <c r="M268">
        <f t="shared" si="107"/>
        <v>132.76476689255989</v>
      </c>
      <c r="N268">
        <f t="shared" si="108"/>
        <v>165.60636088149792</v>
      </c>
      <c r="O268">
        <f t="shared" si="109"/>
        <v>0.26806825444152571</v>
      </c>
      <c r="P268">
        <f t="shared" si="110"/>
        <v>3.6651780174712449</v>
      </c>
      <c r="Q268">
        <f t="shared" si="111"/>
        <v>0.25763284266743125</v>
      </c>
      <c r="R268">
        <f t="shared" si="112"/>
        <v>0.16192425903602203</v>
      </c>
      <c r="S268">
        <f t="shared" si="113"/>
        <v>226.12085268343702</v>
      </c>
      <c r="T268">
        <f t="shared" si="114"/>
        <v>33.290522187509687</v>
      </c>
      <c r="U268">
        <f t="shared" si="115"/>
        <v>33.316185714285723</v>
      </c>
      <c r="V268">
        <f t="shared" si="116"/>
        <v>5.1425588586681723</v>
      </c>
      <c r="W268">
        <f t="shared" si="117"/>
        <v>69.958731574941467</v>
      </c>
      <c r="X268">
        <f t="shared" si="118"/>
        <v>3.5550817300398663</v>
      </c>
      <c r="Y268">
        <f t="shared" si="119"/>
        <v>5.0816840871844251</v>
      </c>
      <c r="Z268">
        <f t="shared" si="120"/>
        <v>1.587477128628306</v>
      </c>
      <c r="AA268">
        <f t="shared" si="121"/>
        <v>-186.9442826482105</v>
      </c>
      <c r="AB268">
        <f t="shared" si="122"/>
        <v>-41.941391059930716</v>
      </c>
      <c r="AC268">
        <f t="shared" si="123"/>
        <v>-2.6261369418356058</v>
      </c>
      <c r="AD268">
        <f t="shared" si="124"/>
        <v>-5.3909579665397942</v>
      </c>
      <c r="AE268">
        <f t="shared" si="125"/>
        <v>70.21618699877402</v>
      </c>
      <c r="AF268">
        <f t="shared" si="126"/>
        <v>4.2157893579522856</v>
      </c>
      <c r="AG268">
        <f t="shared" si="127"/>
        <v>46.469461214581436</v>
      </c>
      <c r="AH268">
        <v>1731.894914506091</v>
      </c>
      <c r="AI268">
        <v>1705.1410909090901</v>
      </c>
      <c r="AJ268">
        <v>1.76221137386138</v>
      </c>
      <c r="AK268">
        <v>63.211260208648952</v>
      </c>
      <c r="AL268">
        <f t="shared" si="128"/>
        <v>4.2390993797780157</v>
      </c>
      <c r="AM268">
        <v>33.570061159278922</v>
      </c>
      <c r="AN268">
        <v>35.264056969696959</v>
      </c>
      <c r="AO268">
        <v>8.6606869581369356E-4</v>
      </c>
      <c r="AP268">
        <v>91.751103356154943</v>
      </c>
      <c r="AQ268">
        <v>177</v>
      </c>
      <c r="AR268">
        <v>27</v>
      </c>
      <c r="AS268">
        <f t="shared" si="129"/>
        <v>1</v>
      </c>
      <c r="AT268">
        <f t="shared" si="130"/>
        <v>0</v>
      </c>
      <c r="AU268">
        <f t="shared" si="131"/>
        <v>47045.754515984467</v>
      </c>
      <c r="AV268">
        <f t="shared" si="132"/>
        <v>1200.035714285714</v>
      </c>
      <c r="AW268">
        <f t="shared" si="133"/>
        <v>1025.9549495769099</v>
      </c>
      <c r="AX268">
        <f t="shared" si="134"/>
        <v>0.85493701342678752</v>
      </c>
      <c r="AY268">
        <f t="shared" si="135"/>
        <v>0.18842843591370012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1669667459.5</v>
      </c>
      <c r="BF268">
        <v>1642.4585714285711</v>
      </c>
      <c r="BG268">
        <v>1674.502857142857</v>
      </c>
      <c r="BH268">
        <v>35.258757142857142</v>
      </c>
      <c r="BI268">
        <v>33.569257142857147</v>
      </c>
      <c r="BJ268">
        <v>1647.32</v>
      </c>
      <c r="BK268">
        <v>35.152399999999993</v>
      </c>
      <c r="BL268">
        <v>649.97300000000007</v>
      </c>
      <c r="BM268">
        <v>100.72842857142859</v>
      </c>
      <c r="BN268">
        <v>9.9905099999999997E-2</v>
      </c>
      <c r="BO268">
        <v>33.103928571428582</v>
      </c>
      <c r="BP268">
        <v>33.316185714285723</v>
      </c>
      <c r="BQ268">
        <v>999.89999999999986</v>
      </c>
      <c r="BR268">
        <v>0</v>
      </c>
      <c r="BS268">
        <v>0</v>
      </c>
      <c r="BT268">
        <v>8985.7142857142862</v>
      </c>
      <c r="BU268">
        <v>0</v>
      </c>
      <c r="BV268">
        <v>31.245742857142861</v>
      </c>
      <c r="BW268">
        <v>-32.045471428571418</v>
      </c>
      <c r="BX268">
        <v>1702.487142857143</v>
      </c>
      <c r="BY268">
        <v>1732.6685714285711</v>
      </c>
      <c r="BZ268">
        <v>1.6895071428571431</v>
      </c>
      <c r="CA268">
        <v>1674.502857142857</v>
      </c>
      <c r="CB268">
        <v>33.569257142857147</v>
      </c>
      <c r="CC268">
        <v>3.551554285714285</v>
      </c>
      <c r="CD268">
        <v>3.381372857142857</v>
      </c>
      <c r="CE268">
        <v>26.86822857142857</v>
      </c>
      <c r="CF268">
        <v>26.035585714285709</v>
      </c>
      <c r="CG268">
        <v>1200.035714285714</v>
      </c>
      <c r="CH268">
        <v>0.50001671428571426</v>
      </c>
      <c r="CI268">
        <v>0.49998328571428569</v>
      </c>
      <c r="CJ268">
        <v>0</v>
      </c>
      <c r="CK268">
        <v>820.22028571428564</v>
      </c>
      <c r="CL268">
        <v>4.9990899999999998</v>
      </c>
      <c r="CM268">
        <v>8590.5557142857124</v>
      </c>
      <c r="CN268">
        <v>9558.2014285714286</v>
      </c>
      <c r="CO268">
        <v>43.5</v>
      </c>
      <c r="CP268">
        <v>45.061999999999998</v>
      </c>
      <c r="CQ268">
        <v>44.204999999999998</v>
      </c>
      <c r="CR268">
        <v>44.25</v>
      </c>
      <c r="CS268">
        <v>44.811999999999998</v>
      </c>
      <c r="CT268">
        <v>597.54</v>
      </c>
      <c r="CU268">
        <v>597.5</v>
      </c>
      <c r="CV268">
        <v>0</v>
      </c>
      <c r="CW268">
        <v>1669667476.5999999</v>
      </c>
      <c r="CX268">
        <v>0</v>
      </c>
      <c r="CY268">
        <v>1669665965.5999999</v>
      </c>
      <c r="CZ268" t="s">
        <v>356</v>
      </c>
      <c r="DA268">
        <v>1669665965.5999999</v>
      </c>
      <c r="DB268">
        <v>1669665963.5999999</v>
      </c>
      <c r="DC268">
        <v>15</v>
      </c>
      <c r="DD268">
        <v>-5.5E-2</v>
      </c>
      <c r="DE268">
        <v>-1.2999999999999999E-2</v>
      </c>
      <c r="DF268">
        <v>-3.5779999999999998</v>
      </c>
      <c r="DG268">
        <v>0.11</v>
      </c>
      <c r="DH268">
        <v>415</v>
      </c>
      <c r="DI268">
        <v>36</v>
      </c>
      <c r="DJ268">
        <v>0.19</v>
      </c>
      <c r="DK268">
        <v>0.09</v>
      </c>
      <c r="DL268">
        <v>-31.94296341463415</v>
      </c>
      <c r="DM268">
        <v>-0.5289156794425327</v>
      </c>
      <c r="DN268">
        <v>8.1923229250190813E-2</v>
      </c>
      <c r="DO268">
        <v>0</v>
      </c>
      <c r="DP268">
        <v>1.67896</v>
      </c>
      <c r="DQ268">
        <v>-8.8484738675959976E-2</v>
      </c>
      <c r="DR268">
        <v>2.517223964569874E-2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3.29569</v>
      </c>
      <c r="EB268">
        <v>2.6250900000000001</v>
      </c>
      <c r="EC268">
        <v>0.25221900000000003</v>
      </c>
      <c r="ED268">
        <v>0.253002</v>
      </c>
      <c r="EE268">
        <v>0.14214399999999999</v>
      </c>
      <c r="EF268">
        <v>0.13586100000000001</v>
      </c>
      <c r="EG268">
        <v>22615.5</v>
      </c>
      <c r="EH268">
        <v>22994.6</v>
      </c>
      <c r="EI268">
        <v>28155.4</v>
      </c>
      <c r="EJ268">
        <v>29649.1</v>
      </c>
      <c r="EK268">
        <v>33237.800000000003</v>
      </c>
      <c r="EL268">
        <v>35567.300000000003</v>
      </c>
      <c r="EM268">
        <v>39734.800000000003</v>
      </c>
      <c r="EN268">
        <v>42366.400000000001</v>
      </c>
      <c r="EO268">
        <v>1.90602</v>
      </c>
      <c r="EP268">
        <v>2.17</v>
      </c>
      <c r="EQ268">
        <v>0.116426</v>
      </c>
      <c r="ER268">
        <v>0</v>
      </c>
      <c r="ES268">
        <v>31.429400000000001</v>
      </c>
      <c r="ET268">
        <v>999.9</v>
      </c>
      <c r="EU268">
        <v>72.3</v>
      </c>
      <c r="EV268">
        <v>35</v>
      </c>
      <c r="EW268">
        <v>40.543700000000001</v>
      </c>
      <c r="EX268">
        <v>57.218499999999999</v>
      </c>
      <c r="EY268">
        <v>-2.3357399999999999</v>
      </c>
      <c r="EZ268">
        <v>2</v>
      </c>
      <c r="FA268">
        <v>0.53094300000000005</v>
      </c>
      <c r="FB268">
        <v>0.51773999999999998</v>
      </c>
      <c r="FC268">
        <v>20.272400000000001</v>
      </c>
      <c r="FD268">
        <v>5.2187900000000003</v>
      </c>
      <c r="FE268">
        <v>12.0044</v>
      </c>
      <c r="FF268">
        <v>4.9866999999999999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1.86582</v>
      </c>
      <c r="FM268">
        <v>1.8621799999999999</v>
      </c>
      <c r="FN268">
        <v>1.86419</v>
      </c>
      <c r="FO268">
        <v>1.8602799999999999</v>
      </c>
      <c r="FP268">
        <v>1.8609899999999999</v>
      </c>
      <c r="FQ268">
        <v>1.86008</v>
      </c>
      <c r="FR268">
        <v>1.8618399999999999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-4.8600000000000003</v>
      </c>
      <c r="GH268">
        <v>0.10639999999999999</v>
      </c>
      <c r="GI268">
        <v>-2.6620400630577619</v>
      </c>
      <c r="GJ268">
        <v>-2.8314441237569559E-3</v>
      </c>
      <c r="GK268">
        <v>1.746196064066972E-6</v>
      </c>
      <c r="GL268">
        <v>-5.0840809965914505E-10</v>
      </c>
      <c r="GM268">
        <v>-0.19967665937034859</v>
      </c>
      <c r="GN268">
        <v>5.1166531179064507E-3</v>
      </c>
      <c r="GO268">
        <v>1.8935886849813399E-4</v>
      </c>
      <c r="GP268">
        <v>-2.4822471333493459E-6</v>
      </c>
      <c r="GQ268">
        <v>4</v>
      </c>
      <c r="GR268">
        <v>2082</v>
      </c>
      <c r="GS268">
        <v>4</v>
      </c>
      <c r="GT268">
        <v>36</v>
      </c>
      <c r="GU268">
        <v>24.9</v>
      </c>
      <c r="GV268">
        <v>25</v>
      </c>
      <c r="GW268">
        <v>4.1809099999999999</v>
      </c>
      <c r="GX268">
        <v>2.5109900000000001</v>
      </c>
      <c r="GY268">
        <v>2.04834</v>
      </c>
      <c r="GZ268">
        <v>2.6171899999999999</v>
      </c>
      <c r="HA268">
        <v>2.1972700000000001</v>
      </c>
      <c r="HB268">
        <v>2.2949199999999998</v>
      </c>
      <c r="HC268">
        <v>39.994199999999999</v>
      </c>
      <c r="HD268">
        <v>14.8062</v>
      </c>
      <c r="HE268">
        <v>18</v>
      </c>
      <c r="HF268">
        <v>481.363</v>
      </c>
      <c r="HG268">
        <v>745.04200000000003</v>
      </c>
      <c r="HH268">
        <v>31.000399999999999</v>
      </c>
      <c r="HI268">
        <v>34.043100000000003</v>
      </c>
      <c r="HJ268">
        <v>29.9998</v>
      </c>
      <c r="HK268">
        <v>33.999699999999997</v>
      </c>
      <c r="HL268">
        <v>33.995399999999997</v>
      </c>
      <c r="HM268">
        <v>83.634100000000004</v>
      </c>
      <c r="HN268">
        <v>22.189599999999999</v>
      </c>
      <c r="HO268">
        <v>99.628799999999998</v>
      </c>
      <c r="HP268">
        <v>31</v>
      </c>
      <c r="HQ268">
        <v>1688.51</v>
      </c>
      <c r="HR268">
        <v>33.592300000000002</v>
      </c>
      <c r="HS268">
        <v>99.200400000000002</v>
      </c>
      <c r="HT268">
        <v>98.256</v>
      </c>
    </row>
    <row r="269" spans="1:228" x14ac:dyDescent="0.2">
      <c r="A269">
        <v>254</v>
      </c>
      <c r="B269">
        <v>1669667465.5</v>
      </c>
      <c r="C269">
        <v>1010</v>
      </c>
      <c r="D269" t="s">
        <v>867</v>
      </c>
      <c r="E269" t="s">
        <v>868</v>
      </c>
      <c r="F269">
        <v>4</v>
      </c>
      <c r="G269">
        <v>1669667463.1875</v>
      </c>
      <c r="H269">
        <f t="shared" si="102"/>
        <v>4.2392024785713207E-3</v>
      </c>
      <c r="I269">
        <f t="shared" si="103"/>
        <v>4.2392024785713209</v>
      </c>
      <c r="J269">
        <f t="shared" si="104"/>
        <v>46.057044728349815</v>
      </c>
      <c r="K269">
        <f t="shared" si="105"/>
        <v>1648.6724999999999</v>
      </c>
      <c r="L269">
        <f t="shared" si="106"/>
        <v>1325.5919688573429</v>
      </c>
      <c r="M269">
        <f t="shared" si="107"/>
        <v>133.65677702772879</v>
      </c>
      <c r="N269">
        <f t="shared" si="108"/>
        <v>166.23233838252261</v>
      </c>
      <c r="O269">
        <f t="shared" si="109"/>
        <v>0.26830690979628785</v>
      </c>
      <c r="P269">
        <f t="shared" si="110"/>
        <v>3.6687536847606874</v>
      </c>
      <c r="Q269">
        <f t="shared" si="111"/>
        <v>0.25786306040149082</v>
      </c>
      <c r="R269">
        <f t="shared" si="112"/>
        <v>0.16206887860842006</v>
      </c>
      <c r="S269">
        <f t="shared" si="113"/>
        <v>226.12776842598186</v>
      </c>
      <c r="T269">
        <f t="shared" si="114"/>
        <v>33.292246023480274</v>
      </c>
      <c r="U269">
        <f t="shared" si="115"/>
        <v>33.313650000000003</v>
      </c>
      <c r="V269">
        <f t="shared" si="116"/>
        <v>5.1418278954512902</v>
      </c>
      <c r="W269">
        <f t="shared" si="117"/>
        <v>69.96417526459355</v>
      </c>
      <c r="X269">
        <f t="shared" si="118"/>
        <v>3.5557344435466072</v>
      </c>
      <c r="Y269">
        <f t="shared" si="119"/>
        <v>5.0822216228510895</v>
      </c>
      <c r="Z269">
        <f t="shared" si="120"/>
        <v>1.586093451904683</v>
      </c>
      <c r="AA269">
        <f t="shared" si="121"/>
        <v>-186.94882930499523</v>
      </c>
      <c r="AB269">
        <f t="shared" si="122"/>
        <v>-41.108147669380827</v>
      </c>
      <c r="AC269">
        <f t="shared" si="123"/>
        <v>-2.5714469907615292</v>
      </c>
      <c r="AD269">
        <f t="shared" si="124"/>
        <v>-4.5006555391557299</v>
      </c>
      <c r="AE269">
        <f t="shared" si="125"/>
        <v>69.942644393791326</v>
      </c>
      <c r="AF269">
        <f t="shared" si="126"/>
        <v>4.2382047243652767</v>
      </c>
      <c r="AG269">
        <f t="shared" si="127"/>
        <v>46.057044728349815</v>
      </c>
      <c r="AH269">
        <v>1738.7251530392259</v>
      </c>
      <c r="AI269">
        <v>1712.1358787878789</v>
      </c>
      <c r="AJ269">
        <v>1.7656866569191569</v>
      </c>
      <c r="AK269">
        <v>63.211260208648952</v>
      </c>
      <c r="AL269">
        <f t="shared" si="128"/>
        <v>4.2392024785713209</v>
      </c>
      <c r="AM269">
        <v>33.566885071870217</v>
      </c>
      <c r="AN269">
        <v>35.264631515151507</v>
      </c>
      <c r="AO269">
        <v>1.9558056978490231E-4</v>
      </c>
      <c r="AP269">
        <v>91.751103356154943</v>
      </c>
      <c r="AQ269">
        <v>177</v>
      </c>
      <c r="AR269">
        <v>27</v>
      </c>
      <c r="AS269">
        <f t="shared" si="129"/>
        <v>1</v>
      </c>
      <c r="AT269">
        <f t="shared" si="130"/>
        <v>0</v>
      </c>
      <c r="AU269">
        <f t="shared" si="131"/>
        <v>47109.263687151324</v>
      </c>
      <c r="AV269">
        <f t="shared" si="132"/>
        <v>1200.0662500000001</v>
      </c>
      <c r="AW269">
        <f t="shared" si="133"/>
        <v>1025.9816577336694</v>
      </c>
      <c r="AX269">
        <f t="shared" si="134"/>
        <v>0.85493751510274474</v>
      </c>
      <c r="AY269">
        <f t="shared" si="135"/>
        <v>0.18842940414829751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1669667463.1875</v>
      </c>
      <c r="BF269">
        <v>1648.6724999999999</v>
      </c>
      <c r="BG269">
        <v>1680.6287500000001</v>
      </c>
      <c r="BH269">
        <v>35.265349999999998</v>
      </c>
      <c r="BI269">
        <v>33.566912500000001</v>
      </c>
      <c r="BJ269">
        <v>1653.54</v>
      </c>
      <c r="BK269">
        <v>35.158937499999993</v>
      </c>
      <c r="BL269">
        <v>649.98599999999999</v>
      </c>
      <c r="BM269">
        <v>100.72799999999999</v>
      </c>
      <c r="BN269">
        <v>9.999245000000001E-2</v>
      </c>
      <c r="BO269">
        <v>33.105812499999999</v>
      </c>
      <c r="BP269">
        <v>33.313650000000003</v>
      </c>
      <c r="BQ269">
        <v>999.9</v>
      </c>
      <c r="BR269">
        <v>0</v>
      </c>
      <c r="BS269">
        <v>0</v>
      </c>
      <c r="BT269">
        <v>8998.1237500000007</v>
      </c>
      <c r="BU269">
        <v>0</v>
      </c>
      <c r="BV269">
        <v>29.927325</v>
      </c>
      <c r="BW269">
        <v>-31.957174999999999</v>
      </c>
      <c r="BX269">
        <v>1708.9375</v>
      </c>
      <c r="BY269">
        <v>1739.00125</v>
      </c>
      <c r="BZ269">
        <v>1.6984300000000001</v>
      </c>
      <c r="CA269">
        <v>1680.6287500000001</v>
      </c>
      <c r="CB269">
        <v>33.566912500000001</v>
      </c>
      <c r="CC269">
        <v>3.5522125</v>
      </c>
      <c r="CD269">
        <v>3.3811325000000001</v>
      </c>
      <c r="CE269">
        <v>26.8713625</v>
      </c>
      <c r="CF269">
        <v>26.034400000000002</v>
      </c>
      <c r="CG269">
        <v>1200.0662500000001</v>
      </c>
      <c r="CH269">
        <v>0.50000012499999991</v>
      </c>
      <c r="CI269">
        <v>0.49999987499999998</v>
      </c>
      <c r="CJ269">
        <v>0</v>
      </c>
      <c r="CK269">
        <v>820.22199999999998</v>
      </c>
      <c r="CL269">
        <v>4.9990899999999998</v>
      </c>
      <c r="CM269">
        <v>8589.125</v>
      </c>
      <c r="CN269">
        <v>9558.3912500000006</v>
      </c>
      <c r="CO269">
        <v>43.5</v>
      </c>
      <c r="CP269">
        <v>45.061999999999998</v>
      </c>
      <c r="CQ269">
        <v>44.194875000000003</v>
      </c>
      <c r="CR269">
        <v>44.25</v>
      </c>
      <c r="CS269">
        <v>44.811999999999998</v>
      </c>
      <c r="CT269">
        <v>597.53625</v>
      </c>
      <c r="CU269">
        <v>597.53624999999988</v>
      </c>
      <c r="CV269">
        <v>0</v>
      </c>
      <c r="CW269">
        <v>1669667480.8</v>
      </c>
      <c r="CX269">
        <v>0</v>
      </c>
      <c r="CY269">
        <v>1669665965.5999999</v>
      </c>
      <c r="CZ269" t="s">
        <v>356</v>
      </c>
      <c r="DA269">
        <v>1669665965.5999999</v>
      </c>
      <c r="DB269">
        <v>1669665963.5999999</v>
      </c>
      <c r="DC269">
        <v>15</v>
      </c>
      <c r="DD269">
        <v>-5.5E-2</v>
      </c>
      <c r="DE269">
        <v>-1.2999999999999999E-2</v>
      </c>
      <c r="DF269">
        <v>-3.5779999999999998</v>
      </c>
      <c r="DG269">
        <v>0.11</v>
      </c>
      <c r="DH269">
        <v>415</v>
      </c>
      <c r="DI269">
        <v>36</v>
      </c>
      <c r="DJ269">
        <v>0.19</v>
      </c>
      <c r="DK269">
        <v>0.09</v>
      </c>
      <c r="DL269">
        <v>-31.95841463414634</v>
      </c>
      <c r="DM269">
        <v>-0.34221951219505781</v>
      </c>
      <c r="DN269">
        <v>7.175380863852783E-2</v>
      </c>
      <c r="DO269">
        <v>0</v>
      </c>
      <c r="DP269">
        <v>1.675600487804878</v>
      </c>
      <c r="DQ269">
        <v>0.1156225087108025</v>
      </c>
      <c r="DR269">
        <v>2.0836408443760571E-2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385</v>
      </c>
      <c r="EA269">
        <v>3.2959499999999999</v>
      </c>
      <c r="EB269">
        <v>2.6253500000000001</v>
      </c>
      <c r="EC269">
        <v>0.25282399999999999</v>
      </c>
      <c r="ED269">
        <v>0.25360199999999999</v>
      </c>
      <c r="EE269">
        <v>0.14214299999999999</v>
      </c>
      <c r="EF269">
        <v>0.135855</v>
      </c>
      <c r="EG269">
        <v>22597</v>
      </c>
      <c r="EH269">
        <v>22975.9</v>
      </c>
      <c r="EI269">
        <v>28155.3</v>
      </c>
      <c r="EJ269">
        <v>29648.9</v>
      </c>
      <c r="EK269">
        <v>33237.699999999997</v>
      </c>
      <c r="EL269">
        <v>35567.199999999997</v>
      </c>
      <c r="EM269">
        <v>39734.5</v>
      </c>
      <c r="EN269">
        <v>42366</v>
      </c>
      <c r="EO269">
        <v>1.9068000000000001</v>
      </c>
      <c r="EP269">
        <v>2.1699799999999998</v>
      </c>
      <c r="EQ269">
        <v>0.11627</v>
      </c>
      <c r="ER269">
        <v>0</v>
      </c>
      <c r="ES269">
        <v>31.427</v>
      </c>
      <c r="ET269">
        <v>999.9</v>
      </c>
      <c r="EU269">
        <v>72.3</v>
      </c>
      <c r="EV269">
        <v>35</v>
      </c>
      <c r="EW269">
        <v>40.545499999999997</v>
      </c>
      <c r="EX269">
        <v>57.128500000000003</v>
      </c>
      <c r="EY269">
        <v>-2.4879799999999999</v>
      </c>
      <c r="EZ269">
        <v>2</v>
      </c>
      <c r="FA269">
        <v>0.530389</v>
      </c>
      <c r="FB269">
        <v>0.51833899999999999</v>
      </c>
      <c r="FC269">
        <v>20.272500000000001</v>
      </c>
      <c r="FD269">
        <v>5.2189399999999999</v>
      </c>
      <c r="FE269">
        <v>12.0047</v>
      </c>
      <c r="FF269">
        <v>4.9866000000000001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1.86582</v>
      </c>
      <c r="FM269">
        <v>1.8621799999999999</v>
      </c>
      <c r="FN269">
        <v>1.8642099999999999</v>
      </c>
      <c r="FO269">
        <v>1.86029</v>
      </c>
      <c r="FP269">
        <v>1.8609800000000001</v>
      </c>
      <c r="FQ269">
        <v>1.8601099999999999</v>
      </c>
      <c r="FR269">
        <v>1.86185</v>
      </c>
      <c r="FS269">
        <v>1.8583799999999999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-4.87</v>
      </c>
      <c r="GH269">
        <v>0.10639999999999999</v>
      </c>
      <c r="GI269">
        <v>-2.6620400630577619</v>
      </c>
      <c r="GJ269">
        <v>-2.8314441237569559E-3</v>
      </c>
      <c r="GK269">
        <v>1.746196064066972E-6</v>
      </c>
      <c r="GL269">
        <v>-5.0840809965914505E-10</v>
      </c>
      <c r="GM269">
        <v>-0.19967665937034859</v>
      </c>
      <c r="GN269">
        <v>5.1166531179064507E-3</v>
      </c>
      <c r="GO269">
        <v>1.8935886849813399E-4</v>
      </c>
      <c r="GP269">
        <v>-2.4822471333493459E-6</v>
      </c>
      <c r="GQ269">
        <v>4</v>
      </c>
      <c r="GR269">
        <v>2082</v>
      </c>
      <c r="GS269">
        <v>4</v>
      </c>
      <c r="GT269">
        <v>36</v>
      </c>
      <c r="GU269">
        <v>25</v>
      </c>
      <c r="GV269">
        <v>25</v>
      </c>
      <c r="GW269">
        <v>4.1943400000000004</v>
      </c>
      <c r="GX269">
        <v>2.50122</v>
      </c>
      <c r="GY269">
        <v>2.04834</v>
      </c>
      <c r="GZ269">
        <v>2.6184099999999999</v>
      </c>
      <c r="HA269">
        <v>2.1972700000000001</v>
      </c>
      <c r="HB269">
        <v>2.34863</v>
      </c>
      <c r="HC269">
        <v>39.994199999999999</v>
      </c>
      <c r="HD269">
        <v>14.85</v>
      </c>
      <c r="HE269">
        <v>18</v>
      </c>
      <c r="HF269">
        <v>481.827</v>
      </c>
      <c r="HG269">
        <v>744.98099999999999</v>
      </c>
      <c r="HH269">
        <v>31.000299999999999</v>
      </c>
      <c r="HI269">
        <v>34.04</v>
      </c>
      <c r="HJ269">
        <v>29.999700000000001</v>
      </c>
      <c r="HK269">
        <v>33.996699999999997</v>
      </c>
      <c r="HL269">
        <v>33.9923</v>
      </c>
      <c r="HM269">
        <v>83.886799999999994</v>
      </c>
      <c r="HN269">
        <v>22.189599999999999</v>
      </c>
      <c r="HO269">
        <v>99.628799999999998</v>
      </c>
      <c r="HP269">
        <v>31</v>
      </c>
      <c r="HQ269">
        <v>1695.19</v>
      </c>
      <c r="HR269">
        <v>33.592300000000002</v>
      </c>
      <c r="HS269">
        <v>99.199799999999996</v>
      </c>
      <c r="HT269">
        <v>98.254999999999995</v>
      </c>
    </row>
    <row r="270" spans="1:228" x14ac:dyDescent="0.2">
      <c r="A270">
        <v>255</v>
      </c>
      <c r="B270">
        <v>1669667469.5</v>
      </c>
      <c r="C270">
        <v>1014</v>
      </c>
      <c r="D270" t="s">
        <v>869</v>
      </c>
      <c r="E270" t="s">
        <v>870</v>
      </c>
      <c r="F270">
        <v>4</v>
      </c>
      <c r="G270">
        <v>1669667467.5</v>
      </c>
      <c r="H270">
        <f t="shared" si="102"/>
        <v>4.2500891995063397E-3</v>
      </c>
      <c r="I270">
        <f t="shared" si="103"/>
        <v>4.2500891995063395</v>
      </c>
      <c r="J270">
        <f t="shared" si="104"/>
        <v>46.828488666279803</v>
      </c>
      <c r="K270">
        <f t="shared" si="105"/>
        <v>1655.8857142857139</v>
      </c>
      <c r="L270">
        <f t="shared" si="106"/>
        <v>1328.5042781618115</v>
      </c>
      <c r="M270">
        <f t="shared" si="107"/>
        <v>133.94859273929183</v>
      </c>
      <c r="N270">
        <f t="shared" si="108"/>
        <v>166.95735558531098</v>
      </c>
      <c r="O270">
        <f t="shared" si="109"/>
        <v>0.26888472350611026</v>
      </c>
      <c r="P270">
        <f t="shared" si="110"/>
        <v>3.67220248695341</v>
      </c>
      <c r="Q270">
        <f t="shared" si="111"/>
        <v>0.25840622548618408</v>
      </c>
      <c r="R270">
        <f t="shared" si="112"/>
        <v>0.16241131791958002</v>
      </c>
      <c r="S270">
        <f t="shared" si="113"/>
        <v>226.12314480806398</v>
      </c>
      <c r="T270">
        <f t="shared" si="114"/>
        <v>33.297363370673899</v>
      </c>
      <c r="U270">
        <f t="shared" si="115"/>
        <v>33.316085714285713</v>
      </c>
      <c r="V270">
        <f t="shared" si="116"/>
        <v>5.1425300302376566</v>
      </c>
      <c r="W270">
        <f t="shared" si="117"/>
        <v>69.934373202785778</v>
      </c>
      <c r="X270">
        <f t="shared" si="118"/>
        <v>3.5557342091995952</v>
      </c>
      <c r="Y270">
        <f t="shared" si="119"/>
        <v>5.0843870422477098</v>
      </c>
      <c r="Z270">
        <f t="shared" si="120"/>
        <v>1.5867958210380615</v>
      </c>
      <c r="AA270">
        <f t="shared" si="121"/>
        <v>-187.42893369822957</v>
      </c>
      <c r="AB270">
        <f t="shared" si="122"/>
        <v>-40.126862477177902</v>
      </c>
      <c r="AC270">
        <f t="shared" si="123"/>
        <v>-2.5078301948424366</v>
      </c>
      <c r="AD270">
        <f t="shared" si="124"/>
        <v>-3.9404815621859157</v>
      </c>
      <c r="AE270">
        <f t="shared" si="125"/>
        <v>69.868656950752623</v>
      </c>
      <c r="AF270">
        <f t="shared" si="126"/>
        <v>4.2504647405176224</v>
      </c>
      <c r="AG270">
        <f t="shared" si="127"/>
        <v>46.828488666279803</v>
      </c>
      <c r="AH270">
        <v>1745.669022244233</v>
      </c>
      <c r="AI270">
        <v>1718.9734545454551</v>
      </c>
      <c r="AJ270">
        <v>1.70741815193869</v>
      </c>
      <c r="AK270">
        <v>63.211260208648952</v>
      </c>
      <c r="AL270">
        <f t="shared" si="128"/>
        <v>4.2500891995063395</v>
      </c>
      <c r="AM270">
        <v>33.564078737033661</v>
      </c>
      <c r="AN270">
        <v>35.266760606060593</v>
      </c>
      <c r="AO270">
        <v>8.345381318867383E-5</v>
      </c>
      <c r="AP270">
        <v>91.751103356154943</v>
      </c>
      <c r="AQ270">
        <v>177</v>
      </c>
      <c r="AR270">
        <v>27</v>
      </c>
      <c r="AS270">
        <f t="shared" si="129"/>
        <v>1</v>
      </c>
      <c r="AT270">
        <f t="shared" si="130"/>
        <v>0</v>
      </c>
      <c r="AU270">
        <f t="shared" si="131"/>
        <v>47169.632383738404</v>
      </c>
      <c r="AV270">
        <f t="shared" si="132"/>
        <v>1200.028571428571</v>
      </c>
      <c r="AW270">
        <f t="shared" si="133"/>
        <v>1025.9507278798255</v>
      </c>
      <c r="AX270">
        <f t="shared" si="134"/>
        <v>0.85493858421927826</v>
      </c>
      <c r="AY270">
        <f t="shared" si="135"/>
        <v>0.18843146754320711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1669667467.5</v>
      </c>
      <c r="BF270">
        <v>1655.8857142857139</v>
      </c>
      <c r="BG270">
        <v>1687.831428571428</v>
      </c>
      <c r="BH270">
        <v>35.265828571428571</v>
      </c>
      <c r="BI270">
        <v>33.562528571428572</v>
      </c>
      <c r="BJ270">
        <v>1660.761428571428</v>
      </c>
      <c r="BK270">
        <v>35.15942857142857</v>
      </c>
      <c r="BL270">
        <v>650.005</v>
      </c>
      <c r="BM270">
        <v>100.72671428571429</v>
      </c>
      <c r="BN270">
        <v>9.9903242857142846E-2</v>
      </c>
      <c r="BO270">
        <v>33.113399999999999</v>
      </c>
      <c r="BP270">
        <v>33.316085714285713</v>
      </c>
      <c r="BQ270">
        <v>999.89999999999986</v>
      </c>
      <c r="BR270">
        <v>0</v>
      </c>
      <c r="BS270">
        <v>0</v>
      </c>
      <c r="BT270">
        <v>9010.1771428571428</v>
      </c>
      <c r="BU270">
        <v>0</v>
      </c>
      <c r="BV270">
        <v>28.962785714285712</v>
      </c>
      <c r="BW270">
        <v>-31.94651428571429</v>
      </c>
      <c r="BX270">
        <v>1716.4157142857141</v>
      </c>
      <c r="BY270">
        <v>1746.4457142857141</v>
      </c>
      <c r="BZ270">
        <v>1.7033185714285719</v>
      </c>
      <c r="CA270">
        <v>1687.831428571428</v>
      </c>
      <c r="CB270">
        <v>33.562528571428572</v>
      </c>
      <c r="CC270">
        <v>3.5522100000000001</v>
      </c>
      <c r="CD270">
        <v>3.3806400000000001</v>
      </c>
      <c r="CE270">
        <v>26.871371428571429</v>
      </c>
      <c r="CF270">
        <v>26.031928571428569</v>
      </c>
      <c r="CG270">
        <v>1200.028571428571</v>
      </c>
      <c r="CH270">
        <v>0.49996542857142862</v>
      </c>
      <c r="CI270">
        <v>0.50003457142857144</v>
      </c>
      <c r="CJ270">
        <v>0</v>
      </c>
      <c r="CK270">
        <v>819.94571428571442</v>
      </c>
      <c r="CL270">
        <v>4.9990899999999998</v>
      </c>
      <c r="CM270">
        <v>8587.1185714285712</v>
      </c>
      <c r="CN270">
        <v>9557.9700000000012</v>
      </c>
      <c r="CO270">
        <v>43.454999999999998</v>
      </c>
      <c r="CP270">
        <v>45.061999999999998</v>
      </c>
      <c r="CQ270">
        <v>44.186999999999998</v>
      </c>
      <c r="CR270">
        <v>44.25</v>
      </c>
      <c r="CS270">
        <v>44.811999999999998</v>
      </c>
      <c r="CT270">
        <v>597.47142857142842</v>
      </c>
      <c r="CU270">
        <v>597.55714285714282</v>
      </c>
      <c r="CV270">
        <v>0</v>
      </c>
      <c r="CW270">
        <v>1669667485</v>
      </c>
      <c r="CX270">
        <v>0</v>
      </c>
      <c r="CY270">
        <v>1669665965.5999999</v>
      </c>
      <c r="CZ270" t="s">
        <v>356</v>
      </c>
      <c r="DA270">
        <v>1669665965.5999999</v>
      </c>
      <c r="DB270">
        <v>1669665963.5999999</v>
      </c>
      <c r="DC270">
        <v>15</v>
      </c>
      <c r="DD270">
        <v>-5.5E-2</v>
      </c>
      <c r="DE270">
        <v>-1.2999999999999999E-2</v>
      </c>
      <c r="DF270">
        <v>-3.5779999999999998</v>
      </c>
      <c r="DG270">
        <v>0.11</v>
      </c>
      <c r="DH270">
        <v>415</v>
      </c>
      <c r="DI270">
        <v>36</v>
      </c>
      <c r="DJ270">
        <v>0.19</v>
      </c>
      <c r="DK270">
        <v>0.09</v>
      </c>
      <c r="DL270">
        <v>-31.970831707317071</v>
      </c>
      <c r="DM270">
        <v>-1.8035540069780771E-2</v>
      </c>
      <c r="DN270">
        <v>6.5331744194718364E-2</v>
      </c>
      <c r="DO270">
        <v>1</v>
      </c>
      <c r="DP270">
        <v>1.6803946341463409</v>
      </c>
      <c r="DQ270">
        <v>0.20399979094076681</v>
      </c>
      <c r="DR270">
        <v>2.1001521675131762E-2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3.2958099999999999</v>
      </c>
      <c r="EB270">
        <v>2.6252399999999998</v>
      </c>
      <c r="EC270">
        <v>0.25341999999999998</v>
      </c>
      <c r="ED270">
        <v>0.25418099999999999</v>
      </c>
      <c r="EE270">
        <v>0.142148</v>
      </c>
      <c r="EF270">
        <v>0.13584299999999999</v>
      </c>
      <c r="EG270">
        <v>22579.200000000001</v>
      </c>
      <c r="EH270">
        <v>22958.3</v>
      </c>
      <c r="EI270">
        <v>28155.599999999999</v>
      </c>
      <c r="EJ270">
        <v>29649.1</v>
      </c>
      <c r="EK270">
        <v>33238.199999999997</v>
      </c>
      <c r="EL270">
        <v>35568.199999999997</v>
      </c>
      <c r="EM270">
        <v>39735.300000000003</v>
      </c>
      <c r="EN270">
        <v>42366.5</v>
      </c>
      <c r="EO270">
        <v>1.9065000000000001</v>
      </c>
      <c r="EP270">
        <v>2.1700699999999999</v>
      </c>
      <c r="EQ270">
        <v>0.116855</v>
      </c>
      <c r="ER270">
        <v>0</v>
      </c>
      <c r="ES270">
        <v>31.425999999999998</v>
      </c>
      <c r="ET270">
        <v>999.9</v>
      </c>
      <c r="EU270">
        <v>72.3</v>
      </c>
      <c r="EV270">
        <v>35</v>
      </c>
      <c r="EW270">
        <v>40.550600000000003</v>
      </c>
      <c r="EX270">
        <v>57.218499999999999</v>
      </c>
      <c r="EY270">
        <v>-2.4439099999999998</v>
      </c>
      <c r="EZ270">
        <v>2</v>
      </c>
      <c r="FA270">
        <v>0.53037299999999998</v>
      </c>
      <c r="FB270">
        <v>0.518764</v>
      </c>
      <c r="FC270">
        <v>20.272400000000001</v>
      </c>
      <c r="FD270">
        <v>5.2189399999999999</v>
      </c>
      <c r="FE270">
        <v>12.004899999999999</v>
      </c>
      <c r="FF270">
        <v>4.9865500000000003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1.8658300000000001</v>
      </c>
      <c r="FM270">
        <v>1.8621799999999999</v>
      </c>
      <c r="FN270">
        <v>1.8642099999999999</v>
      </c>
      <c r="FO270">
        <v>1.8602700000000001</v>
      </c>
      <c r="FP270">
        <v>1.8609899999999999</v>
      </c>
      <c r="FQ270">
        <v>1.8601000000000001</v>
      </c>
      <c r="FR270">
        <v>1.8618399999999999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-4.88</v>
      </c>
      <c r="GH270">
        <v>0.10639999999999999</v>
      </c>
      <c r="GI270">
        <v>-2.6620400630577619</v>
      </c>
      <c r="GJ270">
        <v>-2.8314441237569559E-3</v>
      </c>
      <c r="GK270">
        <v>1.746196064066972E-6</v>
      </c>
      <c r="GL270">
        <v>-5.0840809965914505E-10</v>
      </c>
      <c r="GM270">
        <v>-0.19967665937034859</v>
      </c>
      <c r="GN270">
        <v>5.1166531179064507E-3</v>
      </c>
      <c r="GO270">
        <v>1.8935886849813399E-4</v>
      </c>
      <c r="GP270">
        <v>-2.4822471333493459E-6</v>
      </c>
      <c r="GQ270">
        <v>4</v>
      </c>
      <c r="GR270">
        <v>2082</v>
      </c>
      <c r="GS270">
        <v>4</v>
      </c>
      <c r="GT270">
        <v>36</v>
      </c>
      <c r="GU270">
        <v>25.1</v>
      </c>
      <c r="GV270">
        <v>25.1</v>
      </c>
      <c r="GW270">
        <v>4.2065400000000004</v>
      </c>
      <c r="GX270">
        <v>2.49878</v>
      </c>
      <c r="GY270">
        <v>2.04834</v>
      </c>
      <c r="GZ270">
        <v>2.6171899999999999</v>
      </c>
      <c r="HA270">
        <v>2.1972700000000001</v>
      </c>
      <c r="HB270">
        <v>2.34497</v>
      </c>
      <c r="HC270">
        <v>39.994199999999999</v>
      </c>
      <c r="HD270">
        <v>14.8325</v>
      </c>
      <c r="HE270">
        <v>18</v>
      </c>
      <c r="HF270">
        <v>481.61599999999999</v>
      </c>
      <c r="HG270">
        <v>745.04</v>
      </c>
      <c r="HH270">
        <v>31.0002</v>
      </c>
      <c r="HI270">
        <v>34.036900000000003</v>
      </c>
      <c r="HJ270">
        <v>29.9998</v>
      </c>
      <c r="HK270">
        <v>33.993600000000001</v>
      </c>
      <c r="HL270">
        <v>33.9893</v>
      </c>
      <c r="HM270">
        <v>84.144599999999997</v>
      </c>
      <c r="HN270">
        <v>22.189599999999999</v>
      </c>
      <c r="HO270">
        <v>99.628799999999998</v>
      </c>
      <c r="HP270">
        <v>31</v>
      </c>
      <c r="HQ270">
        <v>1701.87</v>
      </c>
      <c r="HR270">
        <v>33.592300000000002</v>
      </c>
      <c r="HS270">
        <v>99.201499999999996</v>
      </c>
      <c r="HT270">
        <v>98.256100000000004</v>
      </c>
    </row>
    <row r="271" spans="1:228" x14ac:dyDescent="0.2">
      <c r="A271">
        <v>256</v>
      </c>
      <c r="B271">
        <v>1669667473.5</v>
      </c>
      <c r="C271">
        <v>1018</v>
      </c>
      <c r="D271" t="s">
        <v>871</v>
      </c>
      <c r="E271" t="s">
        <v>872</v>
      </c>
      <c r="F271">
        <v>4</v>
      </c>
      <c r="G271">
        <v>1669667471.1875</v>
      </c>
      <c r="H271">
        <f t="shared" si="102"/>
        <v>4.2511361846206113E-3</v>
      </c>
      <c r="I271">
        <f t="shared" si="103"/>
        <v>4.251136184620611</v>
      </c>
      <c r="J271">
        <f t="shared" si="104"/>
        <v>46.538149323496825</v>
      </c>
      <c r="K271">
        <f t="shared" si="105"/>
        <v>1662.05375</v>
      </c>
      <c r="L271">
        <f t="shared" si="106"/>
        <v>1336.0209839500176</v>
      </c>
      <c r="M271">
        <f t="shared" si="107"/>
        <v>134.70555984290129</v>
      </c>
      <c r="N271">
        <f t="shared" si="108"/>
        <v>167.57811708975336</v>
      </c>
      <c r="O271">
        <f t="shared" si="109"/>
        <v>0.26867436688708002</v>
      </c>
      <c r="P271">
        <f t="shared" si="110"/>
        <v>3.6709367423386832</v>
      </c>
      <c r="Q271">
        <f t="shared" si="111"/>
        <v>0.2582084583484493</v>
      </c>
      <c r="R271">
        <f t="shared" si="112"/>
        <v>0.16228663749775118</v>
      </c>
      <c r="S271">
        <f t="shared" si="113"/>
        <v>226.11657898573904</v>
      </c>
      <c r="T271">
        <f t="shared" si="114"/>
        <v>33.296297353052346</v>
      </c>
      <c r="U271">
        <f t="shared" si="115"/>
        <v>33.321150000000003</v>
      </c>
      <c r="V271">
        <f t="shared" si="116"/>
        <v>5.1439901610604917</v>
      </c>
      <c r="W271">
        <f t="shared" si="117"/>
        <v>69.935367259310453</v>
      </c>
      <c r="X271">
        <f t="shared" si="118"/>
        <v>3.5556100804358013</v>
      </c>
      <c r="Y271">
        <f t="shared" si="119"/>
        <v>5.0841372824312225</v>
      </c>
      <c r="Z271">
        <f t="shared" si="120"/>
        <v>1.5883800806246904</v>
      </c>
      <c r="AA271">
        <f t="shared" si="121"/>
        <v>-187.47510574176897</v>
      </c>
      <c r="AB271">
        <f t="shared" si="122"/>
        <v>-41.288460877347589</v>
      </c>
      <c r="AC271">
        <f t="shared" si="123"/>
        <v>-2.5813699618331856</v>
      </c>
      <c r="AD271">
        <f t="shared" si="124"/>
        <v>-5.22835759521071</v>
      </c>
      <c r="AE271">
        <f t="shared" si="125"/>
        <v>69.98550202281541</v>
      </c>
      <c r="AF271">
        <f t="shared" si="126"/>
        <v>4.2569609315961241</v>
      </c>
      <c r="AG271">
        <f t="shared" si="127"/>
        <v>46.538149323496825</v>
      </c>
      <c r="AH271">
        <v>1752.648007884708</v>
      </c>
      <c r="AI271">
        <v>1725.9599393939379</v>
      </c>
      <c r="AJ271">
        <v>1.737852781838843</v>
      </c>
      <c r="AK271">
        <v>63.211260208648952</v>
      </c>
      <c r="AL271">
        <f t="shared" si="128"/>
        <v>4.251136184620611</v>
      </c>
      <c r="AM271">
        <v>33.559085422783539</v>
      </c>
      <c r="AN271">
        <v>35.263370909090902</v>
      </c>
      <c r="AO271">
        <v>-1.239443662562908E-4</v>
      </c>
      <c r="AP271">
        <v>91.751103356154943</v>
      </c>
      <c r="AQ271">
        <v>177</v>
      </c>
      <c r="AR271">
        <v>27</v>
      </c>
      <c r="AS271">
        <f t="shared" si="129"/>
        <v>1</v>
      </c>
      <c r="AT271">
        <f t="shared" si="130"/>
        <v>0</v>
      </c>
      <c r="AU271">
        <f t="shared" si="131"/>
        <v>47147.173176863645</v>
      </c>
      <c r="AV271">
        <f t="shared" si="132"/>
        <v>1200</v>
      </c>
      <c r="AW271">
        <f t="shared" si="133"/>
        <v>1025.925688593647</v>
      </c>
      <c r="AX271">
        <f t="shared" si="134"/>
        <v>0.85493807382803921</v>
      </c>
      <c r="AY271">
        <f t="shared" si="135"/>
        <v>0.18843048248811586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1669667471.1875</v>
      </c>
      <c r="BF271">
        <v>1662.05375</v>
      </c>
      <c r="BG271">
        <v>1694.06375</v>
      </c>
      <c r="BH271">
        <v>35.264837499999999</v>
      </c>
      <c r="BI271">
        <v>33.558912499999998</v>
      </c>
      <c r="BJ271">
        <v>1666.9375</v>
      </c>
      <c r="BK271">
        <v>35.158425000000008</v>
      </c>
      <c r="BL271">
        <v>649.99737500000003</v>
      </c>
      <c r="BM271">
        <v>100.726</v>
      </c>
      <c r="BN271">
        <v>9.9931224999999999E-2</v>
      </c>
      <c r="BO271">
        <v>33.112525000000012</v>
      </c>
      <c r="BP271">
        <v>33.321150000000003</v>
      </c>
      <c r="BQ271">
        <v>999.9</v>
      </c>
      <c r="BR271">
        <v>0</v>
      </c>
      <c r="BS271">
        <v>0</v>
      </c>
      <c r="BT271">
        <v>9005.8587499999994</v>
      </c>
      <c r="BU271">
        <v>0</v>
      </c>
      <c r="BV271">
        <v>28.579049999999999</v>
      </c>
      <c r="BW271">
        <v>-32.0123125</v>
      </c>
      <c r="BX271">
        <v>1722.8062500000001</v>
      </c>
      <c r="BY271">
        <v>1752.8912499999999</v>
      </c>
      <c r="BZ271">
        <v>1.7059437500000001</v>
      </c>
      <c r="CA271">
        <v>1694.06375</v>
      </c>
      <c r="CB271">
        <v>33.558912499999998</v>
      </c>
      <c r="CC271">
        <v>3.5520887499999998</v>
      </c>
      <c r="CD271">
        <v>3.380255</v>
      </c>
      <c r="CE271">
        <v>26.8708125</v>
      </c>
      <c r="CF271">
        <v>26.030024999999998</v>
      </c>
      <c r="CG271">
        <v>1200</v>
      </c>
      <c r="CH271">
        <v>0.49998150000000002</v>
      </c>
      <c r="CI271">
        <v>0.50001849999999992</v>
      </c>
      <c r="CJ271">
        <v>0</v>
      </c>
      <c r="CK271">
        <v>820.06325000000004</v>
      </c>
      <c r="CL271">
        <v>4.9990899999999998</v>
      </c>
      <c r="CM271">
        <v>8585.86</v>
      </c>
      <c r="CN271">
        <v>9557.7950000000001</v>
      </c>
      <c r="CO271">
        <v>43.436999999999998</v>
      </c>
      <c r="CP271">
        <v>45.061999999999998</v>
      </c>
      <c r="CQ271">
        <v>44.186999999999998</v>
      </c>
      <c r="CR271">
        <v>44.25</v>
      </c>
      <c r="CS271">
        <v>44.796499999999988</v>
      </c>
      <c r="CT271">
        <v>597.47750000000008</v>
      </c>
      <c r="CU271">
        <v>597.52250000000004</v>
      </c>
      <c r="CV271">
        <v>0</v>
      </c>
      <c r="CW271">
        <v>1669667488.5999999</v>
      </c>
      <c r="CX271">
        <v>0</v>
      </c>
      <c r="CY271">
        <v>1669665965.5999999</v>
      </c>
      <c r="CZ271" t="s">
        <v>356</v>
      </c>
      <c r="DA271">
        <v>1669665965.5999999</v>
      </c>
      <c r="DB271">
        <v>1669665963.5999999</v>
      </c>
      <c r="DC271">
        <v>15</v>
      </c>
      <c r="DD271">
        <v>-5.5E-2</v>
      </c>
      <c r="DE271">
        <v>-1.2999999999999999E-2</v>
      </c>
      <c r="DF271">
        <v>-3.5779999999999998</v>
      </c>
      <c r="DG271">
        <v>0.11</v>
      </c>
      <c r="DH271">
        <v>415</v>
      </c>
      <c r="DI271">
        <v>36</v>
      </c>
      <c r="DJ271">
        <v>0.19</v>
      </c>
      <c r="DK271">
        <v>0.09</v>
      </c>
      <c r="DL271">
        <v>-31.97712682926829</v>
      </c>
      <c r="DM271">
        <v>-9.6397212543453223E-2</v>
      </c>
      <c r="DN271">
        <v>6.6267834320703572E-2</v>
      </c>
      <c r="DO271">
        <v>1</v>
      </c>
      <c r="DP271">
        <v>1.6922192682926831</v>
      </c>
      <c r="DQ271">
        <v>0.12877087108013821</v>
      </c>
      <c r="DR271">
        <v>1.3428705582108281E-2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3.29583</v>
      </c>
      <c r="EB271">
        <v>2.6253799999999998</v>
      </c>
      <c r="EC271">
        <v>0.25401299999999999</v>
      </c>
      <c r="ED271">
        <v>0.25477899999999998</v>
      </c>
      <c r="EE271">
        <v>0.14213500000000001</v>
      </c>
      <c r="EF271">
        <v>0.13583500000000001</v>
      </c>
      <c r="EG271">
        <v>22561.1</v>
      </c>
      <c r="EH271">
        <v>22939.9</v>
      </c>
      <c r="EI271">
        <v>28155.5</v>
      </c>
      <c r="EJ271">
        <v>29649.200000000001</v>
      </c>
      <c r="EK271">
        <v>33238.400000000001</v>
      </c>
      <c r="EL271">
        <v>35568.6</v>
      </c>
      <c r="EM271">
        <v>39734.9</v>
      </c>
      <c r="EN271">
        <v>42366.5</v>
      </c>
      <c r="EO271">
        <v>1.9065000000000001</v>
      </c>
      <c r="EP271">
        <v>2.1701299999999999</v>
      </c>
      <c r="EQ271">
        <v>0.116996</v>
      </c>
      <c r="ER271">
        <v>0</v>
      </c>
      <c r="ES271">
        <v>31.4222</v>
      </c>
      <c r="ET271">
        <v>999.9</v>
      </c>
      <c r="EU271">
        <v>72.3</v>
      </c>
      <c r="EV271">
        <v>35</v>
      </c>
      <c r="EW271">
        <v>40.542900000000003</v>
      </c>
      <c r="EX271">
        <v>57.2485</v>
      </c>
      <c r="EY271">
        <v>-2.37981</v>
      </c>
      <c r="EZ271">
        <v>2</v>
      </c>
      <c r="FA271">
        <v>0.52984200000000004</v>
      </c>
      <c r="FB271">
        <v>0.517702</v>
      </c>
      <c r="FC271">
        <v>20.272300000000001</v>
      </c>
      <c r="FD271">
        <v>5.2186399999999997</v>
      </c>
      <c r="FE271">
        <v>12.004300000000001</v>
      </c>
      <c r="FF271">
        <v>4.9867999999999997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1.8642000000000001</v>
      </c>
      <c r="FO271">
        <v>1.8603099999999999</v>
      </c>
      <c r="FP271">
        <v>1.8609899999999999</v>
      </c>
      <c r="FQ271">
        <v>1.8601000000000001</v>
      </c>
      <c r="FR271">
        <v>1.8618399999999999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-4.8899999999999997</v>
      </c>
      <c r="GH271">
        <v>0.10639999999999999</v>
      </c>
      <c r="GI271">
        <v>-2.6620400630577619</v>
      </c>
      <c r="GJ271">
        <v>-2.8314441237569559E-3</v>
      </c>
      <c r="GK271">
        <v>1.746196064066972E-6</v>
      </c>
      <c r="GL271">
        <v>-5.0840809965914505E-10</v>
      </c>
      <c r="GM271">
        <v>-0.19967665937034859</v>
      </c>
      <c r="GN271">
        <v>5.1166531179064507E-3</v>
      </c>
      <c r="GO271">
        <v>1.8935886849813399E-4</v>
      </c>
      <c r="GP271">
        <v>-2.4822471333493459E-6</v>
      </c>
      <c r="GQ271">
        <v>4</v>
      </c>
      <c r="GR271">
        <v>2082</v>
      </c>
      <c r="GS271">
        <v>4</v>
      </c>
      <c r="GT271">
        <v>36</v>
      </c>
      <c r="GU271">
        <v>25.1</v>
      </c>
      <c r="GV271">
        <v>25.2</v>
      </c>
      <c r="GW271">
        <v>4.21997</v>
      </c>
      <c r="GX271">
        <v>2.50732</v>
      </c>
      <c r="GY271">
        <v>2.04834</v>
      </c>
      <c r="GZ271">
        <v>2.6171899999999999</v>
      </c>
      <c r="HA271">
        <v>2.1972700000000001</v>
      </c>
      <c r="HB271">
        <v>2.3120099999999999</v>
      </c>
      <c r="HC271">
        <v>39.994199999999999</v>
      </c>
      <c r="HD271">
        <v>14.8062</v>
      </c>
      <c r="HE271">
        <v>18</v>
      </c>
      <c r="HF271">
        <v>481.59899999999999</v>
      </c>
      <c r="HG271">
        <v>745.05100000000004</v>
      </c>
      <c r="HH271">
        <v>30.9999</v>
      </c>
      <c r="HI271">
        <v>34.033900000000003</v>
      </c>
      <c r="HJ271">
        <v>29.999600000000001</v>
      </c>
      <c r="HK271">
        <v>33.991300000000003</v>
      </c>
      <c r="HL271">
        <v>33.986199999999997</v>
      </c>
      <c r="HM271">
        <v>84.397499999999994</v>
      </c>
      <c r="HN271">
        <v>22.189599999999999</v>
      </c>
      <c r="HO271">
        <v>99.628799999999998</v>
      </c>
      <c r="HP271">
        <v>31</v>
      </c>
      <c r="HQ271">
        <v>1708.54</v>
      </c>
      <c r="HR271">
        <v>33.592300000000002</v>
      </c>
      <c r="HS271">
        <v>99.200699999999998</v>
      </c>
      <c r="HT271">
        <v>98.256299999999996</v>
      </c>
    </row>
    <row r="272" spans="1:228" x14ac:dyDescent="0.2">
      <c r="A272">
        <v>257</v>
      </c>
      <c r="B272">
        <v>1669667477.5</v>
      </c>
      <c r="C272">
        <v>1022</v>
      </c>
      <c r="D272" t="s">
        <v>873</v>
      </c>
      <c r="E272" t="s">
        <v>874</v>
      </c>
      <c r="F272">
        <v>4</v>
      </c>
      <c r="G272">
        <v>1669667475.5</v>
      </c>
      <c r="H272">
        <f t="shared" ref="H272:H335" si="136">(I272)/1000</f>
        <v>4.2353344944699653E-3</v>
      </c>
      <c r="I272">
        <f t="shared" ref="I272:I292" si="137">IF(BD272, AL272, AF272)</f>
        <v>4.2353344944699653</v>
      </c>
      <c r="J272">
        <f t="shared" ref="J272:J292" si="138">IF(BD272, AG272, AE272)</f>
        <v>46.437076394357547</v>
      </c>
      <c r="K272">
        <f t="shared" ref="K272:K335" si="139">BF272 - IF(AS272&gt;1, J272*AZ272*100/(AU272*BT272), 0)</f>
        <v>1669.302857142857</v>
      </c>
      <c r="L272">
        <f t="shared" ref="L272:L335" si="140">((R272-H272/2)*K272-J272)/(R272+H272/2)</f>
        <v>1342.6227720960167</v>
      </c>
      <c r="M272">
        <f t="shared" ref="M272:M335" si="141">L272*(BM272+BN272)/1000</f>
        <v>135.3691686048804</v>
      </c>
      <c r="N272">
        <f t="shared" ref="N272:N292" si="142">(BF272 - IF(AS272&gt;1, J272*AZ272*100/(AU272*BT272), 0))*(BM272+BN272)/1000</f>
        <v>168.30650024534199</v>
      </c>
      <c r="O272">
        <f t="shared" ref="O272:O335" si="143">2/((1/Q272-1/P272)+SIGN(Q272)*SQRT((1/Q272-1/P272)*(1/Q272-1/P272) + 4*BA272/((BA272+1)*(BA272+1))*(2*1/Q272*1/P272-1/P272*1/P272)))</f>
        <v>0.26763036073311358</v>
      </c>
      <c r="P272">
        <f t="shared" ref="P272:P292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3.668142375985139</v>
      </c>
      <c r="Q272">
        <f t="shared" ref="Q272:Q292" si="145">H272*(1000-(1000*0.61365*EXP(17.502*U272/(240.97+U272))/(BM272+BN272)+BH272)/2)/(1000*0.61365*EXP(17.502*U272/(240.97+U272))/(BM272+BN272)-BH272)</f>
        <v>0.2572363576590937</v>
      </c>
      <c r="R272">
        <f t="shared" ref="R272:R292" si="146">1/((BA272+1)/(O272/1.6)+1/(P272/1.37)) + BA272/((BA272+1)/(O272/1.6) + BA272/(P272/1.37))</f>
        <v>0.16167294875943072</v>
      </c>
      <c r="S272">
        <f t="shared" ref="S272:S292" si="147">(AV272*AY272)</f>
        <v>226.1092212894649</v>
      </c>
      <c r="T272">
        <f t="shared" ref="T272:T335" si="148">(BO272+(S272+2*0.95*0.0000000567*(((BO272+$B$6)+273)^4-(BO272+273)^4)-44100*H272)/(1.84*29.3*P272+8*0.95*0.0000000567*(BO272+273)^3))</f>
        <v>33.295286073701099</v>
      </c>
      <c r="U272">
        <f t="shared" ref="U272:U335" si="149">($C$6*BP272+$D$6*BQ272+$E$6*T272)</f>
        <v>33.319314285714277</v>
      </c>
      <c r="V272">
        <f t="shared" ref="V272:V335" si="150">0.61365*EXP(17.502*U272/(240.97+U272))</f>
        <v>5.1434608477140671</v>
      </c>
      <c r="W272">
        <f t="shared" ref="W272:W335" si="151">(X272/Y272*100)</f>
        <v>69.941139233353084</v>
      </c>
      <c r="X272">
        <f t="shared" ref="X272:X292" si="152">BH272*(BM272+BN272)/1000</f>
        <v>3.5550202435622804</v>
      </c>
      <c r="Y272">
        <f t="shared" ref="Y272:Y292" si="153">0.61365*EXP(17.502*BO272/(240.97+BO272))</f>
        <v>5.0828743748385854</v>
      </c>
      <c r="Z272">
        <f t="shared" ref="Z272:Z292" si="154">(V272-BH272*(BM272+BN272)/1000)</f>
        <v>1.5884406041517867</v>
      </c>
      <c r="AA272">
        <f t="shared" ref="AA272:AA292" si="155">(-H272*44100)</f>
        <v>-186.77825120612547</v>
      </c>
      <c r="AB272">
        <f t="shared" ref="AB272:AB292" si="156">2*29.3*P272*0.92*(BO272-U272)</f>
        <v>-41.769080641144427</v>
      </c>
      <c r="AC272">
        <f t="shared" ref="AC272:AC292" si="157">2*0.95*0.0000000567*(((BO272+$B$6)+273)^4-(U272+273)^4)</f>
        <v>-2.6133277100370789</v>
      </c>
      <c r="AD272">
        <f t="shared" ref="AD272:AD335" si="158">S272+AC272+AA272+AB272</f>
        <v>-5.0514382678420873</v>
      </c>
      <c r="AE272">
        <f t="shared" ref="AE272:AE292" si="159">BL272*AS272*(BG272-BF272*(1000-AS272*BI272)/(1000-AS272*BH272))/(100*AZ272)</f>
        <v>70.028427836039086</v>
      </c>
      <c r="AF272">
        <f t="shared" ref="AF272:AF292" si="160">1000*BL272*AS272*(BH272-BI272)/(100*AZ272*(1000-AS272*BH272))</f>
        <v>4.2431499490726816</v>
      </c>
      <c r="AG272">
        <f t="shared" ref="AG272:AG335" si="161">(AH272 - AI272 - BM272*1000/(8.314*(BO272+273.15)) * AK272/BL272 * AJ272) * BL272/(100*AZ272) * (1000 - BI272)/1000</f>
        <v>46.437076394357547</v>
      </c>
      <c r="AH272">
        <v>1759.634399467792</v>
      </c>
      <c r="AI272">
        <v>1732.9398787878779</v>
      </c>
      <c r="AJ272">
        <v>1.7510580091912009</v>
      </c>
      <c r="AK272">
        <v>63.211260208648952</v>
      </c>
      <c r="AL272">
        <f t="shared" ref="AL272:AL335" si="162">(AN272 - AM272 + BM272*1000/(8.314*(BO272+273.15)) * AP272/BL272 * AO272) * BL272/(100*AZ272) * 1000/(1000 - AN272)</f>
        <v>4.2353344944699653</v>
      </c>
      <c r="AM272">
        <v>33.558977915270312</v>
      </c>
      <c r="AN272">
        <v>35.256969090909081</v>
      </c>
      <c r="AO272">
        <v>-1.3892251996919851E-4</v>
      </c>
      <c r="AP272">
        <v>91.751103356154943</v>
      </c>
      <c r="AQ272">
        <v>177</v>
      </c>
      <c r="AR272">
        <v>27</v>
      </c>
      <c r="AS272">
        <f t="shared" ref="AS272:AS292" si="163">IF(AQ272*$H$12&gt;=AU272,1,(AU272/(AU272-AQ272*$H$12)))</f>
        <v>1</v>
      </c>
      <c r="AT272">
        <f t="shared" ref="AT272:AT335" si="164">(AS272-1)*100</f>
        <v>0</v>
      </c>
      <c r="AU272">
        <f t="shared" ref="AU272:AU292" si="165">MAX(0,($B$12+$C$12*BT272)/(1+$D$12*BT272)*BM272/(BO272+273)*$E$12)</f>
        <v>47097.97711997493</v>
      </c>
      <c r="AV272">
        <f t="shared" ref="AV272:AV292" si="166">$B$10*BU272+$C$10*BV272+$F$10*CG272*(1-CJ272)</f>
        <v>1199.954285714286</v>
      </c>
      <c r="AW272">
        <f t="shared" ref="AW272:AW335" si="167">AV272*AX272</f>
        <v>1025.8872566266659</v>
      </c>
      <c r="AX272">
        <f t="shared" ref="AX272:AX292" si="168">($B$10*$D$8+$C$10*$D$8+$F$10*((CT272+CL272)/MAX(CT272+CL272+CU272, 0.1)*$I$8+CU272/MAX(CT272+CL272+CU272, 0.1)*$J$8))/($B$10+$C$10+$F$10)</f>
        <v>0.854938616279032</v>
      </c>
      <c r="AY272">
        <f t="shared" ref="AY272:AY292" si="169">($B$10*$K$8+$C$10*$K$8+$F$10*((CT272+CL272)/MAX(CT272+CL272+CU272, 0.1)*$P$8+CU272/MAX(CT272+CL272+CU272, 0.1)*$Q$8))/($B$10+$C$10+$F$10)</f>
        <v>0.18843152941853189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1669667475.5</v>
      </c>
      <c r="BF272">
        <v>1669.302857142857</v>
      </c>
      <c r="BG272">
        <v>1701.3328571428569</v>
      </c>
      <c r="BH272">
        <v>35.259514285714282</v>
      </c>
      <c r="BI272">
        <v>33.559171428571418</v>
      </c>
      <c r="BJ272">
        <v>1674.1957142857141</v>
      </c>
      <c r="BK272">
        <v>35.153142857142861</v>
      </c>
      <c r="BL272">
        <v>650.01914285714281</v>
      </c>
      <c r="BM272">
        <v>100.7242857142857</v>
      </c>
      <c r="BN272">
        <v>0.10013900000000001</v>
      </c>
      <c r="BO272">
        <v>33.1081</v>
      </c>
      <c r="BP272">
        <v>33.319314285714277</v>
      </c>
      <c r="BQ272">
        <v>999.89999999999986</v>
      </c>
      <c r="BR272">
        <v>0</v>
      </c>
      <c r="BS272">
        <v>0</v>
      </c>
      <c r="BT272">
        <v>8996.34</v>
      </c>
      <c r="BU272">
        <v>0</v>
      </c>
      <c r="BV272">
        <v>27.763214285714291</v>
      </c>
      <c r="BW272">
        <v>-32.031500000000008</v>
      </c>
      <c r="BX272">
        <v>1730.3114285714289</v>
      </c>
      <c r="BY272">
        <v>1760.411428571429</v>
      </c>
      <c r="BZ272">
        <v>1.700312857142857</v>
      </c>
      <c r="CA272">
        <v>1701.3328571428569</v>
      </c>
      <c r="CB272">
        <v>33.559171428571418</v>
      </c>
      <c r="CC272">
        <v>3.5514957142857142</v>
      </c>
      <c r="CD272">
        <v>3.380235714285714</v>
      </c>
      <c r="CE272">
        <v>26.86795714285714</v>
      </c>
      <c r="CF272">
        <v>26.029900000000001</v>
      </c>
      <c r="CG272">
        <v>1199.954285714286</v>
      </c>
      <c r="CH272">
        <v>0.49996385714285718</v>
      </c>
      <c r="CI272">
        <v>0.50003614285714282</v>
      </c>
      <c r="CJ272">
        <v>0</v>
      </c>
      <c r="CK272">
        <v>819.83771428571424</v>
      </c>
      <c r="CL272">
        <v>4.9990899999999998</v>
      </c>
      <c r="CM272">
        <v>8584.7928571428583</v>
      </c>
      <c r="CN272">
        <v>9557.3585714285728</v>
      </c>
      <c r="CO272">
        <v>43.436999999999998</v>
      </c>
      <c r="CP272">
        <v>45.026571428571437</v>
      </c>
      <c r="CQ272">
        <v>44.186999999999998</v>
      </c>
      <c r="CR272">
        <v>44.25</v>
      </c>
      <c r="CS272">
        <v>44.794285714285721</v>
      </c>
      <c r="CT272">
        <v>597.43428571428569</v>
      </c>
      <c r="CU272">
        <v>597.52285714285711</v>
      </c>
      <c r="CV272">
        <v>0</v>
      </c>
      <c r="CW272">
        <v>1669667492.8</v>
      </c>
      <c r="CX272">
        <v>0</v>
      </c>
      <c r="CY272">
        <v>1669665965.5999999</v>
      </c>
      <c r="CZ272" t="s">
        <v>356</v>
      </c>
      <c r="DA272">
        <v>1669665965.5999999</v>
      </c>
      <c r="DB272">
        <v>1669665963.5999999</v>
      </c>
      <c r="DC272">
        <v>15</v>
      </c>
      <c r="DD272">
        <v>-5.5E-2</v>
      </c>
      <c r="DE272">
        <v>-1.2999999999999999E-2</v>
      </c>
      <c r="DF272">
        <v>-3.5779999999999998</v>
      </c>
      <c r="DG272">
        <v>0.11</v>
      </c>
      <c r="DH272">
        <v>415</v>
      </c>
      <c r="DI272">
        <v>36</v>
      </c>
      <c r="DJ272">
        <v>0.19</v>
      </c>
      <c r="DK272">
        <v>0.09</v>
      </c>
      <c r="DL272">
        <v>-32.002960975609753</v>
      </c>
      <c r="DM272">
        <v>7.6996515678617846E-3</v>
      </c>
      <c r="DN272">
        <v>5.7518145082072307E-2</v>
      </c>
      <c r="DO272">
        <v>1</v>
      </c>
      <c r="DP272">
        <v>1.698412926829268</v>
      </c>
      <c r="DQ272">
        <v>6.1322926829273212E-2</v>
      </c>
      <c r="DR272">
        <v>7.7363227049190592E-3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2</v>
      </c>
      <c r="DY272">
        <v>2</v>
      </c>
      <c r="DZ272" t="s">
        <v>652</v>
      </c>
      <c r="EA272">
        <v>3.2959800000000001</v>
      </c>
      <c r="EB272">
        <v>2.6254200000000001</v>
      </c>
      <c r="EC272">
        <v>0.25461400000000001</v>
      </c>
      <c r="ED272">
        <v>0.25535600000000003</v>
      </c>
      <c r="EE272">
        <v>0.14212</v>
      </c>
      <c r="EF272">
        <v>0.13583600000000001</v>
      </c>
      <c r="EG272">
        <v>22543.3</v>
      </c>
      <c r="EH272">
        <v>22922.2</v>
      </c>
      <c r="EI272">
        <v>28156.1</v>
      </c>
      <c r="EJ272">
        <v>29649.4</v>
      </c>
      <c r="EK272">
        <v>33239.9</v>
      </c>
      <c r="EL272">
        <v>35569.199999999997</v>
      </c>
      <c r="EM272">
        <v>39735.800000000003</v>
      </c>
      <c r="EN272">
        <v>42367.3</v>
      </c>
      <c r="EO272">
        <v>1.90727</v>
      </c>
      <c r="EP272">
        <v>2.1702499999999998</v>
      </c>
      <c r="EQ272">
        <v>0.117172</v>
      </c>
      <c r="ER272">
        <v>0</v>
      </c>
      <c r="ES272">
        <v>31.414999999999999</v>
      </c>
      <c r="ET272">
        <v>999.9</v>
      </c>
      <c r="EU272">
        <v>72.3</v>
      </c>
      <c r="EV272">
        <v>35</v>
      </c>
      <c r="EW272">
        <v>40.543399999999998</v>
      </c>
      <c r="EX272">
        <v>57.4285</v>
      </c>
      <c r="EY272">
        <v>-2.4919899999999999</v>
      </c>
      <c r="EZ272">
        <v>2</v>
      </c>
      <c r="FA272">
        <v>0.52972799999999998</v>
      </c>
      <c r="FB272">
        <v>0.51538899999999999</v>
      </c>
      <c r="FC272">
        <v>20.272400000000001</v>
      </c>
      <c r="FD272">
        <v>5.2195400000000003</v>
      </c>
      <c r="FE272">
        <v>12.004</v>
      </c>
      <c r="FF272">
        <v>4.9869000000000003</v>
      </c>
      <c r="FG272">
        <v>3.2845800000000001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1.8621799999999999</v>
      </c>
      <c r="FN272">
        <v>1.8641799999999999</v>
      </c>
      <c r="FO272">
        <v>1.86029</v>
      </c>
      <c r="FP272">
        <v>1.861</v>
      </c>
      <c r="FQ272">
        <v>1.8601000000000001</v>
      </c>
      <c r="FR272">
        <v>1.86181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-4.9000000000000004</v>
      </c>
      <c r="GH272">
        <v>0.10630000000000001</v>
      </c>
      <c r="GI272">
        <v>-2.6620400630577619</v>
      </c>
      <c r="GJ272">
        <v>-2.8314441237569559E-3</v>
      </c>
      <c r="GK272">
        <v>1.746196064066972E-6</v>
      </c>
      <c r="GL272">
        <v>-5.0840809965914505E-10</v>
      </c>
      <c r="GM272">
        <v>-0.19967665937034859</v>
      </c>
      <c r="GN272">
        <v>5.1166531179064507E-3</v>
      </c>
      <c r="GO272">
        <v>1.8935886849813399E-4</v>
      </c>
      <c r="GP272">
        <v>-2.4822471333493459E-6</v>
      </c>
      <c r="GQ272">
        <v>4</v>
      </c>
      <c r="GR272">
        <v>2082</v>
      </c>
      <c r="GS272">
        <v>4</v>
      </c>
      <c r="GT272">
        <v>36</v>
      </c>
      <c r="GU272">
        <v>25.2</v>
      </c>
      <c r="GV272">
        <v>25.2</v>
      </c>
      <c r="GW272">
        <v>4.2321799999999996</v>
      </c>
      <c r="GX272">
        <v>2.5061</v>
      </c>
      <c r="GY272">
        <v>2.04834</v>
      </c>
      <c r="GZ272">
        <v>2.6171899999999999</v>
      </c>
      <c r="HA272">
        <v>2.1972700000000001</v>
      </c>
      <c r="HB272">
        <v>2.3290999999999999</v>
      </c>
      <c r="HC272">
        <v>39.968899999999998</v>
      </c>
      <c r="HD272">
        <v>14.8325</v>
      </c>
      <c r="HE272">
        <v>18</v>
      </c>
      <c r="HF272">
        <v>482.05799999999999</v>
      </c>
      <c r="HG272">
        <v>745.13400000000001</v>
      </c>
      <c r="HH272">
        <v>30.999600000000001</v>
      </c>
      <c r="HI272">
        <v>34.030799999999999</v>
      </c>
      <c r="HJ272">
        <v>29.9998</v>
      </c>
      <c r="HK272">
        <v>33.987499999999997</v>
      </c>
      <c r="HL272">
        <v>33.983199999999997</v>
      </c>
      <c r="HM272">
        <v>84.654399999999995</v>
      </c>
      <c r="HN272">
        <v>22.189599999999999</v>
      </c>
      <c r="HO272">
        <v>99.628799999999998</v>
      </c>
      <c r="HP272">
        <v>31</v>
      </c>
      <c r="HQ272">
        <v>1715.22</v>
      </c>
      <c r="HR272">
        <v>33.592300000000002</v>
      </c>
      <c r="HS272">
        <v>99.203000000000003</v>
      </c>
      <c r="HT272">
        <v>98.257599999999996</v>
      </c>
    </row>
    <row r="273" spans="1:228" x14ac:dyDescent="0.2">
      <c r="A273">
        <v>258</v>
      </c>
      <c r="B273">
        <v>1669667481.5</v>
      </c>
      <c r="C273">
        <v>1026</v>
      </c>
      <c r="D273" t="s">
        <v>875</v>
      </c>
      <c r="E273" t="s">
        <v>876</v>
      </c>
      <c r="F273">
        <v>4</v>
      </c>
      <c r="G273">
        <v>1669667479.1875</v>
      </c>
      <c r="H273">
        <f t="shared" si="136"/>
        <v>4.2166236337669747E-3</v>
      </c>
      <c r="I273">
        <f t="shared" si="137"/>
        <v>4.2166236337669751</v>
      </c>
      <c r="J273">
        <f t="shared" si="138"/>
        <v>46.879185080140275</v>
      </c>
      <c r="K273">
        <f t="shared" si="139"/>
        <v>1675.4437499999999</v>
      </c>
      <c r="L273">
        <f t="shared" si="140"/>
        <v>1345.1776784427773</v>
      </c>
      <c r="M273">
        <f t="shared" si="141"/>
        <v>135.62847775768259</v>
      </c>
      <c r="N273">
        <f t="shared" si="142"/>
        <v>168.92778479953776</v>
      </c>
      <c r="O273">
        <f t="shared" si="143"/>
        <v>0.26685433156483801</v>
      </c>
      <c r="P273">
        <f t="shared" si="144"/>
        <v>3.6726646789487098</v>
      </c>
      <c r="Q273">
        <f t="shared" si="145"/>
        <v>0.2565314633745116</v>
      </c>
      <c r="R273">
        <f t="shared" si="146"/>
        <v>0.16122636116084305</v>
      </c>
      <c r="S273">
        <f t="shared" si="147"/>
        <v>226.11915486019177</v>
      </c>
      <c r="T273">
        <f t="shared" si="148"/>
        <v>33.293389511335171</v>
      </c>
      <c r="U273">
        <f t="shared" si="149"/>
        <v>33.307850000000002</v>
      </c>
      <c r="V273">
        <f t="shared" si="150"/>
        <v>5.1401562855843661</v>
      </c>
      <c r="W273">
        <f t="shared" si="151"/>
        <v>69.949823194590039</v>
      </c>
      <c r="X273">
        <f t="shared" si="152"/>
        <v>3.5543339567782062</v>
      </c>
      <c r="Y273">
        <f t="shared" si="153"/>
        <v>5.0812622454964265</v>
      </c>
      <c r="Z273">
        <f t="shared" si="154"/>
        <v>1.5858223288061599</v>
      </c>
      <c r="AA273">
        <f t="shared" si="155"/>
        <v>-185.95310224912359</v>
      </c>
      <c r="AB273">
        <f t="shared" si="156"/>
        <v>-40.669343404423465</v>
      </c>
      <c r="AC273">
        <f t="shared" si="157"/>
        <v>-2.5411752186850269</v>
      </c>
      <c r="AD273">
        <f t="shared" si="158"/>
        <v>-3.04446601204031</v>
      </c>
      <c r="AE273">
        <f t="shared" si="159"/>
        <v>69.840407398056001</v>
      </c>
      <c r="AF273">
        <f t="shared" si="160"/>
        <v>4.2306863511832455</v>
      </c>
      <c r="AG273">
        <f t="shared" si="161"/>
        <v>46.879185080140275</v>
      </c>
      <c r="AH273">
        <v>1766.3956655422301</v>
      </c>
      <c r="AI273">
        <v>1739.7329696969689</v>
      </c>
      <c r="AJ273">
        <v>1.693954956478549</v>
      </c>
      <c r="AK273">
        <v>63.211260208648952</v>
      </c>
      <c r="AL273">
        <f t="shared" si="162"/>
        <v>4.2166236337669751</v>
      </c>
      <c r="AM273">
        <v>33.55722704996019</v>
      </c>
      <c r="AN273">
        <v>35.247552121212109</v>
      </c>
      <c r="AO273">
        <v>-1.3238828733187199E-4</v>
      </c>
      <c r="AP273">
        <v>91.751103356154943</v>
      </c>
      <c r="AQ273">
        <v>177</v>
      </c>
      <c r="AR273">
        <v>27</v>
      </c>
      <c r="AS273">
        <f t="shared" si="163"/>
        <v>1</v>
      </c>
      <c r="AT273">
        <f t="shared" si="164"/>
        <v>0</v>
      </c>
      <c r="AU273">
        <f t="shared" si="165"/>
        <v>47179.560860413971</v>
      </c>
      <c r="AV273">
        <f t="shared" si="166"/>
        <v>1200.0174999999999</v>
      </c>
      <c r="AW273">
        <f t="shared" si="167"/>
        <v>1025.9402760933635</v>
      </c>
      <c r="AX273">
        <f t="shared" si="168"/>
        <v>0.85493776223543705</v>
      </c>
      <c r="AY273">
        <f t="shared" si="169"/>
        <v>0.18842988111439357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1669667479.1875</v>
      </c>
      <c r="BF273">
        <v>1675.4437499999999</v>
      </c>
      <c r="BG273">
        <v>1707.395</v>
      </c>
      <c r="BH273">
        <v>35.252262500000001</v>
      </c>
      <c r="BI273">
        <v>33.557049999999997</v>
      </c>
      <c r="BJ273">
        <v>1680.34375</v>
      </c>
      <c r="BK273">
        <v>35.145937500000002</v>
      </c>
      <c r="BL273">
        <v>650.07612500000005</v>
      </c>
      <c r="BM273">
        <v>100.72562499999999</v>
      </c>
      <c r="BN273">
        <v>0.10007255</v>
      </c>
      <c r="BO273">
        <v>33.102449999999997</v>
      </c>
      <c r="BP273">
        <v>33.307850000000002</v>
      </c>
      <c r="BQ273">
        <v>999.9</v>
      </c>
      <c r="BR273">
        <v>0</v>
      </c>
      <c r="BS273">
        <v>0</v>
      </c>
      <c r="BT273">
        <v>9011.875</v>
      </c>
      <c r="BU273">
        <v>0</v>
      </c>
      <c r="BV273">
        <v>26.875137500000001</v>
      </c>
      <c r="BW273">
        <v>-31.951699999999999</v>
      </c>
      <c r="BX273">
        <v>1736.6612500000001</v>
      </c>
      <c r="BY273">
        <v>1766.6775</v>
      </c>
      <c r="BZ273">
        <v>1.6951700000000001</v>
      </c>
      <c r="CA273">
        <v>1707.395</v>
      </c>
      <c r="CB273">
        <v>33.557049999999997</v>
      </c>
      <c r="CC273">
        <v>3.5508012500000001</v>
      </c>
      <c r="CD273">
        <v>3.3800537500000001</v>
      </c>
      <c r="CE273">
        <v>26.864625</v>
      </c>
      <c r="CF273">
        <v>26.029</v>
      </c>
      <c r="CG273">
        <v>1200.0174999999999</v>
      </c>
      <c r="CH273">
        <v>0.49999250000000001</v>
      </c>
      <c r="CI273">
        <v>0.50000749999999994</v>
      </c>
      <c r="CJ273">
        <v>0</v>
      </c>
      <c r="CK273">
        <v>820.09737500000006</v>
      </c>
      <c r="CL273">
        <v>4.9990899999999998</v>
      </c>
      <c r="CM273">
        <v>8585.026249999999</v>
      </c>
      <c r="CN273">
        <v>9557.9587499999998</v>
      </c>
      <c r="CO273">
        <v>43.436999999999998</v>
      </c>
      <c r="CP273">
        <v>45.007750000000001</v>
      </c>
      <c r="CQ273">
        <v>44.186999999999998</v>
      </c>
      <c r="CR273">
        <v>44.234250000000003</v>
      </c>
      <c r="CS273">
        <v>44.796499999999988</v>
      </c>
      <c r="CT273">
        <v>597.49874999999997</v>
      </c>
      <c r="CU273">
        <v>597.51874999999995</v>
      </c>
      <c r="CV273">
        <v>0</v>
      </c>
      <c r="CW273">
        <v>1669667497</v>
      </c>
      <c r="CX273">
        <v>0</v>
      </c>
      <c r="CY273">
        <v>1669665965.5999999</v>
      </c>
      <c r="CZ273" t="s">
        <v>356</v>
      </c>
      <c r="DA273">
        <v>1669665965.5999999</v>
      </c>
      <c r="DB273">
        <v>1669665963.5999999</v>
      </c>
      <c r="DC273">
        <v>15</v>
      </c>
      <c r="DD273">
        <v>-5.5E-2</v>
      </c>
      <c r="DE273">
        <v>-1.2999999999999999E-2</v>
      </c>
      <c r="DF273">
        <v>-3.5779999999999998</v>
      </c>
      <c r="DG273">
        <v>0.11</v>
      </c>
      <c r="DH273">
        <v>415</v>
      </c>
      <c r="DI273">
        <v>36</v>
      </c>
      <c r="DJ273">
        <v>0.19</v>
      </c>
      <c r="DK273">
        <v>0.09</v>
      </c>
      <c r="DL273">
        <v>-31.977895121951221</v>
      </c>
      <c r="DM273">
        <v>-6.1212543554016938E-2</v>
      </c>
      <c r="DN273">
        <v>5.7721551756516658E-2</v>
      </c>
      <c r="DO273">
        <v>1</v>
      </c>
      <c r="DP273">
        <v>1.7006234146341459</v>
      </c>
      <c r="DQ273">
        <v>-3.6108710801396409E-3</v>
      </c>
      <c r="DR273">
        <v>3.9702488769788437E-3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652</v>
      </c>
      <c r="EA273">
        <v>3.2959900000000002</v>
      </c>
      <c r="EB273">
        <v>2.6254</v>
      </c>
      <c r="EC273">
        <v>0.25520300000000001</v>
      </c>
      <c r="ED273">
        <v>0.25595099999999998</v>
      </c>
      <c r="EE273">
        <v>0.142092</v>
      </c>
      <c r="EF273">
        <v>0.13583200000000001</v>
      </c>
      <c r="EG273">
        <v>22525.7</v>
      </c>
      <c r="EH273">
        <v>22904.1</v>
      </c>
      <c r="EI273">
        <v>28156.5</v>
      </c>
      <c r="EJ273">
        <v>29649.9</v>
      </c>
      <c r="EK273">
        <v>33241.599999999999</v>
      </c>
      <c r="EL273">
        <v>35569.699999999997</v>
      </c>
      <c r="EM273">
        <v>39736.5</v>
      </c>
      <c r="EN273">
        <v>42367.6</v>
      </c>
      <c r="EO273">
        <v>1.90828</v>
      </c>
      <c r="EP273">
        <v>2.1700499999999998</v>
      </c>
      <c r="EQ273">
        <v>0.116941</v>
      </c>
      <c r="ER273">
        <v>0</v>
      </c>
      <c r="ES273">
        <v>31.407399999999999</v>
      </c>
      <c r="ET273">
        <v>999.9</v>
      </c>
      <c r="EU273">
        <v>72.3</v>
      </c>
      <c r="EV273">
        <v>35</v>
      </c>
      <c r="EW273">
        <v>40.5443</v>
      </c>
      <c r="EX273">
        <v>57.098500000000001</v>
      </c>
      <c r="EY273">
        <v>-2.5280499999999999</v>
      </c>
      <c r="EZ273">
        <v>2</v>
      </c>
      <c r="FA273">
        <v>0.52917700000000001</v>
      </c>
      <c r="FB273">
        <v>0.51187899999999997</v>
      </c>
      <c r="FC273">
        <v>20.272500000000001</v>
      </c>
      <c r="FD273">
        <v>5.2195400000000003</v>
      </c>
      <c r="FE273">
        <v>12.0044</v>
      </c>
      <c r="FF273">
        <v>4.9869500000000002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1.86422</v>
      </c>
      <c r="FO273">
        <v>1.86026</v>
      </c>
      <c r="FP273">
        <v>1.8609899999999999</v>
      </c>
      <c r="FQ273">
        <v>1.8600699999999999</v>
      </c>
      <c r="FR273">
        <v>1.86181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-4.91</v>
      </c>
      <c r="GH273">
        <v>0.10630000000000001</v>
      </c>
      <c r="GI273">
        <v>-2.6620400630577619</v>
      </c>
      <c r="GJ273">
        <v>-2.8314441237569559E-3</v>
      </c>
      <c r="GK273">
        <v>1.746196064066972E-6</v>
      </c>
      <c r="GL273">
        <v>-5.0840809965914505E-10</v>
      </c>
      <c r="GM273">
        <v>-0.19967665937034859</v>
      </c>
      <c r="GN273">
        <v>5.1166531179064507E-3</v>
      </c>
      <c r="GO273">
        <v>1.8935886849813399E-4</v>
      </c>
      <c r="GP273">
        <v>-2.4822471333493459E-6</v>
      </c>
      <c r="GQ273">
        <v>4</v>
      </c>
      <c r="GR273">
        <v>2082</v>
      </c>
      <c r="GS273">
        <v>4</v>
      </c>
      <c r="GT273">
        <v>36</v>
      </c>
      <c r="GU273">
        <v>25.3</v>
      </c>
      <c r="GV273">
        <v>25.3</v>
      </c>
      <c r="GW273">
        <v>4.2456100000000001</v>
      </c>
      <c r="GX273">
        <v>2.49878</v>
      </c>
      <c r="GY273">
        <v>2.04834</v>
      </c>
      <c r="GZ273">
        <v>2.6171899999999999</v>
      </c>
      <c r="HA273">
        <v>2.1972700000000001</v>
      </c>
      <c r="HB273">
        <v>2.34619</v>
      </c>
      <c r="HC273">
        <v>39.968899999999998</v>
      </c>
      <c r="HD273">
        <v>14.8238</v>
      </c>
      <c r="HE273">
        <v>18</v>
      </c>
      <c r="HF273">
        <v>482.66399999999999</v>
      </c>
      <c r="HG273">
        <v>744.9</v>
      </c>
      <c r="HH273">
        <v>30.999300000000002</v>
      </c>
      <c r="HI273">
        <v>34.027799999999999</v>
      </c>
      <c r="HJ273">
        <v>29.999700000000001</v>
      </c>
      <c r="HK273">
        <v>33.984400000000001</v>
      </c>
      <c r="HL273">
        <v>33.979700000000001</v>
      </c>
      <c r="HM273">
        <v>84.905799999999999</v>
      </c>
      <c r="HN273">
        <v>22.189599999999999</v>
      </c>
      <c r="HO273">
        <v>99.628799999999998</v>
      </c>
      <c r="HP273">
        <v>31</v>
      </c>
      <c r="HQ273">
        <v>1721.9</v>
      </c>
      <c r="HR273">
        <v>33.592300000000002</v>
      </c>
      <c r="HS273">
        <v>99.204700000000003</v>
      </c>
      <c r="HT273">
        <v>98.258700000000005</v>
      </c>
    </row>
    <row r="274" spans="1:228" x14ac:dyDescent="0.2">
      <c r="A274">
        <v>259</v>
      </c>
      <c r="B274">
        <v>1669667485.5</v>
      </c>
      <c r="C274">
        <v>1030</v>
      </c>
      <c r="D274" t="s">
        <v>877</v>
      </c>
      <c r="E274" t="s">
        <v>878</v>
      </c>
      <c r="F274">
        <v>4</v>
      </c>
      <c r="G274">
        <v>1669667483.5</v>
      </c>
      <c r="H274">
        <f t="shared" si="136"/>
        <v>4.1857467274145346E-3</v>
      </c>
      <c r="I274">
        <f t="shared" si="137"/>
        <v>4.1857467274145348</v>
      </c>
      <c r="J274">
        <f t="shared" si="138"/>
        <v>47.290793867626157</v>
      </c>
      <c r="K274">
        <f t="shared" si="139"/>
        <v>1682.5985714285709</v>
      </c>
      <c r="L274">
        <f t="shared" si="140"/>
        <v>1347.6118643600053</v>
      </c>
      <c r="M274">
        <f t="shared" si="141"/>
        <v>135.87251383079465</v>
      </c>
      <c r="N274">
        <f t="shared" si="142"/>
        <v>169.6474361159452</v>
      </c>
      <c r="O274">
        <f t="shared" si="143"/>
        <v>0.26494227854208413</v>
      </c>
      <c r="P274">
        <f t="shared" si="144"/>
        <v>3.6688535113932095</v>
      </c>
      <c r="Q274">
        <f t="shared" si="145"/>
        <v>0.25475363994094824</v>
      </c>
      <c r="R274">
        <f t="shared" si="146"/>
        <v>0.1601037875336892</v>
      </c>
      <c r="S274">
        <f t="shared" si="147"/>
        <v>226.11405137851665</v>
      </c>
      <c r="T274">
        <f t="shared" si="148"/>
        <v>33.290339534315279</v>
      </c>
      <c r="U274">
        <f t="shared" si="149"/>
        <v>33.301342857142863</v>
      </c>
      <c r="V274">
        <f t="shared" si="150"/>
        <v>5.138281433813531</v>
      </c>
      <c r="W274">
        <f t="shared" si="151"/>
        <v>69.963152458352994</v>
      </c>
      <c r="X274">
        <f t="shared" si="152"/>
        <v>3.5530770138078172</v>
      </c>
      <c r="Y274">
        <f t="shared" si="153"/>
        <v>5.0784975933193683</v>
      </c>
      <c r="Z274">
        <f t="shared" si="154"/>
        <v>1.5852044200057138</v>
      </c>
      <c r="AA274">
        <f t="shared" si="155"/>
        <v>-184.59143067898097</v>
      </c>
      <c r="AB274">
        <f t="shared" si="156"/>
        <v>-41.257259437451765</v>
      </c>
      <c r="AC274">
        <f t="shared" si="157"/>
        <v>-2.5803835777169843</v>
      </c>
      <c r="AD274">
        <f t="shared" si="158"/>
        <v>-2.3150223156330725</v>
      </c>
      <c r="AE274">
        <f t="shared" si="159"/>
        <v>70.008368222580529</v>
      </c>
      <c r="AF274">
        <f t="shared" si="160"/>
        <v>4.2035092731889865</v>
      </c>
      <c r="AG274">
        <f t="shared" si="161"/>
        <v>47.290793867626157</v>
      </c>
      <c r="AH274">
        <v>1773.3985832933181</v>
      </c>
      <c r="AI274">
        <v>1746.580484848485</v>
      </c>
      <c r="AJ274">
        <v>1.6871582222648389</v>
      </c>
      <c r="AK274">
        <v>63.211260208648952</v>
      </c>
      <c r="AL274">
        <f t="shared" si="162"/>
        <v>4.1857467274145348</v>
      </c>
      <c r="AM274">
        <v>33.555994463164907</v>
      </c>
      <c r="AN274">
        <v>35.23456424242422</v>
      </c>
      <c r="AO274">
        <v>-1.880447149035134E-4</v>
      </c>
      <c r="AP274">
        <v>91.751103356154943</v>
      </c>
      <c r="AQ274">
        <v>177</v>
      </c>
      <c r="AR274">
        <v>27</v>
      </c>
      <c r="AS274">
        <f t="shared" si="163"/>
        <v>1</v>
      </c>
      <c r="AT274">
        <f t="shared" si="164"/>
        <v>0</v>
      </c>
      <c r="AU274">
        <f t="shared" si="165"/>
        <v>47113.032185253098</v>
      </c>
      <c r="AV274">
        <f t="shared" si="166"/>
        <v>1199.987142857143</v>
      </c>
      <c r="AW274">
        <f t="shared" si="167"/>
        <v>1025.9146421650346</v>
      </c>
      <c r="AX274">
        <f t="shared" si="168"/>
        <v>0.85493802852116763</v>
      </c>
      <c r="AY274">
        <f t="shared" si="169"/>
        <v>0.18843039504585363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1669667483.5</v>
      </c>
      <c r="BF274">
        <v>1682.5985714285709</v>
      </c>
      <c r="BG274">
        <v>1714.6185714285709</v>
      </c>
      <c r="BH274">
        <v>35.240157142857143</v>
      </c>
      <c r="BI274">
        <v>33.555528571428567</v>
      </c>
      <c r="BJ274">
        <v>1687.5085714285719</v>
      </c>
      <c r="BK274">
        <v>35.134</v>
      </c>
      <c r="BL274">
        <v>649.96628571428573</v>
      </c>
      <c r="BM274">
        <v>100.7248571428571</v>
      </c>
      <c r="BN274">
        <v>9.9807157142857136E-2</v>
      </c>
      <c r="BO274">
        <v>33.092757142857138</v>
      </c>
      <c r="BP274">
        <v>33.301342857142863</v>
      </c>
      <c r="BQ274">
        <v>999.89999999999986</v>
      </c>
      <c r="BR274">
        <v>0</v>
      </c>
      <c r="BS274">
        <v>0</v>
      </c>
      <c r="BT274">
        <v>8998.75</v>
      </c>
      <c r="BU274">
        <v>0</v>
      </c>
      <c r="BV274">
        <v>25.922599999999999</v>
      </c>
      <c r="BW274">
        <v>-32.019285714285722</v>
      </c>
      <c r="BX274">
        <v>1744.06</v>
      </c>
      <c r="BY274">
        <v>1774.1514285714291</v>
      </c>
      <c r="BZ274">
        <v>1.684645714285715</v>
      </c>
      <c r="CA274">
        <v>1714.6185714285709</v>
      </c>
      <c r="CB274">
        <v>33.555528571428567</v>
      </c>
      <c r="CC274">
        <v>3.549565714285714</v>
      </c>
      <c r="CD274">
        <v>3.379877142857143</v>
      </c>
      <c r="CE274">
        <v>26.858714285714289</v>
      </c>
      <c r="CF274">
        <v>26.028128571428571</v>
      </c>
      <c r="CG274">
        <v>1199.987142857143</v>
      </c>
      <c r="CH274">
        <v>0.49998185714285709</v>
      </c>
      <c r="CI274">
        <v>0.50001814285714286</v>
      </c>
      <c r="CJ274">
        <v>0</v>
      </c>
      <c r="CK274">
        <v>820.21900000000005</v>
      </c>
      <c r="CL274">
        <v>4.9990899999999998</v>
      </c>
      <c r="CM274">
        <v>8584.6071428571431</v>
      </c>
      <c r="CN274">
        <v>9557.7042857142842</v>
      </c>
      <c r="CO274">
        <v>43.436999999999998</v>
      </c>
      <c r="CP274">
        <v>45</v>
      </c>
      <c r="CQ274">
        <v>44.169285714285706</v>
      </c>
      <c r="CR274">
        <v>44.186999999999998</v>
      </c>
      <c r="CS274">
        <v>44.776571428571422</v>
      </c>
      <c r="CT274">
        <v>597.47285714285715</v>
      </c>
      <c r="CU274">
        <v>597.51428571428562</v>
      </c>
      <c r="CV274">
        <v>0</v>
      </c>
      <c r="CW274">
        <v>1669667500.5999999</v>
      </c>
      <c r="CX274">
        <v>0</v>
      </c>
      <c r="CY274">
        <v>1669665965.5999999</v>
      </c>
      <c r="CZ274" t="s">
        <v>356</v>
      </c>
      <c r="DA274">
        <v>1669665965.5999999</v>
      </c>
      <c r="DB274">
        <v>1669665963.5999999</v>
      </c>
      <c r="DC274">
        <v>15</v>
      </c>
      <c r="DD274">
        <v>-5.5E-2</v>
      </c>
      <c r="DE274">
        <v>-1.2999999999999999E-2</v>
      </c>
      <c r="DF274">
        <v>-3.5779999999999998</v>
      </c>
      <c r="DG274">
        <v>0.11</v>
      </c>
      <c r="DH274">
        <v>415</v>
      </c>
      <c r="DI274">
        <v>36</v>
      </c>
      <c r="DJ274">
        <v>0.19</v>
      </c>
      <c r="DK274">
        <v>0.09</v>
      </c>
      <c r="DL274">
        <v>-31.990509756097559</v>
      </c>
      <c r="DM274">
        <v>-0.1159233449477238</v>
      </c>
      <c r="DN274">
        <v>6.0628898385610593E-2</v>
      </c>
      <c r="DO274">
        <v>0</v>
      </c>
      <c r="DP274">
        <v>1.6984341463414629</v>
      </c>
      <c r="DQ274">
        <v>-5.6619094076651597E-2</v>
      </c>
      <c r="DR274">
        <v>7.0814859869565653E-3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3.2955999999999999</v>
      </c>
      <c r="EB274">
        <v>2.6248999999999998</v>
      </c>
      <c r="EC274">
        <v>0.25578499999999998</v>
      </c>
      <c r="ED274">
        <v>0.25652799999999998</v>
      </c>
      <c r="EE274">
        <v>0.14205999999999999</v>
      </c>
      <c r="EF274">
        <v>0.13583000000000001</v>
      </c>
      <c r="EG274">
        <v>22507.7</v>
      </c>
      <c r="EH274">
        <v>22886.3</v>
      </c>
      <c r="EI274">
        <v>28156.1</v>
      </c>
      <c r="EJ274">
        <v>29649.9</v>
      </c>
      <c r="EK274">
        <v>33242.199999999997</v>
      </c>
      <c r="EL274">
        <v>35569.9</v>
      </c>
      <c r="EM274">
        <v>39735.9</v>
      </c>
      <c r="EN274">
        <v>42367.7</v>
      </c>
      <c r="EO274">
        <v>1.90655</v>
      </c>
      <c r="EP274">
        <v>2.17048</v>
      </c>
      <c r="EQ274">
        <v>0.11728</v>
      </c>
      <c r="ER274">
        <v>0</v>
      </c>
      <c r="ES274">
        <v>31.396699999999999</v>
      </c>
      <c r="ET274">
        <v>999.9</v>
      </c>
      <c r="EU274">
        <v>72.3</v>
      </c>
      <c r="EV274">
        <v>35</v>
      </c>
      <c r="EW274">
        <v>40.541200000000003</v>
      </c>
      <c r="EX274">
        <v>56.978499999999997</v>
      </c>
      <c r="EY274">
        <v>-2.3277199999999998</v>
      </c>
      <c r="EZ274">
        <v>2</v>
      </c>
      <c r="FA274">
        <v>0.52907499999999996</v>
      </c>
      <c r="FB274">
        <v>0.50383999999999995</v>
      </c>
      <c r="FC274">
        <v>20.272500000000001</v>
      </c>
      <c r="FD274">
        <v>5.2196899999999999</v>
      </c>
      <c r="FE274">
        <v>12.0046</v>
      </c>
      <c r="FF274">
        <v>4.9868499999999996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1.8641799999999999</v>
      </c>
      <c r="FO274">
        <v>1.8602399999999999</v>
      </c>
      <c r="FP274">
        <v>1.86097</v>
      </c>
      <c r="FQ274">
        <v>1.8600699999999999</v>
      </c>
      <c r="FR274">
        <v>1.8618399999999999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-4.91</v>
      </c>
      <c r="GH274">
        <v>0.1061</v>
      </c>
      <c r="GI274">
        <v>-2.6620400630577619</v>
      </c>
      <c r="GJ274">
        <v>-2.8314441237569559E-3</v>
      </c>
      <c r="GK274">
        <v>1.746196064066972E-6</v>
      </c>
      <c r="GL274">
        <v>-5.0840809965914505E-10</v>
      </c>
      <c r="GM274">
        <v>-0.19967665937034859</v>
      </c>
      <c r="GN274">
        <v>5.1166531179064507E-3</v>
      </c>
      <c r="GO274">
        <v>1.8935886849813399E-4</v>
      </c>
      <c r="GP274">
        <v>-2.4822471333493459E-6</v>
      </c>
      <c r="GQ274">
        <v>4</v>
      </c>
      <c r="GR274">
        <v>2082</v>
      </c>
      <c r="GS274">
        <v>4</v>
      </c>
      <c r="GT274">
        <v>36</v>
      </c>
      <c r="GU274">
        <v>25.3</v>
      </c>
      <c r="GV274">
        <v>25.4</v>
      </c>
      <c r="GW274">
        <v>4.2578100000000001</v>
      </c>
      <c r="GX274">
        <v>2.5061</v>
      </c>
      <c r="GY274">
        <v>2.04834</v>
      </c>
      <c r="GZ274">
        <v>2.6171899999999999</v>
      </c>
      <c r="HA274">
        <v>2.1972700000000001</v>
      </c>
      <c r="HB274">
        <v>2.2900399999999999</v>
      </c>
      <c r="HC274">
        <v>39.968899999999998</v>
      </c>
      <c r="HD274">
        <v>14.8062</v>
      </c>
      <c r="HE274">
        <v>18</v>
      </c>
      <c r="HF274">
        <v>481.55900000000003</v>
      </c>
      <c r="HG274">
        <v>745.25699999999995</v>
      </c>
      <c r="HH274">
        <v>30.9984</v>
      </c>
      <c r="HI274">
        <v>34.024700000000003</v>
      </c>
      <c r="HJ274">
        <v>29.9998</v>
      </c>
      <c r="HK274">
        <v>33.981400000000001</v>
      </c>
      <c r="HL274">
        <v>33.975499999999997</v>
      </c>
      <c r="HM274">
        <v>85.164199999999994</v>
      </c>
      <c r="HN274">
        <v>22.189599999999999</v>
      </c>
      <c r="HO274">
        <v>99.628799999999998</v>
      </c>
      <c r="HP274">
        <v>31</v>
      </c>
      <c r="HQ274">
        <v>1728.58</v>
      </c>
      <c r="HR274">
        <v>33.598599999999998</v>
      </c>
      <c r="HS274">
        <v>99.203000000000003</v>
      </c>
      <c r="HT274">
        <v>98.258899999999997</v>
      </c>
    </row>
    <row r="275" spans="1:228" x14ac:dyDescent="0.2">
      <c r="A275">
        <v>260</v>
      </c>
      <c r="B275">
        <v>1669667489.5</v>
      </c>
      <c r="C275">
        <v>1034</v>
      </c>
      <c r="D275" t="s">
        <v>879</v>
      </c>
      <c r="E275" t="s">
        <v>880</v>
      </c>
      <c r="F275">
        <v>4</v>
      </c>
      <c r="G275">
        <v>1669667487.1875</v>
      </c>
      <c r="H275">
        <f t="shared" si="136"/>
        <v>4.1664946215751973E-3</v>
      </c>
      <c r="I275">
        <f t="shared" si="137"/>
        <v>4.1664946215751977</v>
      </c>
      <c r="J275">
        <f t="shared" si="138"/>
        <v>46.582806520348988</v>
      </c>
      <c r="K275">
        <f t="shared" si="139"/>
        <v>1688.64</v>
      </c>
      <c r="L275">
        <f t="shared" si="140"/>
        <v>1357.1730064544561</v>
      </c>
      <c r="M275">
        <f t="shared" si="141"/>
        <v>136.84013428717199</v>
      </c>
      <c r="N275">
        <f t="shared" si="142"/>
        <v>170.26106713274402</v>
      </c>
      <c r="O275">
        <f t="shared" si="143"/>
        <v>0.26422761738672079</v>
      </c>
      <c r="P275">
        <f t="shared" si="144"/>
        <v>3.6631823263885392</v>
      </c>
      <c r="Q275">
        <f t="shared" si="145"/>
        <v>0.25407769788680706</v>
      </c>
      <c r="R275">
        <f t="shared" si="146"/>
        <v>0.15967800506790059</v>
      </c>
      <c r="S275">
        <f t="shared" si="147"/>
        <v>226.10836719776037</v>
      </c>
      <c r="T275">
        <f t="shared" si="148"/>
        <v>33.281778054873008</v>
      </c>
      <c r="U275">
        <f t="shared" si="149"/>
        <v>33.287400000000012</v>
      </c>
      <c r="V275">
        <f t="shared" si="150"/>
        <v>5.1342661911889715</v>
      </c>
      <c r="W275">
        <f t="shared" si="151"/>
        <v>69.993888409588607</v>
      </c>
      <c r="X275">
        <f t="shared" si="152"/>
        <v>3.552070051060547</v>
      </c>
      <c r="Y275">
        <f t="shared" si="153"/>
        <v>5.0748288625924403</v>
      </c>
      <c r="Z275">
        <f t="shared" si="154"/>
        <v>1.5821961401284246</v>
      </c>
      <c r="AA275">
        <f t="shared" si="155"/>
        <v>-183.74241281146621</v>
      </c>
      <c r="AB275">
        <f t="shared" si="156"/>
        <v>-40.981536876476284</v>
      </c>
      <c r="AC275">
        <f t="shared" si="157"/>
        <v>-2.5667698238325456</v>
      </c>
      <c r="AD275">
        <f t="shared" si="158"/>
        <v>-1.1823523140146648</v>
      </c>
      <c r="AE275">
        <f t="shared" si="159"/>
        <v>70.294767732156146</v>
      </c>
      <c r="AF275">
        <f t="shared" si="160"/>
        <v>4.1782547459687356</v>
      </c>
      <c r="AG275">
        <f t="shared" si="161"/>
        <v>46.582806520348988</v>
      </c>
      <c r="AH275">
        <v>1780.2621405311929</v>
      </c>
      <c r="AI275">
        <v>1753.481515151514</v>
      </c>
      <c r="AJ275">
        <v>1.756251354366748</v>
      </c>
      <c r="AK275">
        <v>63.211260208648952</v>
      </c>
      <c r="AL275">
        <f t="shared" si="162"/>
        <v>4.1664946215751977</v>
      </c>
      <c r="AM275">
        <v>33.554916494122132</v>
      </c>
      <c r="AN275">
        <v>35.225706060606058</v>
      </c>
      <c r="AO275">
        <v>-1.672674259286772E-4</v>
      </c>
      <c r="AP275">
        <v>91.751103356154943</v>
      </c>
      <c r="AQ275">
        <v>178</v>
      </c>
      <c r="AR275">
        <v>27</v>
      </c>
      <c r="AS275">
        <f t="shared" si="163"/>
        <v>1</v>
      </c>
      <c r="AT275">
        <f t="shared" si="164"/>
        <v>0</v>
      </c>
      <c r="AU275">
        <f t="shared" si="165"/>
        <v>47013.834024497257</v>
      </c>
      <c r="AV275">
        <f t="shared" si="166"/>
        <v>1199.95875</v>
      </c>
      <c r="AW275">
        <f t="shared" si="167"/>
        <v>1025.8901949211195</v>
      </c>
      <c r="AX275">
        <f t="shared" si="168"/>
        <v>0.85493788425737094</v>
      </c>
      <c r="AY275">
        <f t="shared" si="169"/>
        <v>0.18843011661672568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1669667487.1875</v>
      </c>
      <c r="BF275">
        <v>1688.64</v>
      </c>
      <c r="BG275">
        <v>1720.7725</v>
      </c>
      <c r="BH275">
        <v>35.229237500000004</v>
      </c>
      <c r="BI275">
        <v>33.554675000000003</v>
      </c>
      <c r="BJ275">
        <v>1693.5587499999999</v>
      </c>
      <c r="BK275">
        <v>35.123162500000007</v>
      </c>
      <c r="BL275">
        <v>649.95225000000005</v>
      </c>
      <c r="BM275">
        <v>100.72737499999999</v>
      </c>
      <c r="BN275">
        <v>9.9957724999999997E-2</v>
      </c>
      <c r="BO275">
        <v>33.079887499999998</v>
      </c>
      <c r="BP275">
        <v>33.287400000000012</v>
      </c>
      <c r="BQ275">
        <v>999.9</v>
      </c>
      <c r="BR275">
        <v>0</v>
      </c>
      <c r="BS275">
        <v>0</v>
      </c>
      <c r="BT275">
        <v>8978.90625</v>
      </c>
      <c r="BU275">
        <v>0</v>
      </c>
      <c r="BV275">
        <v>24.696899999999999</v>
      </c>
      <c r="BW275">
        <v>-32.131612500000003</v>
      </c>
      <c r="BX275">
        <v>1750.30125</v>
      </c>
      <c r="BY275">
        <v>1780.5162499999999</v>
      </c>
      <c r="BZ275">
        <v>1.6745637499999999</v>
      </c>
      <c r="CA275">
        <v>1720.7725</v>
      </c>
      <c r="CB275">
        <v>33.554675000000003</v>
      </c>
      <c r="CC275">
        <v>3.5485462499999998</v>
      </c>
      <c r="CD275">
        <v>3.3798750000000002</v>
      </c>
      <c r="CE275">
        <v>26.853837500000001</v>
      </c>
      <c r="CF275">
        <v>26.028087500000002</v>
      </c>
      <c r="CG275">
        <v>1199.95875</v>
      </c>
      <c r="CH275">
        <v>0.49998737500000001</v>
      </c>
      <c r="CI275">
        <v>0.50001262499999999</v>
      </c>
      <c r="CJ275">
        <v>0</v>
      </c>
      <c r="CK275">
        <v>820.09349999999995</v>
      </c>
      <c r="CL275">
        <v>4.9990899999999998</v>
      </c>
      <c r="CM275">
        <v>8584.3087500000001</v>
      </c>
      <c r="CN275">
        <v>9557.473750000001</v>
      </c>
      <c r="CO275">
        <v>43.421499999999988</v>
      </c>
      <c r="CP275">
        <v>45</v>
      </c>
      <c r="CQ275">
        <v>44.132750000000001</v>
      </c>
      <c r="CR275">
        <v>44.186999999999998</v>
      </c>
      <c r="CS275">
        <v>44.75</v>
      </c>
      <c r="CT275">
        <v>597.46499999999992</v>
      </c>
      <c r="CU275">
        <v>597.495</v>
      </c>
      <c r="CV275">
        <v>0</v>
      </c>
      <c r="CW275">
        <v>1669667504.8</v>
      </c>
      <c r="CX275">
        <v>0</v>
      </c>
      <c r="CY275">
        <v>1669665965.5999999</v>
      </c>
      <c r="CZ275" t="s">
        <v>356</v>
      </c>
      <c r="DA275">
        <v>1669665965.5999999</v>
      </c>
      <c r="DB275">
        <v>1669665963.5999999</v>
      </c>
      <c r="DC275">
        <v>15</v>
      </c>
      <c r="DD275">
        <v>-5.5E-2</v>
      </c>
      <c r="DE275">
        <v>-1.2999999999999999E-2</v>
      </c>
      <c r="DF275">
        <v>-3.5779999999999998</v>
      </c>
      <c r="DG275">
        <v>0.11</v>
      </c>
      <c r="DH275">
        <v>415</v>
      </c>
      <c r="DI275">
        <v>36</v>
      </c>
      <c r="DJ275">
        <v>0.19</v>
      </c>
      <c r="DK275">
        <v>0.09</v>
      </c>
      <c r="DL275">
        <v>-32.018949999999997</v>
      </c>
      <c r="DM275">
        <v>-0.35052157598493622</v>
      </c>
      <c r="DN275">
        <v>7.7028420079863907E-2</v>
      </c>
      <c r="DO275">
        <v>0</v>
      </c>
      <c r="DP275">
        <v>1.694005</v>
      </c>
      <c r="DQ275">
        <v>-0.1102775234521635</v>
      </c>
      <c r="DR275">
        <v>1.092241388155565E-2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385</v>
      </c>
      <c r="EA275">
        <v>3.2958599999999998</v>
      </c>
      <c r="EB275">
        <v>2.6252</v>
      </c>
      <c r="EC275">
        <v>0.25639099999999998</v>
      </c>
      <c r="ED275">
        <v>0.25712600000000002</v>
      </c>
      <c r="EE275">
        <v>0.142045</v>
      </c>
      <c r="EF275">
        <v>0.13583300000000001</v>
      </c>
      <c r="EG275">
        <v>22489.4</v>
      </c>
      <c r="EH275">
        <v>22868.3</v>
      </c>
      <c r="EI275">
        <v>28156.3</v>
      </c>
      <c r="EJ275">
        <v>29650.5</v>
      </c>
      <c r="EK275">
        <v>33242.9</v>
      </c>
      <c r="EL275">
        <v>35570.5</v>
      </c>
      <c r="EM275">
        <v>39735.9</v>
      </c>
      <c r="EN275">
        <v>42368.5</v>
      </c>
      <c r="EO275">
        <v>1.9063000000000001</v>
      </c>
      <c r="EP275">
        <v>2.17035</v>
      </c>
      <c r="EQ275">
        <v>0.116743</v>
      </c>
      <c r="ER275">
        <v>0</v>
      </c>
      <c r="ES275">
        <v>31.3857</v>
      </c>
      <c r="ET275">
        <v>999.9</v>
      </c>
      <c r="EU275">
        <v>72.3</v>
      </c>
      <c r="EV275">
        <v>35</v>
      </c>
      <c r="EW275">
        <v>40.542900000000003</v>
      </c>
      <c r="EX275">
        <v>56.888500000000001</v>
      </c>
      <c r="EY275">
        <v>-2.4038499999999998</v>
      </c>
      <c r="EZ275">
        <v>2</v>
      </c>
      <c r="FA275">
        <v>0.52861800000000003</v>
      </c>
      <c r="FB275">
        <v>0.49688199999999999</v>
      </c>
      <c r="FC275">
        <v>20.272400000000001</v>
      </c>
      <c r="FD275">
        <v>5.2196899999999999</v>
      </c>
      <c r="FE275">
        <v>12.004300000000001</v>
      </c>
      <c r="FF275">
        <v>4.98705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1.8641799999999999</v>
      </c>
      <c r="FO275">
        <v>1.86026</v>
      </c>
      <c r="FP275">
        <v>1.861</v>
      </c>
      <c r="FQ275">
        <v>1.86009</v>
      </c>
      <c r="FR275">
        <v>1.86182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-4.93</v>
      </c>
      <c r="GH275">
        <v>0.1061</v>
      </c>
      <c r="GI275">
        <v>-2.6620400630577619</v>
      </c>
      <c r="GJ275">
        <v>-2.8314441237569559E-3</v>
      </c>
      <c r="GK275">
        <v>1.746196064066972E-6</v>
      </c>
      <c r="GL275">
        <v>-5.0840809965914505E-10</v>
      </c>
      <c r="GM275">
        <v>-0.19967665937034859</v>
      </c>
      <c r="GN275">
        <v>5.1166531179064507E-3</v>
      </c>
      <c r="GO275">
        <v>1.8935886849813399E-4</v>
      </c>
      <c r="GP275">
        <v>-2.4822471333493459E-6</v>
      </c>
      <c r="GQ275">
        <v>4</v>
      </c>
      <c r="GR275">
        <v>2082</v>
      </c>
      <c r="GS275">
        <v>4</v>
      </c>
      <c r="GT275">
        <v>36</v>
      </c>
      <c r="GU275">
        <v>25.4</v>
      </c>
      <c r="GV275">
        <v>25.4</v>
      </c>
      <c r="GW275">
        <v>4.2712399999999997</v>
      </c>
      <c r="GX275">
        <v>2.50854</v>
      </c>
      <c r="GY275">
        <v>2.04834</v>
      </c>
      <c r="GZ275">
        <v>2.6171899999999999</v>
      </c>
      <c r="HA275">
        <v>2.1972700000000001</v>
      </c>
      <c r="HB275">
        <v>2.34009</v>
      </c>
      <c r="HC275">
        <v>39.968899999999998</v>
      </c>
      <c r="HD275">
        <v>14.8238</v>
      </c>
      <c r="HE275">
        <v>18</v>
      </c>
      <c r="HF275">
        <v>481.37299999999999</v>
      </c>
      <c r="HG275">
        <v>745.1</v>
      </c>
      <c r="HH275">
        <v>30.9983</v>
      </c>
      <c r="HI275">
        <v>34.020800000000001</v>
      </c>
      <c r="HJ275">
        <v>29.999600000000001</v>
      </c>
      <c r="HK275">
        <v>33.977600000000002</v>
      </c>
      <c r="HL275">
        <v>33.972499999999997</v>
      </c>
      <c r="HM275">
        <v>85.417199999999994</v>
      </c>
      <c r="HN275">
        <v>22.189599999999999</v>
      </c>
      <c r="HO275">
        <v>99.628799999999998</v>
      </c>
      <c r="HP275">
        <v>31</v>
      </c>
      <c r="HQ275">
        <v>1735.26</v>
      </c>
      <c r="HR275">
        <v>33.605499999999999</v>
      </c>
      <c r="HS275">
        <v>99.203400000000002</v>
      </c>
      <c r="HT275">
        <v>98.2607</v>
      </c>
    </row>
    <row r="276" spans="1:228" x14ac:dyDescent="0.2">
      <c r="A276">
        <v>261</v>
      </c>
      <c r="B276">
        <v>1669667493.5</v>
      </c>
      <c r="C276">
        <v>1038</v>
      </c>
      <c r="D276" t="s">
        <v>881</v>
      </c>
      <c r="E276" t="s">
        <v>882</v>
      </c>
      <c r="F276">
        <v>4</v>
      </c>
      <c r="G276">
        <v>1669667491.5</v>
      </c>
      <c r="H276">
        <f t="shared" si="136"/>
        <v>4.1780193477732649E-3</v>
      </c>
      <c r="I276">
        <f t="shared" si="137"/>
        <v>4.1780193477732652</v>
      </c>
      <c r="J276">
        <f t="shared" si="138"/>
        <v>47.07071924372832</v>
      </c>
      <c r="K276">
        <f t="shared" si="139"/>
        <v>1695.9214285714279</v>
      </c>
      <c r="L276">
        <f t="shared" si="140"/>
        <v>1362.5944295849047</v>
      </c>
      <c r="M276">
        <f t="shared" si="141"/>
        <v>137.38884636441665</v>
      </c>
      <c r="N276">
        <f t="shared" si="142"/>
        <v>170.99782850800463</v>
      </c>
      <c r="O276">
        <f t="shared" si="143"/>
        <v>0.26540784549577606</v>
      </c>
      <c r="P276">
        <f t="shared" si="144"/>
        <v>3.6738341418435336</v>
      </c>
      <c r="Q276">
        <f t="shared" si="145"/>
        <v>0.25519739761844751</v>
      </c>
      <c r="R276">
        <f t="shared" si="146"/>
        <v>0.16038301314234088</v>
      </c>
      <c r="S276">
        <f t="shared" si="147"/>
        <v>226.11171094959934</v>
      </c>
      <c r="T276">
        <f t="shared" si="148"/>
        <v>33.272455122247258</v>
      </c>
      <c r="U276">
        <f t="shared" si="149"/>
        <v>33.277814285714292</v>
      </c>
      <c r="V276">
        <f t="shared" si="150"/>
        <v>5.1315072955096115</v>
      </c>
      <c r="W276">
        <f t="shared" si="151"/>
        <v>70.014536619908199</v>
      </c>
      <c r="X276">
        <f t="shared" si="152"/>
        <v>3.551846483940694</v>
      </c>
      <c r="Y276">
        <f t="shared" si="153"/>
        <v>5.0730129133365551</v>
      </c>
      <c r="Z276">
        <f t="shared" si="154"/>
        <v>1.5796608115689175</v>
      </c>
      <c r="AA276">
        <f t="shared" si="155"/>
        <v>-184.25065323680099</v>
      </c>
      <c r="AB276">
        <f t="shared" si="156"/>
        <v>-40.464423359911201</v>
      </c>
      <c r="AC276">
        <f t="shared" si="157"/>
        <v>-2.5268360975830659</v>
      </c>
      <c r="AD276">
        <f t="shared" si="158"/>
        <v>-1.1302017446959169</v>
      </c>
      <c r="AE276">
        <f t="shared" si="159"/>
        <v>69.927768261313133</v>
      </c>
      <c r="AF276">
        <f t="shared" si="160"/>
        <v>4.1768066854819317</v>
      </c>
      <c r="AG276">
        <f t="shared" si="161"/>
        <v>47.07071924372832</v>
      </c>
      <c r="AH276">
        <v>1787.0966176199181</v>
      </c>
      <c r="AI276">
        <v>1760.364969696969</v>
      </c>
      <c r="AJ276">
        <v>1.689326103330453</v>
      </c>
      <c r="AK276">
        <v>63.211260208648952</v>
      </c>
      <c r="AL276">
        <f t="shared" si="162"/>
        <v>4.1780193477732652</v>
      </c>
      <c r="AM276">
        <v>33.553434896875089</v>
      </c>
      <c r="AN276">
        <v>35.227684242424218</v>
      </c>
      <c r="AO276">
        <v>2.4093974717773811E-5</v>
      </c>
      <c r="AP276">
        <v>91.751103356154943</v>
      </c>
      <c r="AQ276">
        <v>178</v>
      </c>
      <c r="AR276">
        <v>27</v>
      </c>
      <c r="AS276">
        <f t="shared" si="163"/>
        <v>1</v>
      </c>
      <c r="AT276">
        <f t="shared" si="164"/>
        <v>0</v>
      </c>
      <c r="AU276">
        <f t="shared" si="165"/>
        <v>47204.920554064309</v>
      </c>
      <c r="AV276">
        <f t="shared" si="166"/>
        <v>1199.977142857143</v>
      </c>
      <c r="AW276">
        <f t="shared" si="167"/>
        <v>1025.9058564505699</v>
      </c>
      <c r="AX276">
        <f t="shared" si="168"/>
        <v>0.85493783157226666</v>
      </c>
      <c r="AY276">
        <f t="shared" si="169"/>
        <v>0.18843001493447437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1669667491.5</v>
      </c>
      <c r="BF276">
        <v>1695.9214285714279</v>
      </c>
      <c r="BG276">
        <v>1727.9114285714279</v>
      </c>
      <c r="BH276">
        <v>35.226485714285722</v>
      </c>
      <c r="BI276">
        <v>33.552585714285712</v>
      </c>
      <c r="BJ276">
        <v>1700.8514285714291</v>
      </c>
      <c r="BK276">
        <v>35.120442857142862</v>
      </c>
      <c r="BL276">
        <v>649.98599999999999</v>
      </c>
      <c r="BM276">
        <v>100.729</v>
      </c>
      <c r="BN276">
        <v>9.9862485714285701E-2</v>
      </c>
      <c r="BO276">
        <v>33.073514285714289</v>
      </c>
      <c r="BP276">
        <v>33.277814285714292</v>
      </c>
      <c r="BQ276">
        <v>999.89999999999986</v>
      </c>
      <c r="BR276">
        <v>0</v>
      </c>
      <c r="BS276">
        <v>0</v>
      </c>
      <c r="BT276">
        <v>9015.6228571428583</v>
      </c>
      <c r="BU276">
        <v>0</v>
      </c>
      <c r="BV276">
        <v>22.22812857142857</v>
      </c>
      <c r="BW276">
        <v>-31.98761428571428</v>
      </c>
      <c r="BX276">
        <v>1757.8471428571429</v>
      </c>
      <c r="BY276">
        <v>1787.9</v>
      </c>
      <c r="BZ276">
        <v>1.673907142857143</v>
      </c>
      <c r="CA276">
        <v>1727.9114285714279</v>
      </c>
      <c r="CB276">
        <v>33.552585714285712</v>
      </c>
      <c r="CC276">
        <v>3.548324285714286</v>
      </c>
      <c r="CD276">
        <v>3.379715714285715</v>
      </c>
      <c r="CE276">
        <v>26.852757142857151</v>
      </c>
      <c r="CF276">
        <v>26.02731428571429</v>
      </c>
      <c r="CG276">
        <v>1199.977142857143</v>
      </c>
      <c r="CH276">
        <v>0.49999028571428572</v>
      </c>
      <c r="CI276">
        <v>0.50000971428571428</v>
      </c>
      <c r="CJ276">
        <v>0</v>
      </c>
      <c r="CK276">
        <v>820.18428571428581</v>
      </c>
      <c r="CL276">
        <v>4.9990899999999998</v>
      </c>
      <c r="CM276">
        <v>8584.8328571428574</v>
      </c>
      <c r="CN276">
        <v>9557.6428571428569</v>
      </c>
      <c r="CO276">
        <v>43.392714285714291</v>
      </c>
      <c r="CP276">
        <v>45</v>
      </c>
      <c r="CQ276">
        <v>44.186999999999998</v>
      </c>
      <c r="CR276">
        <v>44.186999999999998</v>
      </c>
      <c r="CS276">
        <v>44.75</v>
      </c>
      <c r="CT276">
        <v>597.47571428571428</v>
      </c>
      <c r="CU276">
        <v>597.50142857142862</v>
      </c>
      <c r="CV276">
        <v>0</v>
      </c>
      <c r="CW276">
        <v>1669667509</v>
      </c>
      <c r="CX276">
        <v>0</v>
      </c>
      <c r="CY276">
        <v>1669665965.5999999</v>
      </c>
      <c r="CZ276" t="s">
        <v>356</v>
      </c>
      <c r="DA276">
        <v>1669665965.5999999</v>
      </c>
      <c r="DB276">
        <v>1669665963.5999999</v>
      </c>
      <c r="DC276">
        <v>15</v>
      </c>
      <c r="DD276">
        <v>-5.5E-2</v>
      </c>
      <c r="DE276">
        <v>-1.2999999999999999E-2</v>
      </c>
      <c r="DF276">
        <v>-3.5779999999999998</v>
      </c>
      <c r="DG276">
        <v>0.11</v>
      </c>
      <c r="DH276">
        <v>415</v>
      </c>
      <c r="DI276">
        <v>36</v>
      </c>
      <c r="DJ276">
        <v>0.19</v>
      </c>
      <c r="DK276">
        <v>0.09</v>
      </c>
      <c r="DL276">
        <v>-32.026392682926833</v>
      </c>
      <c r="DM276">
        <v>-0.13196236933796521</v>
      </c>
      <c r="DN276">
        <v>7.9916884843228009E-2</v>
      </c>
      <c r="DO276">
        <v>0</v>
      </c>
      <c r="DP276">
        <v>1.68699243902439</v>
      </c>
      <c r="DQ276">
        <v>-0.11550836236934001</v>
      </c>
      <c r="DR276">
        <v>1.171053409052319E-2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385</v>
      </c>
      <c r="EA276">
        <v>3.2959900000000002</v>
      </c>
      <c r="EB276">
        <v>2.6253099999999998</v>
      </c>
      <c r="EC276">
        <v>0.25697500000000001</v>
      </c>
      <c r="ED276">
        <v>0.25770300000000002</v>
      </c>
      <c r="EE276">
        <v>0.14205100000000001</v>
      </c>
      <c r="EF276">
        <v>0.135826</v>
      </c>
      <c r="EG276">
        <v>22471.7</v>
      </c>
      <c r="EH276">
        <v>22850.400000000001</v>
      </c>
      <c r="EI276">
        <v>28156.3</v>
      </c>
      <c r="EJ276">
        <v>29650.400000000001</v>
      </c>
      <c r="EK276">
        <v>33242.800000000003</v>
      </c>
      <c r="EL276">
        <v>35570.699999999997</v>
      </c>
      <c r="EM276">
        <v>39736</v>
      </c>
      <c r="EN276">
        <v>42368.3</v>
      </c>
      <c r="EO276">
        <v>1.9061999999999999</v>
      </c>
      <c r="EP276">
        <v>2.1705299999999998</v>
      </c>
      <c r="EQ276">
        <v>0.11733499999999999</v>
      </c>
      <c r="ER276">
        <v>0</v>
      </c>
      <c r="ES276">
        <v>31.3765</v>
      </c>
      <c r="ET276">
        <v>999.9</v>
      </c>
      <c r="EU276">
        <v>72.3</v>
      </c>
      <c r="EV276">
        <v>35</v>
      </c>
      <c r="EW276">
        <v>40.542299999999997</v>
      </c>
      <c r="EX276">
        <v>56.6785</v>
      </c>
      <c r="EY276">
        <v>-2.5520900000000002</v>
      </c>
      <c r="EZ276">
        <v>2</v>
      </c>
      <c r="FA276">
        <v>0.52842</v>
      </c>
      <c r="FB276">
        <v>0.49341000000000002</v>
      </c>
      <c r="FC276">
        <v>20.272400000000001</v>
      </c>
      <c r="FD276">
        <v>5.2190899999999996</v>
      </c>
      <c r="FE276">
        <v>12.004</v>
      </c>
      <c r="FF276">
        <v>4.9867999999999997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1.8658300000000001</v>
      </c>
      <c r="FM276">
        <v>1.8621799999999999</v>
      </c>
      <c r="FN276">
        <v>1.8641799999999999</v>
      </c>
      <c r="FO276">
        <v>1.8602399999999999</v>
      </c>
      <c r="FP276">
        <v>1.8609899999999999</v>
      </c>
      <c r="FQ276">
        <v>1.86008</v>
      </c>
      <c r="FR276">
        <v>1.86182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-4.93</v>
      </c>
      <c r="GH276">
        <v>0.106</v>
      </c>
      <c r="GI276">
        <v>-2.6620400630577619</v>
      </c>
      <c r="GJ276">
        <v>-2.8314441237569559E-3</v>
      </c>
      <c r="GK276">
        <v>1.746196064066972E-6</v>
      </c>
      <c r="GL276">
        <v>-5.0840809965914505E-10</v>
      </c>
      <c r="GM276">
        <v>-0.19967665937034859</v>
      </c>
      <c r="GN276">
        <v>5.1166531179064507E-3</v>
      </c>
      <c r="GO276">
        <v>1.8935886849813399E-4</v>
      </c>
      <c r="GP276">
        <v>-2.4822471333493459E-6</v>
      </c>
      <c r="GQ276">
        <v>4</v>
      </c>
      <c r="GR276">
        <v>2082</v>
      </c>
      <c r="GS276">
        <v>4</v>
      </c>
      <c r="GT276">
        <v>36</v>
      </c>
      <c r="GU276">
        <v>25.5</v>
      </c>
      <c r="GV276">
        <v>25.5</v>
      </c>
      <c r="GW276">
        <v>4.2834500000000002</v>
      </c>
      <c r="GX276">
        <v>2.4939</v>
      </c>
      <c r="GY276">
        <v>2.04834</v>
      </c>
      <c r="GZ276">
        <v>2.6171899999999999</v>
      </c>
      <c r="HA276">
        <v>2.1972700000000001</v>
      </c>
      <c r="HB276">
        <v>2.3559600000000001</v>
      </c>
      <c r="HC276">
        <v>39.968899999999998</v>
      </c>
      <c r="HD276">
        <v>14.8325</v>
      </c>
      <c r="HE276">
        <v>18</v>
      </c>
      <c r="HF276">
        <v>481.28800000000001</v>
      </c>
      <c r="HG276">
        <v>745.22199999999998</v>
      </c>
      <c r="HH276">
        <v>30.998699999999999</v>
      </c>
      <c r="HI276">
        <v>34.017000000000003</v>
      </c>
      <c r="HJ276">
        <v>29.999700000000001</v>
      </c>
      <c r="HK276">
        <v>33.974499999999999</v>
      </c>
      <c r="HL276">
        <v>33.968699999999998</v>
      </c>
      <c r="HM276">
        <v>85.670699999999997</v>
      </c>
      <c r="HN276">
        <v>22.189599999999999</v>
      </c>
      <c r="HO276">
        <v>99.628799999999998</v>
      </c>
      <c r="HP276">
        <v>31</v>
      </c>
      <c r="HQ276">
        <v>1741.94</v>
      </c>
      <c r="HR276">
        <v>33.615600000000001</v>
      </c>
      <c r="HS276">
        <v>99.203400000000002</v>
      </c>
      <c r="HT276">
        <v>98.260300000000001</v>
      </c>
    </row>
    <row r="277" spans="1:228" x14ac:dyDescent="0.2">
      <c r="A277">
        <v>262</v>
      </c>
      <c r="B277">
        <v>1669667497.5</v>
      </c>
      <c r="C277">
        <v>1042</v>
      </c>
      <c r="D277" t="s">
        <v>883</v>
      </c>
      <c r="E277" t="s">
        <v>884</v>
      </c>
      <c r="F277">
        <v>4</v>
      </c>
      <c r="G277">
        <v>1669667495.1875</v>
      </c>
      <c r="H277">
        <f t="shared" si="136"/>
        <v>4.1839665259322152E-3</v>
      </c>
      <c r="I277">
        <f t="shared" si="137"/>
        <v>4.183966525932215</v>
      </c>
      <c r="J277">
        <f t="shared" si="138"/>
        <v>46.533835931679135</v>
      </c>
      <c r="K277">
        <f t="shared" si="139"/>
        <v>1701.9837500000001</v>
      </c>
      <c r="L277">
        <f t="shared" si="140"/>
        <v>1372.1204326318496</v>
      </c>
      <c r="M277">
        <f t="shared" si="141"/>
        <v>138.35094538066966</v>
      </c>
      <c r="N277">
        <f t="shared" si="142"/>
        <v>171.61107380595072</v>
      </c>
      <c r="O277">
        <f t="shared" si="143"/>
        <v>0.26573790833946948</v>
      </c>
      <c r="P277">
        <f t="shared" si="144"/>
        <v>3.6669766766614162</v>
      </c>
      <c r="Q277">
        <f t="shared" si="145"/>
        <v>0.25548422948543287</v>
      </c>
      <c r="R277">
        <f t="shared" si="146"/>
        <v>0.16056593031606067</v>
      </c>
      <c r="S277">
        <f t="shared" si="147"/>
        <v>226.11008844760627</v>
      </c>
      <c r="T277">
        <f t="shared" si="148"/>
        <v>33.272659521854351</v>
      </c>
      <c r="U277">
        <f t="shared" si="149"/>
        <v>33.279512500000003</v>
      </c>
      <c r="V277">
        <f t="shared" si="150"/>
        <v>5.1319959700764555</v>
      </c>
      <c r="W277">
        <f t="shared" si="151"/>
        <v>70.010189313646322</v>
      </c>
      <c r="X277">
        <f t="shared" si="152"/>
        <v>3.5518474849465385</v>
      </c>
      <c r="Y277">
        <f t="shared" si="153"/>
        <v>5.0733293535805588</v>
      </c>
      <c r="Z277">
        <f t="shared" si="154"/>
        <v>1.580148485129917</v>
      </c>
      <c r="AA277">
        <f t="shared" si="155"/>
        <v>-184.5129237936107</v>
      </c>
      <c r="AB277">
        <f t="shared" si="156"/>
        <v>-40.50503897115432</v>
      </c>
      <c r="AC277">
        <f t="shared" si="157"/>
        <v>-2.5341373264729685</v>
      </c>
      <c r="AD277">
        <f t="shared" si="158"/>
        <v>-1.4420116436317159</v>
      </c>
      <c r="AE277">
        <f t="shared" si="159"/>
        <v>70.318383210372119</v>
      </c>
      <c r="AF277">
        <f t="shared" si="160"/>
        <v>4.1825317892519385</v>
      </c>
      <c r="AG277">
        <f t="shared" si="161"/>
        <v>46.533835931679135</v>
      </c>
      <c r="AH277">
        <v>1794.092397134252</v>
      </c>
      <c r="AI277">
        <v>1767.318484848485</v>
      </c>
      <c r="AJ277">
        <v>1.7606824719761329</v>
      </c>
      <c r="AK277">
        <v>63.211260208648952</v>
      </c>
      <c r="AL277">
        <f t="shared" si="162"/>
        <v>4.183966525932215</v>
      </c>
      <c r="AM277">
        <v>33.549581985442522</v>
      </c>
      <c r="AN277">
        <v>35.22643939393938</v>
      </c>
      <c r="AO277">
        <v>-3.2780619394927683E-5</v>
      </c>
      <c r="AP277">
        <v>91.751103356154943</v>
      </c>
      <c r="AQ277">
        <v>178</v>
      </c>
      <c r="AR277">
        <v>27</v>
      </c>
      <c r="AS277">
        <f t="shared" si="163"/>
        <v>1</v>
      </c>
      <c r="AT277">
        <f t="shared" si="164"/>
        <v>0</v>
      </c>
      <c r="AU277">
        <f t="shared" si="165"/>
        <v>47082.365741902213</v>
      </c>
      <c r="AV277">
        <f t="shared" si="166"/>
        <v>1199.9649999999999</v>
      </c>
      <c r="AW277">
        <f t="shared" si="167"/>
        <v>1025.8958199210392</v>
      </c>
      <c r="AX277">
        <f t="shared" si="168"/>
        <v>0.85493811896266925</v>
      </c>
      <c r="AY277">
        <f t="shared" si="169"/>
        <v>0.18843056959795185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1669667495.1875</v>
      </c>
      <c r="BF277">
        <v>1701.9837500000001</v>
      </c>
      <c r="BG277">
        <v>1734.1487500000001</v>
      </c>
      <c r="BH277">
        <v>35.226087499999998</v>
      </c>
      <c r="BI277">
        <v>33.5499875</v>
      </c>
      <c r="BJ277">
        <v>1706.92</v>
      </c>
      <c r="BK277">
        <v>35.120062500000003</v>
      </c>
      <c r="BL277">
        <v>650.02287500000011</v>
      </c>
      <c r="BM277">
        <v>100.73</v>
      </c>
      <c r="BN277">
        <v>0.100030725</v>
      </c>
      <c r="BO277">
        <v>33.074624999999997</v>
      </c>
      <c r="BP277">
        <v>33.279512500000003</v>
      </c>
      <c r="BQ277">
        <v>999.9</v>
      </c>
      <c r="BR277">
        <v>0</v>
      </c>
      <c r="BS277">
        <v>0</v>
      </c>
      <c r="BT277">
        <v>8991.7962499999994</v>
      </c>
      <c r="BU277">
        <v>0</v>
      </c>
      <c r="BV277">
        <v>20.081775</v>
      </c>
      <c r="BW277">
        <v>-32.165000000000013</v>
      </c>
      <c r="BX277">
        <v>1764.1275000000001</v>
      </c>
      <c r="BY277">
        <v>1794.35</v>
      </c>
      <c r="BZ277">
        <v>1.6761025000000001</v>
      </c>
      <c r="CA277">
        <v>1734.1487500000001</v>
      </c>
      <c r="CB277">
        <v>33.5499875</v>
      </c>
      <c r="CC277">
        <v>3.5483237500000002</v>
      </c>
      <c r="CD277">
        <v>3.3794887500000002</v>
      </c>
      <c r="CE277">
        <v>26.85275</v>
      </c>
      <c r="CF277">
        <v>26.026187499999999</v>
      </c>
      <c r="CG277">
        <v>1199.9649999999999</v>
      </c>
      <c r="CH277">
        <v>0.49998049999999999</v>
      </c>
      <c r="CI277">
        <v>0.50001950000000006</v>
      </c>
      <c r="CJ277">
        <v>0</v>
      </c>
      <c r="CK277">
        <v>820.07112499999994</v>
      </c>
      <c r="CL277">
        <v>4.9990899999999998</v>
      </c>
      <c r="CM277">
        <v>8585.192500000001</v>
      </c>
      <c r="CN277">
        <v>9557.505000000001</v>
      </c>
      <c r="CO277">
        <v>43.390500000000003</v>
      </c>
      <c r="CP277">
        <v>45</v>
      </c>
      <c r="CQ277">
        <v>44.140500000000003</v>
      </c>
      <c r="CR277">
        <v>44.179250000000003</v>
      </c>
      <c r="CS277">
        <v>44.75</v>
      </c>
      <c r="CT277">
        <v>597.45875000000001</v>
      </c>
      <c r="CU277">
        <v>597.50750000000005</v>
      </c>
      <c r="CV277">
        <v>0</v>
      </c>
      <c r="CW277">
        <v>1669667512.5999999</v>
      </c>
      <c r="CX277">
        <v>0</v>
      </c>
      <c r="CY277">
        <v>1669665965.5999999</v>
      </c>
      <c r="CZ277" t="s">
        <v>356</v>
      </c>
      <c r="DA277">
        <v>1669665965.5999999</v>
      </c>
      <c r="DB277">
        <v>1669665963.5999999</v>
      </c>
      <c r="DC277">
        <v>15</v>
      </c>
      <c r="DD277">
        <v>-5.5E-2</v>
      </c>
      <c r="DE277">
        <v>-1.2999999999999999E-2</v>
      </c>
      <c r="DF277">
        <v>-3.5779999999999998</v>
      </c>
      <c r="DG277">
        <v>0.11</v>
      </c>
      <c r="DH277">
        <v>415</v>
      </c>
      <c r="DI277">
        <v>36</v>
      </c>
      <c r="DJ277">
        <v>0.19</v>
      </c>
      <c r="DK277">
        <v>0.09</v>
      </c>
      <c r="DL277">
        <v>-32.047490243902438</v>
      </c>
      <c r="DM277">
        <v>-0.60724808362370275</v>
      </c>
      <c r="DN277">
        <v>9.7194852831894302E-2</v>
      </c>
      <c r="DO277">
        <v>0</v>
      </c>
      <c r="DP277">
        <v>1.6818563414634149</v>
      </c>
      <c r="DQ277">
        <v>-8.0390801393728464E-2</v>
      </c>
      <c r="DR277">
        <v>9.215605999183283E-3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3.2957800000000002</v>
      </c>
      <c r="EB277">
        <v>2.6253199999999999</v>
      </c>
      <c r="EC277">
        <v>0.25757099999999999</v>
      </c>
      <c r="ED277">
        <v>0.258297</v>
      </c>
      <c r="EE277">
        <v>0.14205200000000001</v>
      </c>
      <c r="EF277">
        <v>0.135827</v>
      </c>
      <c r="EG277">
        <v>22453.599999999999</v>
      </c>
      <c r="EH277">
        <v>22831.9</v>
      </c>
      <c r="EI277">
        <v>28156.3</v>
      </c>
      <c r="EJ277">
        <v>29650.2</v>
      </c>
      <c r="EK277">
        <v>33242.699999999997</v>
      </c>
      <c r="EL277">
        <v>35570.400000000001</v>
      </c>
      <c r="EM277">
        <v>39735.800000000003</v>
      </c>
      <c r="EN277">
        <v>42368.1</v>
      </c>
      <c r="EO277">
        <v>1.90622</v>
      </c>
      <c r="EP277">
        <v>2.17048</v>
      </c>
      <c r="EQ277">
        <v>0.11779000000000001</v>
      </c>
      <c r="ER277">
        <v>0</v>
      </c>
      <c r="ES277">
        <v>31.3703</v>
      </c>
      <c r="ET277">
        <v>999.9</v>
      </c>
      <c r="EU277">
        <v>72.3</v>
      </c>
      <c r="EV277">
        <v>35</v>
      </c>
      <c r="EW277">
        <v>40.542200000000001</v>
      </c>
      <c r="EX277">
        <v>57.308500000000002</v>
      </c>
      <c r="EY277">
        <v>-2.34375</v>
      </c>
      <c r="EZ277">
        <v>2</v>
      </c>
      <c r="FA277">
        <v>0.52776699999999999</v>
      </c>
      <c r="FB277">
        <v>0.49006</v>
      </c>
      <c r="FC277">
        <v>20.272600000000001</v>
      </c>
      <c r="FD277">
        <v>5.2193899999999998</v>
      </c>
      <c r="FE277">
        <v>12.004099999999999</v>
      </c>
      <c r="FF277">
        <v>4.9870000000000001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1.86582</v>
      </c>
      <c r="FM277">
        <v>1.8621799999999999</v>
      </c>
      <c r="FN277">
        <v>1.8642000000000001</v>
      </c>
      <c r="FO277">
        <v>1.8602399999999999</v>
      </c>
      <c r="FP277">
        <v>1.8610199999999999</v>
      </c>
      <c r="FQ277">
        <v>1.8601000000000001</v>
      </c>
      <c r="FR277">
        <v>1.8618399999999999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-4.9400000000000004</v>
      </c>
      <c r="GH277">
        <v>0.1061</v>
      </c>
      <c r="GI277">
        <v>-2.6620400630577619</v>
      </c>
      <c r="GJ277">
        <v>-2.8314441237569559E-3</v>
      </c>
      <c r="GK277">
        <v>1.746196064066972E-6</v>
      </c>
      <c r="GL277">
        <v>-5.0840809965914505E-10</v>
      </c>
      <c r="GM277">
        <v>-0.19967665937034859</v>
      </c>
      <c r="GN277">
        <v>5.1166531179064507E-3</v>
      </c>
      <c r="GO277">
        <v>1.8935886849813399E-4</v>
      </c>
      <c r="GP277">
        <v>-2.4822471333493459E-6</v>
      </c>
      <c r="GQ277">
        <v>4</v>
      </c>
      <c r="GR277">
        <v>2082</v>
      </c>
      <c r="GS277">
        <v>4</v>
      </c>
      <c r="GT277">
        <v>36</v>
      </c>
      <c r="GU277">
        <v>25.5</v>
      </c>
      <c r="GV277">
        <v>25.6</v>
      </c>
      <c r="GW277">
        <v>4.2968799999999998</v>
      </c>
      <c r="GX277">
        <v>2.50488</v>
      </c>
      <c r="GY277">
        <v>2.04834</v>
      </c>
      <c r="GZ277">
        <v>2.6184099999999999</v>
      </c>
      <c r="HA277">
        <v>2.1972700000000001</v>
      </c>
      <c r="HB277">
        <v>2.2924799999999999</v>
      </c>
      <c r="HC277">
        <v>39.968899999999998</v>
      </c>
      <c r="HD277">
        <v>14.797499999999999</v>
      </c>
      <c r="HE277">
        <v>18</v>
      </c>
      <c r="HF277">
        <v>481.27600000000001</v>
      </c>
      <c r="HG277">
        <v>745.13699999999994</v>
      </c>
      <c r="HH277">
        <v>30.998899999999999</v>
      </c>
      <c r="HI277">
        <v>34.0139</v>
      </c>
      <c r="HJ277">
        <v>29.999600000000001</v>
      </c>
      <c r="HK277">
        <v>33.970700000000001</v>
      </c>
      <c r="HL277">
        <v>33.965699999999998</v>
      </c>
      <c r="HM277">
        <v>85.923199999999994</v>
      </c>
      <c r="HN277">
        <v>22.189599999999999</v>
      </c>
      <c r="HO277">
        <v>99.628799999999998</v>
      </c>
      <c r="HP277">
        <v>31</v>
      </c>
      <c r="HQ277">
        <v>1748.63</v>
      </c>
      <c r="HR277">
        <v>33.623399999999997</v>
      </c>
      <c r="HS277">
        <v>99.203199999999995</v>
      </c>
      <c r="HT277">
        <v>98.259799999999998</v>
      </c>
    </row>
    <row r="278" spans="1:228" x14ac:dyDescent="0.2">
      <c r="A278">
        <v>263</v>
      </c>
      <c r="B278">
        <v>1669667501.5</v>
      </c>
      <c r="C278">
        <v>1046</v>
      </c>
      <c r="D278" t="s">
        <v>885</v>
      </c>
      <c r="E278" t="s">
        <v>886</v>
      </c>
      <c r="F278">
        <v>4</v>
      </c>
      <c r="G278">
        <v>1669667499.5</v>
      </c>
      <c r="H278">
        <f t="shared" si="136"/>
        <v>4.1861831498607744E-3</v>
      </c>
      <c r="I278">
        <f t="shared" si="137"/>
        <v>4.1861831498607742</v>
      </c>
      <c r="J278">
        <f t="shared" si="138"/>
        <v>46.980790343570511</v>
      </c>
      <c r="K278">
        <f t="shared" si="139"/>
        <v>1709.2285714285711</v>
      </c>
      <c r="L278">
        <f t="shared" si="140"/>
        <v>1376.5652637804246</v>
      </c>
      <c r="M278">
        <f t="shared" si="141"/>
        <v>138.80136438170956</v>
      </c>
      <c r="N278">
        <f t="shared" si="142"/>
        <v>172.34435881590613</v>
      </c>
      <c r="O278">
        <f t="shared" si="143"/>
        <v>0.26586420411764133</v>
      </c>
      <c r="P278">
        <f t="shared" si="144"/>
        <v>3.6684295244819549</v>
      </c>
      <c r="Q278">
        <f t="shared" si="145"/>
        <v>0.25560487491704464</v>
      </c>
      <c r="R278">
        <f t="shared" si="146"/>
        <v>0.16064182070401656</v>
      </c>
      <c r="S278">
        <f t="shared" si="147"/>
        <v>226.11171129241325</v>
      </c>
      <c r="T278">
        <f t="shared" si="148"/>
        <v>33.27490290457304</v>
      </c>
      <c r="U278">
        <f t="shared" si="149"/>
        <v>33.280414285714293</v>
      </c>
      <c r="V278">
        <f t="shared" si="150"/>
        <v>5.1322554824911935</v>
      </c>
      <c r="W278">
        <f t="shared" si="151"/>
        <v>70.002141193571205</v>
      </c>
      <c r="X278">
        <f t="shared" si="152"/>
        <v>3.5519926610791712</v>
      </c>
      <c r="Y278">
        <f t="shared" si="153"/>
        <v>5.0741200204964239</v>
      </c>
      <c r="Z278">
        <f t="shared" si="154"/>
        <v>1.5802628214120222</v>
      </c>
      <c r="AA278">
        <f t="shared" si="155"/>
        <v>-184.61067690886014</v>
      </c>
      <c r="AB278">
        <f t="shared" si="156"/>
        <v>-40.150616941955413</v>
      </c>
      <c r="AC278">
        <f t="shared" si="157"/>
        <v>-2.5110138263116357</v>
      </c>
      <c r="AD278">
        <f t="shared" si="158"/>
        <v>-1.1605963847139336</v>
      </c>
      <c r="AE278">
        <f t="shared" si="159"/>
        <v>70.271110941513925</v>
      </c>
      <c r="AF278">
        <f t="shared" si="160"/>
        <v>4.1895395032535578</v>
      </c>
      <c r="AG278">
        <f t="shared" si="161"/>
        <v>46.980790343570511</v>
      </c>
      <c r="AH278">
        <v>1801.054604332393</v>
      </c>
      <c r="AI278">
        <v>1774.225454545455</v>
      </c>
      <c r="AJ278">
        <v>1.7254372641187039</v>
      </c>
      <c r="AK278">
        <v>63.211260208648952</v>
      </c>
      <c r="AL278">
        <f t="shared" si="162"/>
        <v>4.1861831498607742</v>
      </c>
      <c r="AM278">
        <v>33.548961596986537</v>
      </c>
      <c r="AN278">
        <v>35.226307878787871</v>
      </c>
      <c r="AO278">
        <v>2.479488632923961E-5</v>
      </c>
      <c r="AP278">
        <v>91.751103356154943</v>
      </c>
      <c r="AQ278">
        <v>176</v>
      </c>
      <c r="AR278">
        <v>27</v>
      </c>
      <c r="AS278">
        <f t="shared" si="163"/>
        <v>1</v>
      </c>
      <c r="AT278">
        <f t="shared" si="164"/>
        <v>0</v>
      </c>
      <c r="AU278">
        <f t="shared" si="165"/>
        <v>47107.875894871271</v>
      </c>
      <c r="AV278">
        <f t="shared" si="166"/>
        <v>1199.977142857143</v>
      </c>
      <c r="AW278">
        <f t="shared" si="167"/>
        <v>1025.9058566281935</v>
      </c>
      <c r="AX278">
        <f t="shared" si="168"/>
        <v>0.85493783172028914</v>
      </c>
      <c r="AY278">
        <f t="shared" si="169"/>
        <v>0.18843001522015806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1669667499.5</v>
      </c>
      <c r="BF278">
        <v>1709.2285714285711</v>
      </c>
      <c r="BG278">
        <v>1741.39</v>
      </c>
      <c r="BH278">
        <v>35.226957142857152</v>
      </c>
      <c r="BI278">
        <v>33.54812857142857</v>
      </c>
      <c r="BJ278">
        <v>1714.171428571429</v>
      </c>
      <c r="BK278">
        <v>35.12094285714285</v>
      </c>
      <c r="BL278">
        <v>650.05314285714292</v>
      </c>
      <c r="BM278">
        <v>100.73142857142859</v>
      </c>
      <c r="BN278">
        <v>0.1002341428571429</v>
      </c>
      <c r="BO278">
        <v>33.077399999999997</v>
      </c>
      <c r="BP278">
        <v>33.280414285714293</v>
      </c>
      <c r="BQ278">
        <v>999.89999999999986</v>
      </c>
      <c r="BR278">
        <v>0</v>
      </c>
      <c r="BS278">
        <v>0</v>
      </c>
      <c r="BT278">
        <v>8996.6957142857154</v>
      </c>
      <c r="BU278">
        <v>0</v>
      </c>
      <c r="BV278">
        <v>18.530842857142851</v>
      </c>
      <c r="BW278">
        <v>-32.163328571428572</v>
      </c>
      <c r="BX278">
        <v>1771.6371428571431</v>
      </c>
      <c r="BY278">
        <v>1801.8385714285721</v>
      </c>
      <c r="BZ278">
        <v>1.678857142857143</v>
      </c>
      <c r="CA278">
        <v>1741.39</v>
      </c>
      <c r="CB278">
        <v>33.54812857142857</v>
      </c>
      <c r="CC278">
        <v>3.5484585714285708</v>
      </c>
      <c r="CD278">
        <v>3.3793471428571431</v>
      </c>
      <c r="CE278">
        <v>26.85341428571429</v>
      </c>
      <c r="CF278">
        <v>26.025457142857139</v>
      </c>
      <c r="CG278">
        <v>1199.977142857143</v>
      </c>
      <c r="CH278">
        <v>0.49999014285714288</v>
      </c>
      <c r="CI278">
        <v>0.50000985714285706</v>
      </c>
      <c r="CJ278">
        <v>0</v>
      </c>
      <c r="CK278">
        <v>819.99828571428588</v>
      </c>
      <c r="CL278">
        <v>4.9990899999999998</v>
      </c>
      <c r="CM278">
        <v>8585.8085714285717</v>
      </c>
      <c r="CN278">
        <v>9557.6428571428569</v>
      </c>
      <c r="CO278">
        <v>43.375</v>
      </c>
      <c r="CP278">
        <v>45</v>
      </c>
      <c r="CQ278">
        <v>44.133857142857153</v>
      </c>
      <c r="CR278">
        <v>44.169285714285706</v>
      </c>
      <c r="CS278">
        <v>44.713999999999999</v>
      </c>
      <c r="CT278">
        <v>597.47714285714289</v>
      </c>
      <c r="CU278">
        <v>597.50285714285712</v>
      </c>
      <c r="CV278">
        <v>0</v>
      </c>
      <c r="CW278">
        <v>1669667516.8</v>
      </c>
      <c r="CX278">
        <v>0</v>
      </c>
      <c r="CY278">
        <v>1669665965.5999999</v>
      </c>
      <c r="CZ278" t="s">
        <v>356</v>
      </c>
      <c r="DA278">
        <v>1669665965.5999999</v>
      </c>
      <c r="DB278">
        <v>1669665963.5999999</v>
      </c>
      <c r="DC278">
        <v>15</v>
      </c>
      <c r="DD278">
        <v>-5.5E-2</v>
      </c>
      <c r="DE278">
        <v>-1.2999999999999999E-2</v>
      </c>
      <c r="DF278">
        <v>-3.5779999999999998</v>
      </c>
      <c r="DG278">
        <v>0.11</v>
      </c>
      <c r="DH278">
        <v>415</v>
      </c>
      <c r="DI278">
        <v>36</v>
      </c>
      <c r="DJ278">
        <v>0.19</v>
      </c>
      <c r="DK278">
        <v>0.09</v>
      </c>
      <c r="DL278">
        <v>-32.091909756097557</v>
      </c>
      <c r="DM278">
        <v>-0.48087804878052071</v>
      </c>
      <c r="DN278">
        <v>8.5380059375505371E-2</v>
      </c>
      <c r="DO278">
        <v>0</v>
      </c>
      <c r="DP278">
        <v>1.6781687804878049</v>
      </c>
      <c r="DQ278">
        <v>-2.9545923344944269E-2</v>
      </c>
      <c r="DR278">
        <v>5.6062296338904886E-3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3.2960799999999999</v>
      </c>
      <c r="EB278">
        <v>2.6255700000000002</v>
      </c>
      <c r="EC278">
        <v>0.258158</v>
      </c>
      <c r="ED278">
        <v>0.258876</v>
      </c>
      <c r="EE278">
        <v>0.14205400000000001</v>
      </c>
      <c r="EF278">
        <v>0.135819</v>
      </c>
      <c r="EG278">
        <v>22436</v>
      </c>
      <c r="EH278">
        <v>22814.1</v>
      </c>
      <c r="EI278">
        <v>28156.5</v>
      </c>
      <c r="EJ278">
        <v>29650.400000000001</v>
      </c>
      <c r="EK278">
        <v>33243</v>
      </c>
      <c r="EL278">
        <v>35570.9</v>
      </c>
      <c r="EM278">
        <v>39736.300000000003</v>
      </c>
      <c r="EN278">
        <v>42368.1</v>
      </c>
      <c r="EO278">
        <v>1.9089499999999999</v>
      </c>
      <c r="EP278">
        <v>2.17055</v>
      </c>
      <c r="EQ278">
        <v>0.117827</v>
      </c>
      <c r="ER278">
        <v>0</v>
      </c>
      <c r="ES278">
        <v>31.3658</v>
      </c>
      <c r="ET278">
        <v>999.9</v>
      </c>
      <c r="EU278">
        <v>72.3</v>
      </c>
      <c r="EV278">
        <v>35</v>
      </c>
      <c r="EW278">
        <v>40.543100000000003</v>
      </c>
      <c r="EX278">
        <v>56.978499999999997</v>
      </c>
      <c r="EY278">
        <v>-2.5881400000000001</v>
      </c>
      <c r="EZ278">
        <v>2</v>
      </c>
      <c r="FA278">
        <v>0.52748499999999998</v>
      </c>
      <c r="FB278">
        <v>0.48892999999999998</v>
      </c>
      <c r="FC278">
        <v>20.272600000000001</v>
      </c>
      <c r="FD278">
        <v>5.2201399999999998</v>
      </c>
      <c r="FE278">
        <v>12.004099999999999</v>
      </c>
      <c r="FF278">
        <v>4.9870000000000001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1.8658300000000001</v>
      </c>
      <c r="FM278">
        <v>1.8621799999999999</v>
      </c>
      <c r="FN278">
        <v>1.8641799999999999</v>
      </c>
      <c r="FO278">
        <v>1.86026</v>
      </c>
      <c r="FP278">
        <v>1.86103</v>
      </c>
      <c r="FQ278">
        <v>1.8600699999999999</v>
      </c>
      <c r="FR278">
        <v>1.8617999999999999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-4.95</v>
      </c>
      <c r="GH278">
        <v>0.1061</v>
      </c>
      <c r="GI278">
        <v>-2.6620400630577619</v>
      </c>
      <c r="GJ278">
        <v>-2.8314441237569559E-3</v>
      </c>
      <c r="GK278">
        <v>1.746196064066972E-6</v>
      </c>
      <c r="GL278">
        <v>-5.0840809965914505E-10</v>
      </c>
      <c r="GM278">
        <v>-0.19967665937034859</v>
      </c>
      <c r="GN278">
        <v>5.1166531179064507E-3</v>
      </c>
      <c r="GO278">
        <v>1.8935886849813399E-4</v>
      </c>
      <c r="GP278">
        <v>-2.4822471333493459E-6</v>
      </c>
      <c r="GQ278">
        <v>4</v>
      </c>
      <c r="GR278">
        <v>2082</v>
      </c>
      <c r="GS278">
        <v>4</v>
      </c>
      <c r="GT278">
        <v>36</v>
      </c>
      <c r="GU278">
        <v>25.6</v>
      </c>
      <c r="GV278">
        <v>25.6</v>
      </c>
      <c r="GW278">
        <v>4.3066399999999998</v>
      </c>
      <c r="GX278">
        <v>2.49756</v>
      </c>
      <c r="GY278">
        <v>2.04834</v>
      </c>
      <c r="GZ278">
        <v>2.6184099999999999</v>
      </c>
      <c r="HA278">
        <v>2.1972700000000001</v>
      </c>
      <c r="HB278">
        <v>2.35107</v>
      </c>
      <c r="HC278">
        <v>39.968899999999998</v>
      </c>
      <c r="HD278">
        <v>14.8413</v>
      </c>
      <c r="HE278">
        <v>18</v>
      </c>
      <c r="HF278">
        <v>482.96100000000001</v>
      </c>
      <c r="HG278">
        <v>745.16200000000003</v>
      </c>
      <c r="HH278">
        <v>30.999400000000001</v>
      </c>
      <c r="HI278">
        <v>34.009599999999999</v>
      </c>
      <c r="HJ278">
        <v>29.999700000000001</v>
      </c>
      <c r="HK278">
        <v>33.967100000000002</v>
      </c>
      <c r="HL278">
        <v>33.9619</v>
      </c>
      <c r="HM278">
        <v>86.159899999999993</v>
      </c>
      <c r="HN278">
        <v>22.189599999999999</v>
      </c>
      <c r="HO278">
        <v>99.628799999999998</v>
      </c>
      <c r="HP278">
        <v>31</v>
      </c>
      <c r="HQ278">
        <v>1755.31</v>
      </c>
      <c r="HR278">
        <v>33.626600000000003</v>
      </c>
      <c r="HS278">
        <v>99.204300000000003</v>
      </c>
      <c r="HT278">
        <v>98.26</v>
      </c>
    </row>
    <row r="279" spans="1:228" x14ac:dyDescent="0.2">
      <c r="A279">
        <v>264</v>
      </c>
      <c r="B279">
        <v>1669667505.5</v>
      </c>
      <c r="C279">
        <v>1050</v>
      </c>
      <c r="D279" t="s">
        <v>887</v>
      </c>
      <c r="E279" t="s">
        <v>888</v>
      </c>
      <c r="F279">
        <v>4</v>
      </c>
      <c r="G279">
        <v>1669667503.1875</v>
      </c>
      <c r="H279">
        <f t="shared" si="136"/>
        <v>4.1914845528639218E-3</v>
      </c>
      <c r="I279">
        <f t="shared" si="137"/>
        <v>4.1914845528639217</v>
      </c>
      <c r="J279">
        <f t="shared" si="138"/>
        <v>45.913031532334038</v>
      </c>
      <c r="K279">
        <f t="shared" si="139"/>
        <v>1715.44875</v>
      </c>
      <c r="L279">
        <f t="shared" si="140"/>
        <v>1389.9255002544951</v>
      </c>
      <c r="M279">
        <f t="shared" si="141"/>
        <v>140.14709779265624</v>
      </c>
      <c r="N279">
        <f t="shared" si="142"/>
        <v>172.96982009504822</v>
      </c>
      <c r="O279">
        <f t="shared" si="143"/>
        <v>0.266524089212194</v>
      </c>
      <c r="P279">
        <f t="shared" si="144"/>
        <v>3.674692405487979</v>
      </c>
      <c r="Q279">
        <f t="shared" si="145"/>
        <v>0.25623167129720453</v>
      </c>
      <c r="R279">
        <f t="shared" si="146"/>
        <v>0.16103641037535296</v>
      </c>
      <c r="S279">
        <f t="shared" si="147"/>
        <v>226.11529416092313</v>
      </c>
      <c r="T279">
        <f t="shared" si="148"/>
        <v>33.272554858593985</v>
      </c>
      <c r="U279">
        <f t="shared" si="149"/>
        <v>33.273850000000003</v>
      </c>
      <c r="V279">
        <f t="shared" si="150"/>
        <v>5.1303666985420531</v>
      </c>
      <c r="W279">
        <f t="shared" si="151"/>
        <v>70.005460216410398</v>
      </c>
      <c r="X279">
        <f t="shared" si="152"/>
        <v>3.5519740672612783</v>
      </c>
      <c r="Y279">
        <f t="shared" si="153"/>
        <v>5.0738528913043828</v>
      </c>
      <c r="Z279">
        <f t="shared" si="154"/>
        <v>1.5783926312807748</v>
      </c>
      <c r="AA279">
        <f t="shared" si="155"/>
        <v>-184.84446878129896</v>
      </c>
      <c r="AB279">
        <f t="shared" si="156"/>
        <v>-39.104440973614373</v>
      </c>
      <c r="AC279">
        <f t="shared" si="157"/>
        <v>-2.4413283099546068</v>
      </c>
      <c r="AD279">
        <f t="shared" si="158"/>
        <v>-0.27494390394480206</v>
      </c>
      <c r="AE279">
        <f t="shared" si="159"/>
        <v>69.88687715814639</v>
      </c>
      <c r="AF279">
        <f t="shared" si="160"/>
        <v>4.1911192923208649</v>
      </c>
      <c r="AG279">
        <f t="shared" si="161"/>
        <v>45.913031532334038</v>
      </c>
      <c r="AH279">
        <v>1807.937678314579</v>
      </c>
      <c r="AI279">
        <v>1781.326606060607</v>
      </c>
      <c r="AJ279">
        <v>1.787776743961317</v>
      </c>
      <c r="AK279">
        <v>63.211260208648952</v>
      </c>
      <c r="AL279">
        <f t="shared" si="162"/>
        <v>4.1914845528639217</v>
      </c>
      <c r="AM279">
        <v>33.547552098468238</v>
      </c>
      <c r="AN279">
        <v>35.227253333333323</v>
      </c>
      <c r="AO279">
        <v>-5.3873427408645544E-6</v>
      </c>
      <c r="AP279">
        <v>91.751103356154943</v>
      </c>
      <c r="AQ279">
        <v>176</v>
      </c>
      <c r="AR279">
        <v>27</v>
      </c>
      <c r="AS279">
        <f t="shared" si="163"/>
        <v>1</v>
      </c>
      <c r="AT279">
        <f t="shared" si="164"/>
        <v>0</v>
      </c>
      <c r="AU279">
        <f t="shared" si="165"/>
        <v>47219.799253873651</v>
      </c>
      <c r="AV279">
        <f t="shared" si="166"/>
        <v>1199.99875</v>
      </c>
      <c r="AW279">
        <f t="shared" si="167"/>
        <v>1025.9240762491829</v>
      </c>
      <c r="AX279">
        <f t="shared" si="168"/>
        <v>0.8549376207676741</v>
      </c>
      <c r="AY279">
        <f t="shared" si="169"/>
        <v>0.18842960808161102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1669667503.1875</v>
      </c>
      <c r="BF279">
        <v>1715.44875</v>
      </c>
      <c r="BG279">
        <v>1747.4637499999999</v>
      </c>
      <c r="BH279">
        <v>35.227125000000001</v>
      </c>
      <c r="BI279">
        <v>33.547600000000003</v>
      </c>
      <c r="BJ279">
        <v>1720.4024999999999</v>
      </c>
      <c r="BK279">
        <v>35.121074999999998</v>
      </c>
      <c r="BL279">
        <v>650.02850000000001</v>
      </c>
      <c r="BM279">
        <v>100.73075</v>
      </c>
      <c r="BN279">
        <v>9.9904424999999991E-2</v>
      </c>
      <c r="BO279">
        <v>33.076462499999998</v>
      </c>
      <c r="BP279">
        <v>33.273850000000003</v>
      </c>
      <c r="BQ279">
        <v>999.9</v>
      </c>
      <c r="BR279">
        <v>0</v>
      </c>
      <c r="BS279">
        <v>0</v>
      </c>
      <c r="BT279">
        <v>9018.4387499999993</v>
      </c>
      <c r="BU279">
        <v>0</v>
      </c>
      <c r="BV279">
        <v>18.496024999999999</v>
      </c>
      <c r="BW279">
        <v>-32.014299999999999</v>
      </c>
      <c r="BX279">
        <v>1778.085</v>
      </c>
      <c r="BY279">
        <v>1808.12</v>
      </c>
      <c r="BZ279">
        <v>1.6795212500000001</v>
      </c>
      <c r="CA279">
        <v>1747.4637499999999</v>
      </c>
      <c r="CB279">
        <v>33.547600000000003</v>
      </c>
      <c r="CC279">
        <v>3.5484512499999998</v>
      </c>
      <c r="CD279">
        <v>3.3792724999999999</v>
      </c>
      <c r="CE279">
        <v>26.853375</v>
      </c>
      <c r="CF279">
        <v>26.025099999999998</v>
      </c>
      <c r="CG279">
        <v>1199.99875</v>
      </c>
      <c r="CH279">
        <v>0.49999812500000013</v>
      </c>
      <c r="CI279">
        <v>0.50000187499999993</v>
      </c>
      <c r="CJ279">
        <v>0</v>
      </c>
      <c r="CK279">
        <v>819.94875000000002</v>
      </c>
      <c r="CL279">
        <v>4.9990899999999998</v>
      </c>
      <c r="CM279">
        <v>8588.0325000000012</v>
      </c>
      <c r="CN279">
        <v>9557.8312499999993</v>
      </c>
      <c r="CO279">
        <v>43.375</v>
      </c>
      <c r="CP279">
        <v>45</v>
      </c>
      <c r="CQ279">
        <v>44.125</v>
      </c>
      <c r="CR279">
        <v>44.132750000000001</v>
      </c>
      <c r="CS279">
        <v>44.726374999999997</v>
      </c>
      <c r="CT279">
        <v>597.49625000000003</v>
      </c>
      <c r="CU279">
        <v>597.505</v>
      </c>
      <c r="CV279">
        <v>0</v>
      </c>
      <c r="CW279">
        <v>1669667521</v>
      </c>
      <c r="CX279">
        <v>0</v>
      </c>
      <c r="CY279">
        <v>1669665965.5999999</v>
      </c>
      <c r="CZ279" t="s">
        <v>356</v>
      </c>
      <c r="DA279">
        <v>1669665965.5999999</v>
      </c>
      <c r="DB279">
        <v>1669665963.5999999</v>
      </c>
      <c r="DC279">
        <v>15</v>
      </c>
      <c r="DD279">
        <v>-5.5E-2</v>
      </c>
      <c r="DE279">
        <v>-1.2999999999999999E-2</v>
      </c>
      <c r="DF279">
        <v>-3.5779999999999998</v>
      </c>
      <c r="DG279">
        <v>0.11</v>
      </c>
      <c r="DH279">
        <v>415</v>
      </c>
      <c r="DI279">
        <v>36</v>
      </c>
      <c r="DJ279">
        <v>0.19</v>
      </c>
      <c r="DK279">
        <v>0.09</v>
      </c>
      <c r="DL279">
        <v>-32.101831707317068</v>
      </c>
      <c r="DM279">
        <v>-9.2422996515676495E-2</v>
      </c>
      <c r="DN279">
        <v>9.6991117116589587E-2</v>
      </c>
      <c r="DO279">
        <v>1</v>
      </c>
      <c r="DP279">
        <v>1.6765356097560979</v>
      </c>
      <c r="DQ279">
        <v>1.5484181184670801E-2</v>
      </c>
      <c r="DR279">
        <v>2.8589218919542149E-3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2</v>
      </c>
      <c r="DY279">
        <v>2</v>
      </c>
      <c r="DZ279" t="s">
        <v>652</v>
      </c>
      <c r="EA279">
        <v>3.29576</v>
      </c>
      <c r="EB279">
        <v>2.62521</v>
      </c>
      <c r="EC279">
        <v>0.25874900000000001</v>
      </c>
      <c r="ED279">
        <v>0.25941399999999998</v>
      </c>
      <c r="EE279">
        <v>0.14205400000000001</v>
      </c>
      <c r="EF279">
        <v>0.13581799999999999</v>
      </c>
      <c r="EG279">
        <v>22418.7</v>
      </c>
      <c r="EH279">
        <v>22797.7</v>
      </c>
      <c r="EI279">
        <v>28157.4</v>
      </c>
      <c r="EJ279">
        <v>29650.7</v>
      </c>
      <c r="EK279">
        <v>33244.1</v>
      </c>
      <c r="EL279">
        <v>35571.4</v>
      </c>
      <c r="EM279">
        <v>39737.5</v>
      </c>
      <c r="EN279">
        <v>42368.7</v>
      </c>
      <c r="EO279">
        <v>1.90845</v>
      </c>
      <c r="EP279">
        <v>2.1708500000000002</v>
      </c>
      <c r="EQ279">
        <v>0.117909</v>
      </c>
      <c r="ER279">
        <v>0</v>
      </c>
      <c r="ES279">
        <v>31.361000000000001</v>
      </c>
      <c r="ET279">
        <v>999.9</v>
      </c>
      <c r="EU279">
        <v>72.3</v>
      </c>
      <c r="EV279">
        <v>35</v>
      </c>
      <c r="EW279">
        <v>40.544899999999998</v>
      </c>
      <c r="EX279">
        <v>57.0685</v>
      </c>
      <c r="EY279">
        <v>-2.3878200000000001</v>
      </c>
      <c r="EZ279">
        <v>2</v>
      </c>
      <c r="FA279">
        <v>0.52727599999999997</v>
      </c>
      <c r="FB279">
        <v>0.48723300000000003</v>
      </c>
      <c r="FC279">
        <v>20.272500000000001</v>
      </c>
      <c r="FD279">
        <v>5.2189399999999999</v>
      </c>
      <c r="FE279">
        <v>12.004300000000001</v>
      </c>
      <c r="FF279">
        <v>4.9862500000000001</v>
      </c>
      <c r="FG279">
        <v>3.2844799999999998</v>
      </c>
      <c r="FH279">
        <v>9999</v>
      </c>
      <c r="FI279">
        <v>9999</v>
      </c>
      <c r="FJ279">
        <v>9999</v>
      </c>
      <c r="FK279">
        <v>999.9</v>
      </c>
      <c r="FL279">
        <v>1.8658300000000001</v>
      </c>
      <c r="FM279">
        <v>1.8621799999999999</v>
      </c>
      <c r="FN279">
        <v>1.8641799999999999</v>
      </c>
      <c r="FO279">
        <v>1.8602399999999999</v>
      </c>
      <c r="FP279">
        <v>1.8610199999999999</v>
      </c>
      <c r="FQ279">
        <v>1.86008</v>
      </c>
      <c r="FR279">
        <v>1.8618600000000001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-4.96</v>
      </c>
      <c r="GH279">
        <v>0.1061</v>
      </c>
      <c r="GI279">
        <v>-2.6620400630577619</v>
      </c>
      <c r="GJ279">
        <v>-2.8314441237569559E-3</v>
      </c>
      <c r="GK279">
        <v>1.746196064066972E-6</v>
      </c>
      <c r="GL279">
        <v>-5.0840809965914505E-10</v>
      </c>
      <c r="GM279">
        <v>-0.19967665937034859</v>
      </c>
      <c r="GN279">
        <v>5.1166531179064507E-3</v>
      </c>
      <c r="GO279">
        <v>1.8935886849813399E-4</v>
      </c>
      <c r="GP279">
        <v>-2.4822471333493459E-6</v>
      </c>
      <c r="GQ279">
        <v>4</v>
      </c>
      <c r="GR279">
        <v>2082</v>
      </c>
      <c r="GS279">
        <v>4</v>
      </c>
      <c r="GT279">
        <v>36</v>
      </c>
      <c r="GU279">
        <v>25.7</v>
      </c>
      <c r="GV279">
        <v>25.7</v>
      </c>
      <c r="GW279">
        <v>4.3188500000000003</v>
      </c>
      <c r="GX279">
        <v>2.50122</v>
      </c>
      <c r="GY279">
        <v>2.04834</v>
      </c>
      <c r="GZ279">
        <v>2.6171899999999999</v>
      </c>
      <c r="HA279">
        <v>2.1972700000000001</v>
      </c>
      <c r="HB279">
        <v>2.2949199999999998</v>
      </c>
      <c r="HC279">
        <v>39.968899999999998</v>
      </c>
      <c r="HD279">
        <v>14.797499999999999</v>
      </c>
      <c r="HE279">
        <v>18</v>
      </c>
      <c r="HF279">
        <v>482.62200000000001</v>
      </c>
      <c r="HG279">
        <v>745.41099999999994</v>
      </c>
      <c r="HH279">
        <v>30.999500000000001</v>
      </c>
      <c r="HI279">
        <v>34.005499999999998</v>
      </c>
      <c r="HJ279">
        <v>29.9998</v>
      </c>
      <c r="HK279">
        <v>33.963799999999999</v>
      </c>
      <c r="HL279">
        <v>33.958399999999997</v>
      </c>
      <c r="HM279">
        <v>86.406599999999997</v>
      </c>
      <c r="HN279">
        <v>22.189599999999999</v>
      </c>
      <c r="HO279">
        <v>99.628799999999998</v>
      </c>
      <c r="HP279">
        <v>31</v>
      </c>
      <c r="HQ279">
        <v>1762</v>
      </c>
      <c r="HR279">
        <v>33.623100000000001</v>
      </c>
      <c r="HS279">
        <v>99.207300000000004</v>
      </c>
      <c r="HT279">
        <v>98.261200000000002</v>
      </c>
    </row>
    <row r="280" spans="1:228" x14ac:dyDescent="0.2">
      <c r="A280">
        <v>265</v>
      </c>
      <c r="B280">
        <v>1669667509.5</v>
      </c>
      <c r="C280">
        <v>1054</v>
      </c>
      <c r="D280" t="s">
        <v>889</v>
      </c>
      <c r="E280" t="s">
        <v>890</v>
      </c>
      <c r="F280">
        <v>4</v>
      </c>
      <c r="G280">
        <v>1669667507.5</v>
      </c>
      <c r="H280">
        <f t="shared" si="136"/>
        <v>4.1806769864053709E-3</v>
      </c>
      <c r="I280">
        <f t="shared" si="137"/>
        <v>4.1806769864053708</v>
      </c>
      <c r="J280">
        <f t="shared" si="138"/>
        <v>46.972303111875092</v>
      </c>
      <c r="K280">
        <f t="shared" si="139"/>
        <v>1722.581428571428</v>
      </c>
      <c r="L280">
        <f t="shared" si="140"/>
        <v>1389.3296095379828</v>
      </c>
      <c r="M280">
        <f t="shared" si="141"/>
        <v>140.08774493103235</v>
      </c>
      <c r="N280">
        <f t="shared" si="142"/>
        <v>173.6899193193581</v>
      </c>
      <c r="O280">
        <f t="shared" si="143"/>
        <v>0.26557694901180179</v>
      </c>
      <c r="P280">
        <f t="shared" si="144"/>
        <v>3.6663540217628534</v>
      </c>
      <c r="Q280">
        <f t="shared" si="145"/>
        <v>0.25533376324263718</v>
      </c>
      <c r="R280">
        <f t="shared" si="146"/>
        <v>0.16047099366887652</v>
      </c>
      <c r="S280">
        <f t="shared" si="147"/>
        <v>226.12787576455577</v>
      </c>
      <c r="T280">
        <f t="shared" si="148"/>
        <v>33.281454988751854</v>
      </c>
      <c r="U280">
        <f t="shared" si="149"/>
        <v>33.277857142857137</v>
      </c>
      <c r="V280">
        <f t="shared" si="150"/>
        <v>5.1315196274928692</v>
      </c>
      <c r="W280">
        <f t="shared" si="151"/>
        <v>69.975068790626523</v>
      </c>
      <c r="X280">
        <f t="shared" si="152"/>
        <v>3.5516587836892954</v>
      </c>
      <c r="Y280">
        <f t="shared" si="153"/>
        <v>5.0756059909226643</v>
      </c>
      <c r="Z280">
        <f t="shared" si="154"/>
        <v>1.5798608438035737</v>
      </c>
      <c r="AA280">
        <f t="shared" si="155"/>
        <v>-184.36785510047685</v>
      </c>
      <c r="AB280">
        <f t="shared" si="156"/>
        <v>-38.59179647309486</v>
      </c>
      <c r="AC280">
        <f t="shared" si="157"/>
        <v>-2.4149231173852042</v>
      </c>
      <c r="AD280">
        <f t="shared" si="158"/>
        <v>0.75330107359886256</v>
      </c>
      <c r="AE280">
        <f t="shared" si="159"/>
        <v>68.926425763816326</v>
      </c>
      <c r="AF280">
        <f t="shared" si="160"/>
        <v>4.1856105888757362</v>
      </c>
      <c r="AG280">
        <f t="shared" si="161"/>
        <v>46.972303111875092</v>
      </c>
      <c r="AH280">
        <v>1814.2962350283251</v>
      </c>
      <c r="AI280">
        <v>1787.882060606061</v>
      </c>
      <c r="AJ280">
        <v>1.6180516572611821</v>
      </c>
      <c r="AK280">
        <v>63.211260208648952</v>
      </c>
      <c r="AL280">
        <f t="shared" si="162"/>
        <v>4.1806769864053708</v>
      </c>
      <c r="AM280">
        <v>33.547015419990622</v>
      </c>
      <c r="AN280">
        <v>35.222744848484837</v>
      </c>
      <c r="AO280">
        <v>-5.7120916800267222E-5</v>
      </c>
      <c r="AP280">
        <v>91.751103356154943</v>
      </c>
      <c r="AQ280">
        <v>176</v>
      </c>
      <c r="AR280">
        <v>27</v>
      </c>
      <c r="AS280">
        <f t="shared" si="163"/>
        <v>1</v>
      </c>
      <c r="AT280">
        <f t="shared" si="164"/>
        <v>0</v>
      </c>
      <c r="AU280">
        <f t="shared" si="165"/>
        <v>47070.03279348975</v>
      </c>
      <c r="AV280">
        <f t="shared" si="166"/>
        <v>1200.0714285714289</v>
      </c>
      <c r="AW280">
        <f t="shared" si="167"/>
        <v>1025.9856351111691</v>
      </c>
      <c r="AX280">
        <f t="shared" si="168"/>
        <v>0.8549371401438226</v>
      </c>
      <c r="AY280">
        <f t="shared" si="169"/>
        <v>0.18842868047757752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1669667507.5</v>
      </c>
      <c r="BF280">
        <v>1722.581428571428</v>
      </c>
      <c r="BG280">
        <v>1754.207142857143</v>
      </c>
      <c r="BH280">
        <v>35.223814285714283</v>
      </c>
      <c r="BI280">
        <v>33.546428571428571</v>
      </c>
      <c r="BJ280">
        <v>1727.5442857142859</v>
      </c>
      <c r="BK280">
        <v>35.117800000000003</v>
      </c>
      <c r="BL280">
        <v>650.00428571428586</v>
      </c>
      <c r="BM280">
        <v>100.73099999999999</v>
      </c>
      <c r="BN280">
        <v>0.1001807142857143</v>
      </c>
      <c r="BO280">
        <v>33.082614285714293</v>
      </c>
      <c r="BP280">
        <v>33.277857142857137</v>
      </c>
      <c r="BQ280">
        <v>999.89999999999986</v>
      </c>
      <c r="BR280">
        <v>0</v>
      </c>
      <c r="BS280">
        <v>0</v>
      </c>
      <c r="BT280">
        <v>8989.5528571428567</v>
      </c>
      <c r="BU280">
        <v>0</v>
      </c>
      <c r="BV280">
        <v>19.84825714285714</v>
      </c>
      <c r="BW280">
        <v>-31.623628571428569</v>
      </c>
      <c r="BX280">
        <v>1785.4742857142851</v>
      </c>
      <c r="BY280">
        <v>1815.0942857142859</v>
      </c>
      <c r="BZ280">
        <v>1.6773671428571431</v>
      </c>
      <c r="CA280">
        <v>1754.207142857143</v>
      </c>
      <c r="CB280">
        <v>33.546428571428571</v>
      </c>
      <c r="CC280">
        <v>3.5481257142857139</v>
      </c>
      <c r="CD280">
        <v>3.379164285714285</v>
      </c>
      <c r="CE280">
        <v>26.851814285714291</v>
      </c>
      <c r="CF280">
        <v>26.024557142857141</v>
      </c>
      <c r="CG280">
        <v>1200.0714285714289</v>
      </c>
      <c r="CH280">
        <v>0.50001171428571423</v>
      </c>
      <c r="CI280">
        <v>0.49998828571428572</v>
      </c>
      <c r="CJ280">
        <v>0</v>
      </c>
      <c r="CK280">
        <v>819.8205714285715</v>
      </c>
      <c r="CL280">
        <v>4.9990899999999998</v>
      </c>
      <c r="CM280">
        <v>8592.2428571428572</v>
      </c>
      <c r="CN280">
        <v>9558.4671428571419</v>
      </c>
      <c r="CO280">
        <v>43.375</v>
      </c>
      <c r="CP280">
        <v>44.936999999999998</v>
      </c>
      <c r="CQ280">
        <v>44.125</v>
      </c>
      <c r="CR280">
        <v>44.125</v>
      </c>
      <c r="CS280">
        <v>44.696000000000012</v>
      </c>
      <c r="CT280">
        <v>597.55142857142857</v>
      </c>
      <c r="CU280">
        <v>597.52142857142849</v>
      </c>
      <c r="CV280">
        <v>0</v>
      </c>
      <c r="CW280">
        <v>1669667524.5999999</v>
      </c>
      <c r="CX280">
        <v>0</v>
      </c>
      <c r="CY280">
        <v>1669665965.5999999</v>
      </c>
      <c r="CZ280" t="s">
        <v>356</v>
      </c>
      <c r="DA280">
        <v>1669665965.5999999</v>
      </c>
      <c r="DB280">
        <v>1669665963.5999999</v>
      </c>
      <c r="DC280">
        <v>15</v>
      </c>
      <c r="DD280">
        <v>-5.5E-2</v>
      </c>
      <c r="DE280">
        <v>-1.2999999999999999E-2</v>
      </c>
      <c r="DF280">
        <v>-3.5779999999999998</v>
      </c>
      <c r="DG280">
        <v>0.11</v>
      </c>
      <c r="DH280">
        <v>415</v>
      </c>
      <c r="DI280">
        <v>36</v>
      </c>
      <c r="DJ280">
        <v>0.19</v>
      </c>
      <c r="DK280">
        <v>0.09</v>
      </c>
      <c r="DL280">
        <v>-32.007419512195121</v>
      </c>
      <c r="DM280">
        <v>1.2556682926829399</v>
      </c>
      <c r="DN280">
        <v>0.2133715369724975</v>
      </c>
      <c r="DO280">
        <v>0</v>
      </c>
      <c r="DP280">
        <v>1.6768080487804879</v>
      </c>
      <c r="DQ280">
        <v>2.0683066202096471E-2</v>
      </c>
      <c r="DR280">
        <v>2.6341280035495421E-3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3.2959499999999999</v>
      </c>
      <c r="EB280">
        <v>2.6252900000000001</v>
      </c>
      <c r="EC280">
        <v>0.25931100000000001</v>
      </c>
      <c r="ED280">
        <v>0.25998100000000002</v>
      </c>
      <c r="EE280">
        <v>0.14204</v>
      </c>
      <c r="EF280">
        <v>0.13581699999999999</v>
      </c>
      <c r="EG280">
        <v>22401.599999999999</v>
      </c>
      <c r="EH280">
        <v>22780.5</v>
      </c>
      <c r="EI280">
        <v>28157.3</v>
      </c>
      <c r="EJ280">
        <v>29651</v>
      </c>
      <c r="EK280">
        <v>33244.699999999997</v>
      </c>
      <c r="EL280">
        <v>35571.800000000003</v>
      </c>
      <c r="EM280">
        <v>39737.5</v>
      </c>
      <c r="EN280">
        <v>42369</v>
      </c>
      <c r="EO280">
        <v>1.9092800000000001</v>
      </c>
      <c r="EP280">
        <v>2.1707700000000001</v>
      </c>
      <c r="EQ280">
        <v>0.118677</v>
      </c>
      <c r="ER280">
        <v>0</v>
      </c>
      <c r="ES280">
        <v>31.3565</v>
      </c>
      <c r="ET280">
        <v>999.9</v>
      </c>
      <c r="EU280">
        <v>72.3</v>
      </c>
      <c r="EV280">
        <v>35</v>
      </c>
      <c r="EW280">
        <v>40.5428</v>
      </c>
      <c r="EX280">
        <v>57.218499999999999</v>
      </c>
      <c r="EY280">
        <v>-2.4479099999999998</v>
      </c>
      <c r="EZ280">
        <v>2</v>
      </c>
      <c r="FA280">
        <v>0.52685000000000004</v>
      </c>
      <c r="FB280">
        <v>0.48591200000000001</v>
      </c>
      <c r="FC280">
        <v>20.272400000000001</v>
      </c>
      <c r="FD280">
        <v>5.2195400000000003</v>
      </c>
      <c r="FE280">
        <v>12.0044</v>
      </c>
      <c r="FF280">
        <v>4.9867499999999998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1.8642000000000001</v>
      </c>
      <c r="FO280">
        <v>1.8602799999999999</v>
      </c>
      <c r="FP280">
        <v>1.8610500000000001</v>
      </c>
      <c r="FQ280">
        <v>1.8601000000000001</v>
      </c>
      <c r="FR280">
        <v>1.86185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-4.97</v>
      </c>
      <c r="GH280">
        <v>0.106</v>
      </c>
      <c r="GI280">
        <v>-2.6620400630577619</v>
      </c>
      <c r="GJ280">
        <v>-2.8314441237569559E-3</v>
      </c>
      <c r="GK280">
        <v>1.746196064066972E-6</v>
      </c>
      <c r="GL280">
        <v>-5.0840809965914505E-10</v>
      </c>
      <c r="GM280">
        <v>-0.19967665937034859</v>
      </c>
      <c r="GN280">
        <v>5.1166531179064507E-3</v>
      </c>
      <c r="GO280">
        <v>1.8935886849813399E-4</v>
      </c>
      <c r="GP280">
        <v>-2.4822471333493459E-6</v>
      </c>
      <c r="GQ280">
        <v>4</v>
      </c>
      <c r="GR280">
        <v>2082</v>
      </c>
      <c r="GS280">
        <v>4</v>
      </c>
      <c r="GT280">
        <v>36</v>
      </c>
      <c r="GU280">
        <v>25.7</v>
      </c>
      <c r="GV280">
        <v>25.8</v>
      </c>
      <c r="GW280">
        <v>4.3310500000000003</v>
      </c>
      <c r="GX280">
        <v>2.50366</v>
      </c>
      <c r="GY280">
        <v>2.04834</v>
      </c>
      <c r="GZ280">
        <v>2.6171899999999999</v>
      </c>
      <c r="HA280">
        <v>2.1972700000000001</v>
      </c>
      <c r="HB280">
        <v>2.3339799999999999</v>
      </c>
      <c r="HC280">
        <v>39.968899999999998</v>
      </c>
      <c r="HD280">
        <v>14.8238</v>
      </c>
      <c r="HE280">
        <v>18</v>
      </c>
      <c r="HF280">
        <v>483.113</v>
      </c>
      <c r="HG280">
        <v>745.29499999999996</v>
      </c>
      <c r="HH280">
        <v>30.999600000000001</v>
      </c>
      <c r="HI280">
        <v>34.001600000000003</v>
      </c>
      <c r="HJ280">
        <v>29.999600000000001</v>
      </c>
      <c r="HK280">
        <v>33.96</v>
      </c>
      <c r="HL280">
        <v>33.954999999999998</v>
      </c>
      <c r="HM280">
        <v>86.651700000000005</v>
      </c>
      <c r="HN280">
        <v>21.914000000000001</v>
      </c>
      <c r="HO280">
        <v>99.628799999999998</v>
      </c>
      <c r="HP280">
        <v>31</v>
      </c>
      <c r="HQ280">
        <v>1768.83</v>
      </c>
      <c r="HR280">
        <v>33.639800000000001</v>
      </c>
      <c r="HS280">
        <v>99.207099999999997</v>
      </c>
      <c r="HT280">
        <v>98.262</v>
      </c>
    </row>
    <row r="281" spans="1:228" x14ac:dyDescent="0.2">
      <c r="A281">
        <v>266</v>
      </c>
      <c r="B281">
        <v>1669667513.5</v>
      </c>
      <c r="C281">
        <v>1058</v>
      </c>
      <c r="D281" t="s">
        <v>891</v>
      </c>
      <c r="E281" t="s">
        <v>892</v>
      </c>
      <c r="F281">
        <v>4</v>
      </c>
      <c r="G281">
        <v>1669667511.1875</v>
      </c>
      <c r="H281">
        <f t="shared" si="136"/>
        <v>4.1638529659195076E-3</v>
      </c>
      <c r="I281">
        <f t="shared" si="137"/>
        <v>4.1638529659195074</v>
      </c>
      <c r="J281">
        <f t="shared" si="138"/>
        <v>47.083757402903437</v>
      </c>
      <c r="K281">
        <f t="shared" si="139"/>
        <v>1728.40625</v>
      </c>
      <c r="L281">
        <f t="shared" si="140"/>
        <v>1392.9383489092438</v>
      </c>
      <c r="M281">
        <f t="shared" si="141"/>
        <v>140.45075306952526</v>
      </c>
      <c r="N281">
        <f t="shared" si="142"/>
        <v>174.27616923079688</v>
      </c>
      <c r="O281">
        <f t="shared" si="143"/>
        <v>0.26427784951213129</v>
      </c>
      <c r="P281">
        <f t="shared" si="144"/>
        <v>3.6745567083376454</v>
      </c>
      <c r="Q281">
        <f t="shared" si="145"/>
        <v>0.25415428543135388</v>
      </c>
      <c r="R281">
        <f t="shared" si="146"/>
        <v>0.15972367911086705</v>
      </c>
      <c r="S281">
        <f t="shared" si="147"/>
        <v>226.12593598497571</v>
      </c>
      <c r="T281">
        <f t="shared" si="148"/>
        <v>33.280901928778086</v>
      </c>
      <c r="U281">
        <f t="shared" si="149"/>
        <v>33.279537500000004</v>
      </c>
      <c r="V281">
        <f t="shared" si="150"/>
        <v>5.1320031643261794</v>
      </c>
      <c r="W281">
        <f t="shared" si="151"/>
        <v>69.980540364855202</v>
      </c>
      <c r="X281">
        <f t="shared" si="152"/>
        <v>3.5512081922202179</v>
      </c>
      <c r="Y281">
        <f t="shared" si="153"/>
        <v>5.0745652630079769</v>
      </c>
      <c r="Z281">
        <f t="shared" si="154"/>
        <v>1.5807949721059615</v>
      </c>
      <c r="AA281">
        <f t="shared" si="155"/>
        <v>-183.62591579705028</v>
      </c>
      <c r="AB281">
        <f t="shared" si="156"/>
        <v>-39.734449305204393</v>
      </c>
      <c r="AC281">
        <f t="shared" si="157"/>
        <v>-2.4808514684589138</v>
      </c>
      <c r="AD281">
        <f t="shared" si="158"/>
        <v>0.28471941426211345</v>
      </c>
      <c r="AE281">
        <f t="shared" si="159"/>
        <v>69.562497409241047</v>
      </c>
      <c r="AF281">
        <f t="shared" si="160"/>
        <v>4.1407853124943887</v>
      </c>
      <c r="AG281">
        <f t="shared" si="161"/>
        <v>47.083757402903437</v>
      </c>
      <c r="AH281">
        <v>1821.158569680455</v>
      </c>
      <c r="AI281">
        <v>1794.519696969696</v>
      </c>
      <c r="AJ281">
        <v>1.663721368987553</v>
      </c>
      <c r="AK281">
        <v>63.211260208648952</v>
      </c>
      <c r="AL281">
        <f t="shared" si="162"/>
        <v>4.1638529659195074</v>
      </c>
      <c r="AM281">
        <v>33.547651652780758</v>
      </c>
      <c r="AN281">
        <v>35.216595151515143</v>
      </c>
      <c r="AO281">
        <v>-3.9158712992726939E-5</v>
      </c>
      <c r="AP281">
        <v>91.751103356154943</v>
      </c>
      <c r="AQ281">
        <v>177</v>
      </c>
      <c r="AR281">
        <v>27</v>
      </c>
      <c r="AS281">
        <f t="shared" si="163"/>
        <v>1</v>
      </c>
      <c r="AT281">
        <f t="shared" si="164"/>
        <v>0</v>
      </c>
      <c r="AU281">
        <f t="shared" si="165"/>
        <v>47216.991264710799</v>
      </c>
      <c r="AV281">
        <f t="shared" si="166"/>
        <v>1200.0550000000001</v>
      </c>
      <c r="AW281">
        <f t="shared" si="167"/>
        <v>1025.9721885932518</v>
      </c>
      <c r="AX281">
        <f t="shared" si="168"/>
        <v>0.8549376391859137</v>
      </c>
      <c r="AY281">
        <f t="shared" si="169"/>
        <v>0.18842964362881343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1669667511.1875</v>
      </c>
      <c r="BF281">
        <v>1728.40625</v>
      </c>
      <c r="BG281">
        <v>1760.2750000000001</v>
      </c>
      <c r="BH281">
        <v>35.219562499999988</v>
      </c>
      <c r="BI281">
        <v>33.560087500000002</v>
      </c>
      <c r="BJ281">
        <v>1733.3775000000001</v>
      </c>
      <c r="BK281">
        <v>35.1135625</v>
      </c>
      <c r="BL281">
        <v>649.98637499999995</v>
      </c>
      <c r="BM281">
        <v>100.73075</v>
      </c>
      <c r="BN281">
        <v>9.9809499999999995E-2</v>
      </c>
      <c r="BO281">
        <v>33.078962500000003</v>
      </c>
      <c r="BP281">
        <v>33.279537500000004</v>
      </c>
      <c r="BQ281">
        <v>999.9</v>
      </c>
      <c r="BR281">
        <v>0</v>
      </c>
      <c r="BS281">
        <v>0</v>
      </c>
      <c r="BT281">
        <v>9017.96875</v>
      </c>
      <c r="BU281">
        <v>0</v>
      </c>
      <c r="BV281">
        <v>22.3715875</v>
      </c>
      <c r="BW281">
        <v>-31.869462500000001</v>
      </c>
      <c r="BX281">
        <v>1791.50125</v>
      </c>
      <c r="BY281">
        <v>1821.3987500000001</v>
      </c>
      <c r="BZ281">
        <v>1.6594800000000001</v>
      </c>
      <c r="CA281">
        <v>1760.2750000000001</v>
      </c>
      <c r="CB281">
        <v>33.560087500000002</v>
      </c>
      <c r="CC281">
        <v>3.5476925000000001</v>
      </c>
      <c r="CD281">
        <v>3.3805312500000002</v>
      </c>
      <c r="CE281">
        <v>26.849712499999999</v>
      </c>
      <c r="CF281">
        <v>26.031387500000001</v>
      </c>
      <c r="CG281">
        <v>1200.0550000000001</v>
      </c>
      <c r="CH281">
        <v>0.49999450000000001</v>
      </c>
      <c r="CI281">
        <v>0.50000549999999999</v>
      </c>
      <c r="CJ281">
        <v>0</v>
      </c>
      <c r="CK281">
        <v>819.84362499999997</v>
      </c>
      <c r="CL281">
        <v>4.9990899999999998</v>
      </c>
      <c r="CM281">
        <v>8599.5962499999987</v>
      </c>
      <c r="CN281">
        <v>9558.2587499999991</v>
      </c>
      <c r="CO281">
        <v>43.375</v>
      </c>
      <c r="CP281">
        <v>44.936999999999998</v>
      </c>
      <c r="CQ281">
        <v>44.125</v>
      </c>
      <c r="CR281">
        <v>44.125</v>
      </c>
      <c r="CS281">
        <v>44.686999999999998</v>
      </c>
      <c r="CT281">
        <v>597.52250000000004</v>
      </c>
      <c r="CU281">
        <v>597.53250000000003</v>
      </c>
      <c r="CV281">
        <v>0</v>
      </c>
      <c r="CW281">
        <v>1669667528.8</v>
      </c>
      <c r="CX281">
        <v>0</v>
      </c>
      <c r="CY281">
        <v>1669665965.5999999</v>
      </c>
      <c r="CZ281" t="s">
        <v>356</v>
      </c>
      <c r="DA281">
        <v>1669665965.5999999</v>
      </c>
      <c r="DB281">
        <v>1669665963.5999999</v>
      </c>
      <c r="DC281">
        <v>15</v>
      </c>
      <c r="DD281">
        <v>-5.5E-2</v>
      </c>
      <c r="DE281">
        <v>-1.2999999999999999E-2</v>
      </c>
      <c r="DF281">
        <v>-3.5779999999999998</v>
      </c>
      <c r="DG281">
        <v>0.11</v>
      </c>
      <c r="DH281">
        <v>415</v>
      </c>
      <c r="DI281">
        <v>36</v>
      </c>
      <c r="DJ281">
        <v>0.19</v>
      </c>
      <c r="DK281">
        <v>0.09</v>
      </c>
      <c r="DL281">
        <v>-31.976404878048779</v>
      </c>
      <c r="DM281">
        <v>1.548708710801469</v>
      </c>
      <c r="DN281">
        <v>0.2176775047490335</v>
      </c>
      <c r="DO281">
        <v>0</v>
      </c>
      <c r="DP281">
        <v>1.6754612195121961</v>
      </c>
      <c r="DQ281">
        <v>-3.2959442508705243E-2</v>
      </c>
      <c r="DR281">
        <v>7.9068596939687232E-3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3.2957700000000001</v>
      </c>
      <c r="EB281">
        <v>2.6253000000000002</v>
      </c>
      <c r="EC281">
        <v>0.25986900000000002</v>
      </c>
      <c r="ED281">
        <v>0.26053799999999999</v>
      </c>
      <c r="EE281">
        <v>0.14203199999999999</v>
      </c>
      <c r="EF281">
        <v>0.13597100000000001</v>
      </c>
      <c r="EG281">
        <v>22384.799999999999</v>
      </c>
      <c r="EH281">
        <v>22763.5</v>
      </c>
      <c r="EI281">
        <v>28157.5</v>
      </c>
      <c r="EJ281">
        <v>29651.3</v>
      </c>
      <c r="EK281">
        <v>33245.4</v>
      </c>
      <c r="EL281">
        <v>35565.9</v>
      </c>
      <c r="EM281">
        <v>39737.9</v>
      </c>
      <c r="EN281">
        <v>42369.5</v>
      </c>
      <c r="EO281">
        <v>1.9077999999999999</v>
      </c>
      <c r="EP281">
        <v>2.17123</v>
      </c>
      <c r="EQ281">
        <v>0.118744</v>
      </c>
      <c r="ER281">
        <v>0</v>
      </c>
      <c r="ES281">
        <v>31.352</v>
      </c>
      <c r="ET281">
        <v>999.9</v>
      </c>
      <c r="EU281">
        <v>72.3</v>
      </c>
      <c r="EV281">
        <v>35</v>
      </c>
      <c r="EW281">
        <v>40.542400000000001</v>
      </c>
      <c r="EX281">
        <v>57.218499999999999</v>
      </c>
      <c r="EY281">
        <v>-2.4959899999999999</v>
      </c>
      <c r="EZ281">
        <v>2</v>
      </c>
      <c r="FA281">
        <v>0.52654699999999999</v>
      </c>
      <c r="FB281">
        <v>0.48405199999999998</v>
      </c>
      <c r="FC281">
        <v>20.272400000000001</v>
      </c>
      <c r="FD281">
        <v>5.2193899999999998</v>
      </c>
      <c r="FE281">
        <v>12.004099999999999</v>
      </c>
      <c r="FF281">
        <v>4.9869500000000002</v>
      </c>
      <c r="FG281">
        <v>3.2845800000000001</v>
      </c>
      <c r="FH281">
        <v>9999</v>
      </c>
      <c r="FI281">
        <v>9999</v>
      </c>
      <c r="FJ281">
        <v>9999</v>
      </c>
      <c r="FK281">
        <v>999.9</v>
      </c>
      <c r="FL281">
        <v>1.8658300000000001</v>
      </c>
      <c r="FM281">
        <v>1.8621799999999999</v>
      </c>
      <c r="FN281">
        <v>1.8641799999999999</v>
      </c>
      <c r="FO281">
        <v>1.86025</v>
      </c>
      <c r="FP281">
        <v>1.86103</v>
      </c>
      <c r="FQ281">
        <v>1.8601000000000001</v>
      </c>
      <c r="FR281">
        <v>1.8618600000000001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-4.97</v>
      </c>
      <c r="GH281">
        <v>0.106</v>
      </c>
      <c r="GI281">
        <v>-2.6620400630577619</v>
      </c>
      <c r="GJ281">
        <v>-2.8314441237569559E-3</v>
      </c>
      <c r="GK281">
        <v>1.746196064066972E-6</v>
      </c>
      <c r="GL281">
        <v>-5.0840809965914505E-10</v>
      </c>
      <c r="GM281">
        <v>-0.19967665937034859</v>
      </c>
      <c r="GN281">
        <v>5.1166531179064507E-3</v>
      </c>
      <c r="GO281">
        <v>1.8935886849813399E-4</v>
      </c>
      <c r="GP281">
        <v>-2.4822471333493459E-6</v>
      </c>
      <c r="GQ281">
        <v>4</v>
      </c>
      <c r="GR281">
        <v>2082</v>
      </c>
      <c r="GS281">
        <v>4</v>
      </c>
      <c r="GT281">
        <v>36</v>
      </c>
      <c r="GU281">
        <v>25.8</v>
      </c>
      <c r="GV281">
        <v>25.8</v>
      </c>
      <c r="GW281">
        <v>4.3444799999999999</v>
      </c>
      <c r="GX281">
        <v>2.49634</v>
      </c>
      <c r="GY281">
        <v>2.04834</v>
      </c>
      <c r="GZ281">
        <v>2.6171899999999999</v>
      </c>
      <c r="HA281">
        <v>2.1972700000000001</v>
      </c>
      <c r="HB281">
        <v>2.34131</v>
      </c>
      <c r="HC281">
        <v>39.968899999999998</v>
      </c>
      <c r="HD281">
        <v>14.8238</v>
      </c>
      <c r="HE281">
        <v>18</v>
      </c>
      <c r="HF281">
        <v>482.16399999999999</v>
      </c>
      <c r="HG281">
        <v>745.69200000000001</v>
      </c>
      <c r="HH281">
        <v>30.999500000000001</v>
      </c>
      <c r="HI281">
        <v>33.998600000000003</v>
      </c>
      <c r="HJ281">
        <v>29.999700000000001</v>
      </c>
      <c r="HK281">
        <v>33.956899999999997</v>
      </c>
      <c r="HL281">
        <v>33.951900000000002</v>
      </c>
      <c r="HM281">
        <v>86.910899999999998</v>
      </c>
      <c r="HN281">
        <v>21.914000000000001</v>
      </c>
      <c r="HO281">
        <v>99.628799999999998</v>
      </c>
      <c r="HP281">
        <v>31</v>
      </c>
      <c r="HQ281">
        <v>1775.52</v>
      </c>
      <c r="HR281">
        <v>33.647100000000002</v>
      </c>
      <c r="HS281">
        <v>99.207999999999998</v>
      </c>
      <c r="HT281">
        <v>98.263199999999998</v>
      </c>
    </row>
    <row r="282" spans="1:228" x14ac:dyDescent="0.2">
      <c r="A282">
        <v>267</v>
      </c>
      <c r="B282">
        <v>1669667517.5</v>
      </c>
      <c r="C282">
        <v>1062</v>
      </c>
      <c r="D282" t="s">
        <v>893</v>
      </c>
      <c r="E282" t="s">
        <v>894</v>
      </c>
      <c r="F282">
        <v>4</v>
      </c>
      <c r="G282">
        <v>1669667515.5</v>
      </c>
      <c r="H282">
        <f t="shared" si="136"/>
        <v>4.0208194278795817E-3</v>
      </c>
      <c r="I282">
        <f t="shared" si="137"/>
        <v>4.0208194278795819</v>
      </c>
      <c r="J282">
        <f t="shared" si="138"/>
        <v>46.59845849961102</v>
      </c>
      <c r="K282">
        <f t="shared" si="139"/>
        <v>1735.495714285714</v>
      </c>
      <c r="L282">
        <f t="shared" si="140"/>
        <v>1392.985055772024</v>
      </c>
      <c r="M282">
        <f t="shared" si="141"/>
        <v>140.45289760544912</v>
      </c>
      <c r="N282">
        <f t="shared" si="142"/>
        <v>174.98780826343642</v>
      </c>
      <c r="O282">
        <f t="shared" si="143"/>
        <v>0.25520280988131061</v>
      </c>
      <c r="P282">
        <f t="shared" si="144"/>
        <v>3.6739826784274503</v>
      </c>
      <c r="Q282">
        <f t="shared" si="145"/>
        <v>0.24574778034353906</v>
      </c>
      <c r="R282">
        <f t="shared" si="146"/>
        <v>0.15441267392703648</v>
      </c>
      <c r="S282">
        <f t="shared" si="147"/>
        <v>226.10731852096313</v>
      </c>
      <c r="T282">
        <f t="shared" si="148"/>
        <v>33.307471292189319</v>
      </c>
      <c r="U282">
        <f t="shared" si="149"/>
        <v>33.274285714285718</v>
      </c>
      <c r="V282">
        <f t="shared" si="150"/>
        <v>5.130492050662725</v>
      </c>
      <c r="W282">
        <f t="shared" si="151"/>
        <v>70.005441885583011</v>
      </c>
      <c r="X282">
        <f t="shared" si="152"/>
        <v>3.5518039495888196</v>
      </c>
      <c r="Y282">
        <f t="shared" si="153"/>
        <v>5.0736112135309321</v>
      </c>
      <c r="Z282">
        <f t="shared" si="154"/>
        <v>1.5786881010739053</v>
      </c>
      <c r="AA282">
        <f t="shared" si="155"/>
        <v>-177.31813676948954</v>
      </c>
      <c r="AB282">
        <f t="shared" si="156"/>
        <v>-39.351198358493235</v>
      </c>
      <c r="AC282">
        <f t="shared" si="157"/>
        <v>-2.4572032343831256</v>
      </c>
      <c r="AD282">
        <f t="shared" si="158"/>
        <v>6.9807801585972413</v>
      </c>
      <c r="AE282">
        <f t="shared" si="159"/>
        <v>70.054800209303934</v>
      </c>
      <c r="AF282">
        <f t="shared" si="160"/>
        <v>3.9821321297889525</v>
      </c>
      <c r="AG282">
        <f t="shared" si="161"/>
        <v>46.59845849961102</v>
      </c>
      <c r="AH282">
        <v>1828.171137759661</v>
      </c>
      <c r="AI282">
        <v>1801.4655757575761</v>
      </c>
      <c r="AJ282">
        <v>1.7354458394254659</v>
      </c>
      <c r="AK282">
        <v>63.211260208648952</v>
      </c>
      <c r="AL282">
        <f t="shared" si="162"/>
        <v>4.0208194278795819</v>
      </c>
      <c r="AM282">
        <v>33.625154445090807</v>
      </c>
      <c r="AN282">
        <v>35.23585818181818</v>
      </c>
      <c r="AO282">
        <v>9.674630098518114E-5</v>
      </c>
      <c r="AP282">
        <v>91.751103356154943</v>
      </c>
      <c r="AQ282">
        <v>177</v>
      </c>
      <c r="AR282">
        <v>27</v>
      </c>
      <c r="AS282">
        <f t="shared" si="163"/>
        <v>1</v>
      </c>
      <c r="AT282">
        <f t="shared" si="164"/>
        <v>0</v>
      </c>
      <c r="AU282">
        <f t="shared" si="165"/>
        <v>47207.246024242435</v>
      </c>
      <c r="AV282">
        <f t="shared" si="166"/>
        <v>1199.954285714286</v>
      </c>
      <c r="AW282">
        <f t="shared" si="167"/>
        <v>1025.8862707362507</v>
      </c>
      <c r="AX282">
        <f t="shared" si="168"/>
        <v>0.85493779467238662</v>
      </c>
      <c r="AY282">
        <f t="shared" si="169"/>
        <v>0.18842994371770611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1669667515.5</v>
      </c>
      <c r="BF282">
        <v>1735.495714285714</v>
      </c>
      <c r="BG282">
        <v>1767.464285714286</v>
      </c>
      <c r="BH282">
        <v>35.226114285714281</v>
      </c>
      <c r="BI282">
        <v>33.630357142857143</v>
      </c>
      <c r="BJ282">
        <v>1740.477142857143</v>
      </c>
      <c r="BK282">
        <v>35.120042857142863</v>
      </c>
      <c r="BL282">
        <v>650.03714285714284</v>
      </c>
      <c r="BM282">
        <v>100.7287142857143</v>
      </c>
      <c r="BN282">
        <v>0.1000038857142857</v>
      </c>
      <c r="BO282">
        <v>33.075614285714288</v>
      </c>
      <c r="BP282">
        <v>33.274285714285718</v>
      </c>
      <c r="BQ282">
        <v>999.89999999999986</v>
      </c>
      <c r="BR282">
        <v>0</v>
      </c>
      <c r="BS282">
        <v>0</v>
      </c>
      <c r="BT282">
        <v>9016.1628571428555</v>
      </c>
      <c r="BU282">
        <v>0</v>
      </c>
      <c r="BV282">
        <v>27.635728571428569</v>
      </c>
      <c r="BW282">
        <v>-31.968428571428571</v>
      </c>
      <c r="BX282">
        <v>1798.8642857142861</v>
      </c>
      <c r="BY282">
        <v>1828.972857142857</v>
      </c>
      <c r="BZ282">
        <v>1.5957557142857139</v>
      </c>
      <c r="CA282">
        <v>1767.464285714286</v>
      </c>
      <c r="CB282">
        <v>33.630357142857143</v>
      </c>
      <c r="CC282">
        <v>3.5482814285714279</v>
      </c>
      <c r="CD282">
        <v>3.387542857142857</v>
      </c>
      <c r="CE282">
        <v>26.852542857142861</v>
      </c>
      <c r="CF282">
        <v>26.066414285714291</v>
      </c>
      <c r="CG282">
        <v>1199.954285714286</v>
      </c>
      <c r="CH282">
        <v>0.49998999999999999</v>
      </c>
      <c r="CI282">
        <v>0.50000999999999995</v>
      </c>
      <c r="CJ282">
        <v>0</v>
      </c>
      <c r="CK282">
        <v>819.71600000000012</v>
      </c>
      <c r="CL282">
        <v>4.9990899999999998</v>
      </c>
      <c r="CM282">
        <v>8602.8857142857141</v>
      </c>
      <c r="CN282">
        <v>9557.442857142858</v>
      </c>
      <c r="CO282">
        <v>43.375</v>
      </c>
      <c r="CP282">
        <v>44.936999999999998</v>
      </c>
      <c r="CQ282">
        <v>44.125</v>
      </c>
      <c r="CR282">
        <v>44.125</v>
      </c>
      <c r="CS282">
        <v>44.686999999999998</v>
      </c>
      <c r="CT282">
        <v>597.46571428571417</v>
      </c>
      <c r="CU282">
        <v>597.48857142857139</v>
      </c>
      <c r="CV282">
        <v>0</v>
      </c>
      <c r="CW282">
        <v>1669667533</v>
      </c>
      <c r="CX282">
        <v>0</v>
      </c>
      <c r="CY282">
        <v>1669665965.5999999</v>
      </c>
      <c r="CZ282" t="s">
        <v>356</v>
      </c>
      <c r="DA282">
        <v>1669665965.5999999</v>
      </c>
      <c r="DB282">
        <v>1669665963.5999999</v>
      </c>
      <c r="DC282">
        <v>15</v>
      </c>
      <c r="DD282">
        <v>-5.5E-2</v>
      </c>
      <c r="DE282">
        <v>-1.2999999999999999E-2</v>
      </c>
      <c r="DF282">
        <v>-3.5779999999999998</v>
      </c>
      <c r="DG282">
        <v>0.11</v>
      </c>
      <c r="DH282">
        <v>415</v>
      </c>
      <c r="DI282">
        <v>36</v>
      </c>
      <c r="DJ282">
        <v>0.19</v>
      </c>
      <c r="DK282">
        <v>0.09</v>
      </c>
      <c r="DL282">
        <v>-31.936853658536581</v>
      </c>
      <c r="DM282">
        <v>1.0153087108014029</v>
      </c>
      <c r="DN282">
        <v>0.20332503846576019</v>
      </c>
      <c r="DO282">
        <v>0</v>
      </c>
      <c r="DP282">
        <v>1.660962926829268</v>
      </c>
      <c r="DQ282">
        <v>-0.23783874564459989</v>
      </c>
      <c r="DR282">
        <v>3.0675382220283751E-2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385</v>
      </c>
      <c r="EA282">
        <v>3.2959900000000002</v>
      </c>
      <c r="EB282">
        <v>2.6255000000000002</v>
      </c>
      <c r="EC282">
        <v>0.26044400000000001</v>
      </c>
      <c r="ED282">
        <v>0.26111400000000001</v>
      </c>
      <c r="EE282">
        <v>0.14208999999999999</v>
      </c>
      <c r="EF282">
        <v>0.13606799999999999</v>
      </c>
      <c r="EG282">
        <v>22367.599999999999</v>
      </c>
      <c r="EH282">
        <v>22746</v>
      </c>
      <c r="EI282">
        <v>28157.8</v>
      </c>
      <c r="EJ282">
        <v>29651.8</v>
      </c>
      <c r="EK282">
        <v>33243.5</v>
      </c>
      <c r="EL282">
        <v>35562.6</v>
      </c>
      <c r="EM282">
        <v>39738.300000000003</v>
      </c>
      <c r="EN282">
        <v>42370.3</v>
      </c>
      <c r="EO282">
        <v>1.90855</v>
      </c>
      <c r="EP282">
        <v>2.1712500000000001</v>
      </c>
      <c r="EQ282">
        <v>0.119004</v>
      </c>
      <c r="ER282">
        <v>0</v>
      </c>
      <c r="ES282">
        <v>31.3462</v>
      </c>
      <c r="ET282">
        <v>999.9</v>
      </c>
      <c r="EU282">
        <v>72.3</v>
      </c>
      <c r="EV282">
        <v>35</v>
      </c>
      <c r="EW282">
        <v>40.5411</v>
      </c>
      <c r="EX282">
        <v>57.758499999999998</v>
      </c>
      <c r="EY282">
        <v>-2.41987</v>
      </c>
      <c r="EZ282">
        <v>2</v>
      </c>
      <c r="FA282">
        <v>0.52598299999999998</v>
      </c>
      <c r="FB282">
        <v>0.48197200000000001</v>
      </c>
      <c r="FC282">
        <v>20.272300000000001</v>
      </c>
      <c r="FD282">
        <v>5.2186399999999997</v>
      </c>
      <c r="FE282">
        <v>12.004899999999999</v>
      </c>
      <c r="FF282">
        <v>4.9866999999999999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1.8658300000000001</v>
      </c>
      <c r="FM282">
        <v>1.8621799999999999</v>
      </c>
      <c r="FN282">
        <v>1.8641799999999999</v>
      </c>
      <c r="FO282">
        <v>1.8602099999999999</v>
      </c>
      <c r="FP282">
        <v>1.8609899999999999</v>
      </c>
      <c r="FQ282">
        <v>1.86009</v>
      </c>
      <c r="FR282">
        <v>1.8617900000000001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-4.9800000000000004</v>
      </c>
      <c r="GH282">
        <v>0.1062</v>
      </c>
      <c r="GI282">
        <v>-2.6620400630577619</v>
      </c>
      <c r="GJ282">
        <v>-2.8314441237569559E-3</v>
      </c>
      <c r="GK282">
        <v>1.746196064066972E-6</v>
      </c>
      <c r="GL282">
        <v>-5.0840809965914505E-10</v>
      </c>
      <c r="GM282">
        <v>-0.19967665937034859</v>
      </c>
      <c r="GN282">
        <v>5.1166531179064507E-3</v>
      </c>
      <c r="GO282">
        <v>1.8935886849813399E-4</v>
      </c>
      <c r="GP282">
        <v>-2.4822471333493459E-6</v>
      </c>
      <c r="GQ282">
        <v>4</v>
      </c>
      <c r="GR282">
        <v>2082</v>
      </c>
      <c r="GS282">
        <v>4</v>
      </c>
      <c r="GT282">
        <v>36</v>
      </c>
      <c r="GU282">
        <v>25.9</v>
      </c>
      <c r="GV282">
        <v>25.9</v>
      </c>
      <c r="GW282">
        <v>4.3566900000000004</v>
      </c>
      <c r="GX282">
        <v>2.50488</v>
      </c>
      <c r="GY282">
        <v>2.04834</v>
      </c>
      <c r="GZ282">
        <v>2.6171899999999999</v>
      </c>
      <c r="HA282">
        <v>2.1972700000000001</v>
      </c>
      <c r="HB282">
        <v>2.3083499999999999</v>
      </c>
      <c r="HC282">
        <v>39.968899999999998</v>
      </c>
      <c r="HD282">
        <v>14.8062</v>
      </c>
      <c r="HE282">
        <v>18</v>
      </c>
      <c r="HF282">
        <v>482.60700000000003</v>
      </c>
      <c r="HG282">
        <v>745.66899999999998</v>
      </c>
      <c r="HH282">
        <v>30.999500000000001</v>
      </c>
      <c r="HI282">
        <v>33.994199999999999</v>
      </c>
      <c r="HJ282">
        <v>29.999600000000001</v>
      </c>
      <c r="HK282">
        <v>33.953099999999999</v>
      </c>
      <c r="HL282">
        <v>33.948099999999997</v>
      </c>
      <c r="HM282">
        <v>87.165000000000006</v>
      </c>
      <c r="HN282">
        <v>21.914000000000001</v>
      </c>
      <c r="HO282">
        <v>99.628799999999998</v>
      </c>
      <c r="HP282">
        <v>31</v>
      </c>
      <c r="HQ282">
        <v>1782.21</v>
      </c>
      <c r="HR282">
        <v>33.634</v>
      </c>
      <c r="HS282">
        <v>99.209000000000003</v>
      </c>
      <c r="HT282">
        <v>98.264899999999997</v>
      </c>
    </row>
    <row r="283" spans="1:228" x14ac:dyDescent="0.2">
      <c r="A283">
        <v>268</v>
      </c>
      <c r="B283">
        <v>1669667521.5</v>
      </c>
      <c r="C283">
        <v>1066</v>
      </c>
      <c r="D283" t="s">
        <v>895</v>
      </c>
      <c r="E283" t="s">
        <v>896</v>
      </c>
      <c r="F283">
        <v>4</v>
      </c>
      <c r="G283">
        <v>1669667519.1875</v>
      </c>
      <c r="H283">
        <f t="shared" si="136"/>
        <v>4.1332673833139833E-3</v>
      </c>
      <c r="I283">
        <f t="shared" si="137"/>
        <v>4.1332673833139832</v>
      </c>
      <c r="J283">
        <f t="shared" si="138"/>
        <v>45.918607743890703</v>
      </c>
      <c r="K283">
        <f t="shared" si="139"/>
        <v>1741.68</v>
      </c>
      <c r="L283">
        <f t="shared" si="140"/>
        <v>1411.666502536141</v>
      </c>
      <c r="M283">
        <f t="shared" si="141"/>
        <v>142.33346743628488</v>
      </c>
      <c r="N283">
        <f t="shared" si="142"/>
        <v>175.60759082904002</v>
      </c>
      <c r="O283">
        <f t="shared" si="143"/>
        <v>0.2628410380102999</v>
      </c>
      <c r="P283">
        <f t="shared" si="144"/>
        <v>3.6780800516571164</v>
      </c>
      <c r="Q283">
        <f t="shared" si="145"/>
        <v>0.25283421126872396</v>
      </c>
      <c r="R283">
        <f t="shared" si="146"/>
        <v>0.15888871294799997</v>
      </c>
      <c r="S283">
        <f t="shared" si="147"/>
        <v>226.10766028511497</v>
      </c>
      <c r="T283">
        <f t="shared" si="148"/>
        <v>33.274575241587286</v>
      </c>
      <c r="U283">
        <f t="shared" si="149"/>
        <v>33.277312500000008</v>
      </c>
      <c r="V283">
        <f t="shared" si="150"/>
        <v>5.1313629104570078</v>
      </c>
      <c r="W283">
        <f t="shared" si="151"/>
        <v>70.085978607623005</v>
      </c>
      <c r="X283">
        <f t="shared" si="152"/>
        <v>3.5540704559905505</v>
      </c>
      <c r="Y283">
        <f t="shared" si="153"/>
        <v>5.0710149542008196</v>
      </c>
      <c r="Z283">
        <f t="shared" si="154"/>
        <v>1.5772924544664573</v>
      </c>
      <c r="AA283">
        <f t="shared" si="155"/>
        <v>-182.27709160414668</v>
      </c>
      <c r="AB283">
        <f t="shared" si="156"/>
        <v>-41.802569645981833</v>
      </c>
      <c r="AC283">
        <f t="shared" si="157"/>
        <v>-2.6072884192733836</v>
      </c>
      <c r="AD283">
        <f t="shared" si="158"/>
        <v>-0.57928938428690913</v>
      </c>
      <c r="AE283">
        <f t="shared" si="159"/>
        <v>69.868959609576279</v>
      </c>
      <c r="AF283">
        <f t="shared" si="160"/>
        <v>4.0191602795048533</v>
      </c>
      <c r="AG283">
        <f t="shared" si="161"/>
        <v>45.918607743890703</v>
      </c>
      <c r="AH283">
        <v>1835.0589148696761</v>
      </c>
      <c r="AI283">
        <v>1808.5210909090899</v>
      </c>
      <c r="AJ283">
        <v>1.7673922205973269</v>
      </c>
      <c r="AK283">
        <v>63.211260208648952</v>
      </c>
      <c r="AL283">
        <f t="shared" si="162"/>
        <v>4.1332673833139832</v>
      </c>
      <c r="AM283">
        <v>33.638305012011777</v>
      </c>
      <c r="AN283">
        <v>35.257458787878768</v>
      </c>
      <c r="AO283">
        <v>6.6605181520268926E-3</v>
      </c>
      <c r="AP283">
        <v>91.751103356154943</v>
      </c>
      <c r="AQ283">
        <v>176</v>
      </c>
      <c r="AR283">
        <v>27</v>
      </c>
      <c r="AS283">
        <f t="shared" si="163"/>
        <v>1</v>
      </c>
      <c r="AT283">
        <f t="shared" si="164"/>
        <v>0</v>
      </c>
      <c r="AU283">
        <f t="shared" si="165"/>
        <v>47281.78458946546</v>
      </c>
      <c r="AV283">
        <f t="shared" si="166"/>
        <v>1199.9549999999999</v>
      </c>
      <c r="AW283">
        <f t="shared" si="167"/>
        <v>1025.8869887487642</v>
      </c>
      <c r="AX283">
        <f t="shared" si="168"/>
        <v>0.85493788412795835</v>
      </c>
      <c r="AY283">
        <f t="shared" si="169"/>
        <v>0.18843011636695958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1669667519.1875</v>
      </c>
      <c r="BF283">
        <v>1741.68</v>
      </c>
      <c r="BG283">
        <v>1773.61</v>
      </c>
      <c r="BH283">
        <v>35.24935</v>
      </c>
      <c r="BI283">
        <v>33.638712499999997</v>
      </c>
      <c r="BJ283">
        <v>1746.6712500000001</v>
      </c>
      <c r="BK283">
        <v>35.143050000000002</v>
      </c>
      <c r="BL283">
        <v>650.00450000000001</v>
      </c>
      <c r="BM283">
        <v>100.726625</v>
      </c>
      <c r="BN283">
        <v>9.9928000000000003E-2</v>
      </c>
      <c r="BO283">
        <v>33.066499999999998</v>
      </c>
      <c r="BP283">
        <v>33.277312500000008</v>
      </c>
      <c r="BQ283">
        <v>999.9</v>
      </c>
      <c r="BR283">
        <v>0</v>
      </c>
      <c r="BS283">
        <v>0</v>
      </c>
      <c r="BT283">
        <v>9030.5450000000001</v>
      </c>
      <c r="BU283">
        <v>0</v>
      </c>
      <c r="BV283">
        <v>28.132837500000001</v>
      </c>
      <c r="BW283">
        <v>-31.929762499999999</v>
      </c>
      <c r="BX283">
        <v>1805.3162500000001</v>
      </c>
      <c r="BY283">
        <v>1835.3487500000001</v>
      </c>
      <c r="BZ283">
        <v>1.610625</v>
      </c>
      <c r="CA283">
        <v>1773.61</v>
      </c>
      <c r="CB283">
        <v>33.638712499999997</v>
      </c>
      <c r="CC283">
        <v>3.55054625</v>
      </c>
      <c r="CD283">
        <v>3.3883125000000001</v>
      </c>
      <c r="CE283">
        <v>26.863412499999999</v>
      </c>
      <c r="CF283">
        <v>26.070262499999998</v>
      </c>
      <c r="CG283">
        <v>1199.9549999999999</v>
      </c>
      <c r="CH283">
        <v>0.49998775000000001</v>
      </c>
      <c r="CI283">
        <v>0.50001224999999994</v>
      </c>
      <c r="CJ283">
        <v>0</v>
      </c>
      <c r="CK283">
        <v>819.65287499999999</v>
      </c>
      <c r="CL283">
        <v>4.9990899999999998</v>
      </c>
      <c r="CM283">
        <v>8604.223750000001</v>
      </c>
      <c r="CN283">
        <v>9557.4599999999991</v>
      </c>
      <c r="CO283">
        <v>43.375</v>
      </c>
      <c r="CP283">
        <v>44.936999999999998</v>
      </c>
      <c r="CQ283">
        <v>44.125</v>
      </c>
      <c r="CR283">
        <v>44.125</v>
      </c>
      <c r="CS283">
        <v>44.686999999999998</v>
      </c>
      <c r="CT283">
        <v>597.46374999999989</v>
      </c>
      <c r="CU283">
        <v>597.49375000000009</v>
      </c>
      <c r="CV283">
        <v>0</v>
      </c>
      <c r="CW283">
        <v>1669667537.2</v>
      </c>
      <c r="CX283">
        <v>0</v>
      </c>
      <c r="CY283">
        <v>1669665965.5999999</v>
      </c>
      <c r="CZ283" t="s">
        <v>356</v>
      </c>
      <c r="DA283">
        <v>1669665965.5999999</v>
      </c>
      <c r="DB283">
        <v>1669665963.5999999</v>
      </c>
      <c r="DC283">
        <v>15</v>
      </c>
      <c r="DD283">
        <v>-5.5E-2</v>
      </c>
      <c r="DE283">
        <v>-1.2999999999999999E-2</v>
      </c>
      <c r="DF283">
        <v>-3.5779999999999998</v>
      </c>
      <c r="DG283">
        <v>0.11</v>
      </c>
      <c r="DH283">
        <v>415</v>
      </c>
      <c r="DI283">
        <v>36</v>
      </c>
      <c r="DJ283">
        <v>0.19</v>
      </c>
      <c r="DK283">
        <v>0.09</v>
      </c>
      <c r="DL283">
        <v>-31.89063170731708</v>
      </c>
      <c r="DM283">
        <v>8.6686411149777889E-2</v>
      </c>
      <c r="DN283">
        <v>0.1701513435925599</v>
      </c>
      <c r="DO283">
        <v>1</v>
      </c>
      <c r="DP283">
        <v>1.647531463414635</v>
      </c>
      <c r="DQ283">
        <v>-0.3121843902439051</v>
      </c>
      <c r="DR283">
        <v>3.5275948177329507E-2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3.2959299999999998</v>
      </c>
      <c r="EB283">
        <v>2.6255099999999998</v>
      </c>
      <c r="EC283">
        <v>0.26102300000000001</v>
      </c>
      <c r="ED283">
        <v>0.261687</v>
      </c>
      <c r="EE283">
        <v>0.14213600000000001</v>
      </c>
      <c r="EF283">
        <v>0.136074</v>
      </c>
      <c r="EG283">
        <v>22350.3</v>
      </c>
      <c r="EH283">
        <v>22728.2</v>
      </c>
      <c r="EI283">
        <v>28158.2</v>
      </c>
      <c r="EJ283">
        <v>29651.5</v>
      </c>
      <c r="EK283">
        <v>33241.9</v>
      </c>
      <c r="EL283">
        <v>35562.1</v>
      </c>
      <c r="EM283">
        <v>39738.5</v>
      </c>
      <c r="EN283">
        <v>42369.9</v>
      </c>
      <c r="EO283">
        <v>1.90865</v>
      </c>
      <c r="EP283">
        <v>2.1714500000000001</v>
      </c>
      <c r="EQ283">
        <v>0.119533</v>
      </c>
      <c r="ER283">
        <v>0</v>
      </c>
      <c r="ES283">
        <v>31.339700000000001</v>
      </c>
      <c r="ET283">
        <v>999.9</v>
      </c>
      <c r="EU283">
        <v>72.3</v>
      </c>
      <c r="EV283">
        <v>35</v>
      </c>
      <c r="EW283">
        <v>40.541499999999999</v>
      </c>
      <c r="EX283">
        <v>56.978499999999997</v>
      </c>
      <c r="EY283">
        <v>-2.5560900000000002</v>
      </c>
      <c r="EZ283">
        <v>2</v>
      </c>
      <c r="FA283">
        <v>0.52577499999999999</v>
      </c>
      <c r="FB283">
        <v>0.47891099999999998</v>
      </c>
      <c r="FC283">
        <v>20.272600000000001</v>
      </c>
      <c r="FD283">
        <v>5.2190899999999996</v>
      </c>
      <c r="FE283">
        <v>12.0046</v>
      </c>
      <c r="FF283">
        <v>4.9863</v>
      </c>
      <c r="FG283">
        <v>3.2844500000000001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1.8641700000000001</v>
      </c>
      <c r="FO283">
        <v>1.86022</v>
      </c>
      <c r="FP283">
        <v>1.861</v>
      </c>
      <c r="FQ283">
        <v>1.8601000000000001</v>
      </c>
      <c r="FR283">
        <v>1.8618300000000001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-4.99</v>
      </c>
      <c r="GH283">
        <v>0.10630000000000001</v>
      </c>
      <c r="GI283">
        <v>-2.6620400630577619</v>
      </c>
      <c r="GJ283">
        <v>-2.8314441237569559E-3</v>
      </c>
      <c r="GK283">
        <v>1.746196064066972E-6</v>
      </c>
      <c r="GL283">
        <v>-5.0840809965914505E-10</v>
      </c>
      <c r="GM283">
        <v>-0.19967665937034859</v>
      </c>
      <c r="GN283">
        <v>5.1166531179064507E-3</v>
      </c>
      <c r="GO283">
        <v>1.8935886849813399E-4</v>
      </c>
      <c r="GP283">
        <v>-2.4822471333493459E-6</v>
      </c>
      <c r="GQ283">
        <v>4</v>
      </c>
      <c r="GR283">
        <v>2082</v>
      </c>
      <c r="GS283">
        <v>4</v>
      </c>
      <c r="GT283">
        <v>36</v>
      </c>
      <c r="GU283">
        <v>25.9</v>
      </c>
      <c r="GV283">
        <v>26</v>
      </c>
      <c r="GW283">
        <v>4.3689</v>
      </c>
      <c r="GX283">
        <v>2.49268</v>
      </c>
      <c r="GY283">
        <v>2.04834</v>
      </c>
      <c r="GZ283">
        <v>2.6184099999999999</v>
      </c>
      <c r="HA283">
        <v>2.1972700000000001</v>
      </c>
      <c r="HB283">
        <v>2.34131</v>
      </c>
      <c r="HC283">
        <v>39.968899999999998</v>
      </c>
      <c r="HD283">
        <v>14.8325</v>
      </c>
      <c r="HE283">
        <v>18</v>
      </c>
      <c r="HF283">
        <v>482.64800000000002</v>
      </c>
      <c r="HG283">
        <v>745.81500000000005</v>
      </c>
      <c r="HH283">
        <v>30.999300000000002</v>
      </c>
      <c r="HI283">
        <v>33.990200000000002</v>
      </c>
      <c r="HJ283">
        <v>29.999600000000001</v>
      </c>
      <c r="HK283">
        <v>33.950099999999999</v>
      </c>
      <c r="HL283">
        <v>33.944299999999998</v>
      </c>
      <c r="HM283">
        <v>87.415999999999997</v>
      </c>
      <c r="HN283">
        <v>21.914000000000001</v>
      </c>
      <c r="HO283">
        <v>99.628799999999998</v>
      </c>
      <c r="HP283">
        <v>31</v>
      </c>
      <c r="HQ283">
        <v>1788.92</v>
      </c>
      <c r="HR283">
        <v>33.634</v>
      </c>
      <c r="HS283">
        <v>99.209800000000001</v>
      </c>
      <c r="HT283">
        <v>98.264099999999999</v>
      </c>
    </row>
    <row r="284" spans="1:228" x14ac:dyDescent="0.2">
      <c r="A284">
        <v>269</v>
      </c>
      <c r="B284">
        <v>1669667525.5</v>
      </c>
      <c r="C284">
        <v>1070</v>
      </c>
      <c r="D284" t="s">
        <v>897</v>
      </c>
      <c r="E284" t="s">
        <v>898</v>
      </c>
      <c r="F284">
        <v>4</v>
      </c>
      <c r="G284">
        <v>1669667523.5</v>
      </c>
      <c r="H284">
        <f t="shared" si="136"/>
        <v>4.0697697745785879E-3</v>
      </c>
      <c r="I284">
        <f t="shared" si="137"/>
        <v>4.0697697745785879</v>
      </c>
      <c r="J284">
        <f t="shared" si="138"/>
        <v>46.344046980252052</v>
      </c>
      <c r="K284">
        <f t="shared" si="139"/>
        <v>1748.8457142857139</v>
      </c>
      <c r="L284">
        <f t="shared" si="140"/>
        <v>1412.1191176485777</v>
      </c>
      <c r="M284">
        <f t="shared" si="141"/>
        <v>142.37821997913085</v>
      </c>
      <c r="N284">
        <f t="shared" si="142"/>
        <v>176.32899144709231</v>
      </c>
      <c r="O284">
        <f t="shared" si="143"/>
        <v>0.25917319387908327</v>
      </c>
      <c r="P284">
        <f t="shared" si="144"/>
        <v>3.6709684894375645</v>
      </c>
      <c r="Q284">
        <f t="shared" si="145"/>
        <v>0.24942004220528383</v>
      </c>
      <c r="R284">
        <f t="shared" si="146"/>
        <v>0.15673322830177511</v>
      </c>
      <c r="S284">
        <f t="shared" si="147"/>
        <v>226.11096223637904</v>
      </c>
      <c r="T284">
        <f t="shared" si="148"/>
        <v>33.279832026973011</v>
      </c>
      <c r="U284">
        <f t="shared" si="149"/>
        <v>33.271700000000003</v>
      </c>
      <c r="V284">
        <f t="shared" si="150"/>
        <v>5.1297481967597536</v>
      </c>
      <c r="W284">
        <f t="shared" si="151"/>
        <v>70.146220955397212</v>
      </c>
      <c r="X284">
        <f t="shared" si="152"/>
        <v>3.5554362094332319</v>
      </c>
      <c r="Y284">
        <f t="shared" si="153"/>
        <v>5.0686069199564896</v>
      </c>
      <c r="Z284">
        <f t="shared" si="154"/>
        <v>1.5743119873265217</v>
      </c>
      <c r="AA284">
        <f t="shared" si="155"/>
        <v>-179.47684705891572</v>
      </c>
      <c r="AB284">
        <f t="shared" si="156"/>
        <v>-42.284725584249685</v>
      </c>
      <c r="AC284">
        <f t="shared" si="157"/>
        <v>-2.642288281468927</v>
      </c>
      <c r="AD284">
        <f t="shared" si="158"/>
        <v>1.707101311744708</v>
      </c>
      <c r="AE284">
        <f t="shared" si="159"/>
        <v>69.833815758233911</v>
      </c>
      <c r="AF284">
        <f t="shared" si="160"/>
        <v>4.046043016118241</v>
      </c>
      <c r="AG284">
        <f t="shared" si="161"/>
        <v>46.344046980252052</v>
      </c>
      <c r="AH284">
        <v>1841.9785710274459</v>
      </c>
      <c r="AI284">
        <v>1815.381333333333</v>
      </c>
      <c r="AJ284">
        <v>1.735200164336212</v>
      </c>
      <c r="AK284">
        <v>63.211260208648952</v>
      </c>
      <c r="AL284">
        <f t="shared" si="162"/>
        <v>4.0697697745785879</v>
      </c>
      <c r="AM284">
        <v>33.641055995854373</v>
      </c>
      <c r="AN284">
        <v>35.267931515151503</v>
      </c>
      <c r="AO284">
        <v>7.2061403999413947E-4</v>
      </c>
      <c r="AP284">
        <v>91.751103356154943</v>
      </c>
      <c r="AQ284">
        <v>176</v>
      </c>
      <c r="AR284">
        <v>27</v>
      </c>
      <c r="AS284">
        <f t="shared" si="163"/>
        <v>1</v>
      </c>
      <c r="AT284">
        <f t="shared" si="164"/>
        <v>0</v>
      </c>
      <c r="AU284">
        <f t="shared" si="165"/>
        <v>47156.131589873497</v>
      </c>
      <c r="AV284">
        <f t="shared" si="166"/>
        <v>1199.965714285715</v>
      </c>
      <c r="AW284">
        <f t="shared" si="167"/>
        <v>1025.8968135939795</v>
      </c>
      <c r="AX284">
        <f t="shared" si="168"/>
        <v>0.85493843814083403</v>
      </c>
      <c r="AY284">
        <f t="shared" si="169"/>
        <v>0.18843118561180944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1669667523.5</v>
      </c>
      <c r="BF284">
        <v>1748.8457142857139</v>
      </c>
      <c r="BG284">
        <v>1780.792857142857</v>
      </c>
      <c r="BH284">
        <v>35.263114285714281</v>
      </c>
      <c r="BI284">
        <v>33.641714285714293</v>
      </c>
      <c r="BJ284">
        <v>1753.8442857142859</v>
      </c>
      <c r="BK284">
        <v>35.15671428571428</v>
      </c>
      <c r="BL284">
        <v>649.99942857142855</v>
      </c>
      <c r="BM284">
        <v>100.72585714285719</v>
      </c>
      <c r="BN284">
        <v>0.10007050000000001</v>
      </c>
      <c r="BO284">
        <v>33.058042857142858</v>
      </c>
      <c r="BP284">
        <v>33.271700000000003</v>
      </c>
      <c r="BQ284">
        <v>999.89999999999986</v>
      </c>
      <c r="BR284">
        <v>0</v>
      </c>
      <c r="BS284">
        <v>0</v>
      </c>
      <c r="BT284">
        <v>9005.9814285714292</v>
      </c>
      <c r="BU284">
        <v>0</v>
      </c>
      <c r="BV284">
        <v>29.050228571428569</v>
      </c>
      <c r="BW284">
        <v>-31.947114285714289</v>
      </c>
      <c r="BX284">
        <v>1812.768571428571</v>
      </c>
      <c r="BY284">
        <v>1842.787142857143</v>
      </c>
      <c r="BZ284">
        <v>1.621394285714286</v>
      </c>
      <c r="CA284">
        <v>1780.792857142857</v>
      </c>
      <c r="CB284">
        <v>33.641714285714293</v>
      </c>
      <c r="CC284">
        <v>3.5519128571428569</v>
      </c>
      <c r="CD284">
        <v>3.3885957142857142</v>
      </c>
      <c r="CE284">
        <v>26.86994285714286</v>
      </c>
      <c r="CF284">
        <v>26.07167142857142</v>
      </c>
      <c r="CG284">
        <v>1199.965714285715</v>
      </c>
      <c r="CH284">
        <v>0.4999682857142857</v>
      </c>
      <c r="CI284">
        <v>0.50003171428571425</v>
      </c>
      <c r="CJ284">
        <v>0</v>
      </c>
      <c r="CK284">
        <v>819.86985714285697</v>
      </c>
      <c r="CL284">
        <v>4.9990899999999998</v>
      </c>
      <c r="CM284">
        <v>8605.3914285714272</v>
      </c>
      <c r="CN284">
        <v>9557.4671428571437</v>
      </c>
      <c r="CO284">
        <v>43.330000000000013</v>
      </c>
      <c r="CP284">
        <v>44.936999999999998</v>
      </c>
      <c r="CQ284">
        <v>44.125</v>
      </c>
      <c r="CR284">
        <v>44.125</v>
      </c>
      <c r="CS284">
        <v>44.686999999999998</v>
      </c>
      <c r="CT284">
        <v>597.4457142857143</v>
      </c>
      <c r="CU284">
        <v>597.5200000000001</v>
      </c>
      <c r="CV284">
        <v>0</v>
      </c>
      <c r="CW284">
        <v>1669667540.8</v>
      </c>
      <c r="CX284">
        <v>0</v>
      </c>
      <c r="CY284">
        <v>1669665965.5999999</v>
      </c>
      <c r="CZ284" t="s">
        <v>356</v>
      </c>
      <c r="DA284">
        <v>1669665965.5999999</v>
      </c>
      <c r="DB284">
        <v>1669665963.5999999</v>
      </c>
      <c r="DC284">
        <v>15</v>
      </c>
      <c r="DD284">
        <v>-5.5E-2</v>
      </c>
      <c r="DE284">
        <v>-1.2999999999999999E-2</v>
      </c>
      <c r="DF284">
        <v>-3.5779999999999998</v>
      </c>
      <c r="DG284">
        <v>0.11</v>
      </c>
      <c r="DH284">
        <v>415</v>
      </c>
      <c r="DI284">
        <v>36</v>
      </c>
      <c r="DJ284">
        <v>0.19</v>
      </c>
      <c r="DK284">
        <v>0.09</v>
      </c>
      <c r="DL284">
        <v>-31.858136585365859</v>
      </c>
      <c r="DM284">
        <v>-0.99819721254362992</v>
      </c>
      <c r="DN284">
        <v>0.13235071619052599</v>
      </c>
      <c r="DO284">
        <v>0</v>
      </c>
      <c r="DP284">
        <v>1.6359358536585371</v>
      </c>
      <c r="DQ284">
        <v>-0.25564515679442618</v>
      </c>
      <c r="DR284">
        <v>3.2524806666012797E-2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385</v>
      </c>
      <c r="EA284">
        <v>3.2957100000000001</v>
      </c>
      <c r="EB284">
        <v>2.6251199999999999</v>
      </c>
      <c r="EC284">
        <v>0.261598</v>
      </c>
      <c r="ED284">
        <v>0.26225500000000002</v>
      </c>
      <c r="EE284">
        <v>0.14216599999999999</v>
      </c>
      <c r="EF284">
        <v>0.13608100000000001</v>
      </c>
      <c r="EG284">
        <v>22333.1</v>
      </c>
      <c r="EH284">
        <v>22710.9</v>
      </c>
      <c r="EI284">
        <v>28158.5</v>
      </c>
      <c r="EJ284">
        <v>29651.9</v>
      </c>
      <c r="EK284">
        <v>33241.599999999999</v>
      </c>
      <c r="EL284">
        <v>35562.400000000001</v>
      </c>
      <c r="EM284">
        <v>39739.4</v>
      </c>
      <c r="EN284">
        <v>42370.5</v>
      </c>
      <c r="EO284">
        <v>1.9087000000000001</v>
      </c>
      <c r="EP284">
        <v>2.1715</v>
      </c>
      <c r="EQ284">
        <v>0.119284</v>
      </c>
      <c r="ER284">
        <v>0</v>
      </c>
      <c r="ES284">
        <v>31.3307</v>
      </c>
      <c r="ET284">
        <v>999.9</v>
      </c>
      <c r="EU284">
        <v>72.3</v>
      </c>
      <c r="EV284">
        <v>35</v>
      </c>
      <c r="EW284">
        <v>40.544600000000003</v>
      </c>
      <c r="EX284">
        <v>57.038499999999999</v>
      </c>
      <c r="EY284">
        <v>-2.3477600000000001</v>
      </c>
      <c r="EZ284">
        <v>2</v>
      </c>
      <c r="FA284">
        <v>0.52536099999999997</v>
      </c>
      <c r="FB284">
        <v>0.47279700000000002</v>
      </c>
      <c r="FC284">
        <v>20.272500000000001</v>
      </c>
      <c r="FD284">
        <v>5.2195400000000003</v>
      </c>
      <c r="FE284">
        <v>12.005000000000001</v>
      </c>
      <c r="FF284">
        <v>4.9865000000000004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1.8641799999999999</v>
      </c>
      <c r="FO284">
        <v>1.8602300000000001</v>
      </c>
      <c r="FP284">
        <v>1.8610100000000001</v>
      </c>
      <c r="FQ284">
        <v>1.86008</v>
      </c>
      <c r="FR284">
        <v>1.8618399999999999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-5.01</v>
      </c>
      <c r="GH284">
        <v>0.1065</v>
      </c>
      <c r="GI284">
        <v>-2.6620400630577619</v>
      </c>
      <c r="GJ284">
        <v>-2.8314441237569559E-3</v>
      </c>
      <c r="GK284">
        <v>1.746196064066972E-6</v>
      </c>
      <c r="GL284">
        <v>-5.0840809965914505E-10</v>
      </c>
      <c r="GM284">
        <v>-0.19967665937034859</v>
      </c>
      <c r="GN284">
        <v>5.1166531179064507E-3</v>
      </c>
      <c r="GO284">
        <v>1.8935886849813399E-4</v>
      </c>
      <c r="GP284">
        <v>-2.4822471333493459E-6</v>
      </c>
      <c r="GQ284">
        <v>4</v>
      </c>
      <c r="GR284">
        <v>2082</v>
      </c>
      <c r="GS284">
        <v>4</v>
      </c>
      <c r="GT284">
        <v>36</v>
      </c>
      <c r="GU284">
        <v>26</v>
      </c>
      <c r="GV284">
        <v>26</v>
      </c>
      <c r="GW284">
        <v>4.38232</v>
      </c>
      <c r="GX284">
        <v>2.49756</v>
      </c>
      <c r="GY284">
        <v>2.04834</v>
      </c>
      <c r="GZ284">
        <v>2.6171899999999999</v>
      </c>
      <c r="HA284">
        <v>2.1972700000000001</v>
      </c>
      <c r="HB284">
        <v>2.31934</v>
      </c>
      <c r="HC284">
        <v>39.968899999999998</v>
      </c>
      <c r="HD284">
        <v>14.797499999999999</v>
      </c>
      <c r="HE284">
        <v>18</v>
      </c>
      <c r="HF284">
        <v>482.64800000000002</v>
      </c>
      <c r="HG284">
        <v>745.82600000000002</v>
      </c>
      <c r="HH284">
        <v>30.998699999999999</v>
      </c>
      <c r="HI284">
        <v>33.9863</v>
      </c>
      <c r="HJ284">
        <v>29.999700000000001</v>
      </c>
      <c r="HK284">
        <v>33.945700000000002</v>
      </c>
      <c r="HL284">
        <v>33.941299999999998</v>
      </c>
      <c r="HM284">
        <v>87.6661</v>
      </c>
      <c r="HN284">
        <v>21.914000000000001</v>
      </c>
      <c r="HO284">
        <v>99.628799999999998</v>
      </c>
      <c r="HP284">
        <v>31</v>
      </c>
      <c r="HQ284">
        <v>1795.64</v>
      </c>
      <c r="HR284">
        <v>33.634</v>
      </c>
      <c r="HS284">
        <v>99.211699999999993</v>
      </c>
      <c r="HT284">
        <v>98.2654</v>
      </c>
    </row>
    <row r="285" spans="1:228" x14ac:dyDescent="0.2">
      <c r="A285">
        <v>270</v>
      </c>
      <c r="B285">
        <v>1669667529.5</v>
      </c>
      <c r="C285">
        <v>1074</v>
      </c>
      <c r="D285" t="s">
        <v>899</v>
      </c>
      <c r="E285" t="s">
        <v>900</v>
      </c>
      <c r="F285">
        <v>4</v>
      </c>
      <c r="G285">
        <v>1669667527.1875</v>
      </c>
      <c r="H285">
        <f t="shared" si="136"/>
        <v>4.0431673329944665E-3</v>
      </c>
      <c r="I285">
        <f t="shared" si="137"/>
        <v>4.0431673329944662</v>
      </c>
      <c r="J285">
        <f t="shared" si="138"/>
        <v>46.750617215452401</v>
      </c>
      <c r="K285">
        <f t="shared" si="139"/>
        <v>1755.08125</v>
      </c>
      <c r="L285">
        <f t="shared" si="140"/>
        <v>1414.7735487510326</v>
      </c>
      <c r="M285">
        <f t="shared" si="141"/>
        <v>142.64379564564172</v>
      </c>
      <c r="N285">
        <f t="shared" si="142"/>
        <v>176.95513984376413</v>
      </c>
      <c r="O285">
        <f t="shared" si="143"/>
        <v>0.25826083130651478</v>
      </c>
      <c r="P285">
        <f t="shared" si="144"/>
        <v>3.6772657430991882</v>
      </c>
      <c r="Q285">
        <f t="shared" si="145"/>
        <v>0.24859076520426893</v>
      </c>
      <c r="R285">
        <f t="shared" si="146"/>
        <v>0.15620787806645819</v>
      </c>
      <c r="S285">
        <f t="shared" si="147"/>
        <v>226.11757461131546</v>
      </c>
      <c r="T285">
        <f t="shared" si="148"/>
        <v>33.277959489683305</v>
      </c>
      <c r="U285">
        <f t="shared" si="149"/>
        <v>33.255312500000002</v>
      </c>
      <c r="V285">
        <f t="shared" si="150"/>
        <v>5.1250360497545584</v>
      </c>
      <c r="W285">
        <f t="shared" si="151"/>
        <v>70.181162964671088</v>
      </c>
      <c r="X285">
        <f t="shared" si="152"/>
        <v>3.5557854660260126</v>
      </c>
      <c r="Y285">
        <f t="shared" si="153"/>
        <v>5.0665809966927746</v>
      </c>
      <c r="Z285">
        <f t="shared" si="154"/>
        <v>1.5692505837285458</v>
      </c>
      <c r="AA285">
        <f t="shared" si="155"/>
        <v>-178.30367938505597</v>
      </c>
      <c r="AB285">
        <f t="shared" si="156"/>
        <v>-40.519566542273616</v>
      </c>
      <c r="AC285">
        <f t="shared" si="157"/>
        <v>-2.5273599249874867</v>
      </c>
      <c r="AD285">
        <f t="shared" si="158"/>
        <v>4.7669687589983951</v>
      </c>
      <c r="AE285">
        <f t="shared" si="159"/>
        <v>70.07045833813585</v>
      </c>
      <c r="AF285">
        <f t="shared" si="160"/>
        <v>4.0510529577748118</v>
      </c>
      <c r="AG285">
        <f t="shared" si="161"/>
        <v>46.750617215452401</v>
      </c>
      <c r="AH285">
        <v>1849.1525905344449</v>
      </c>
      <c r="AI285">
        <v>1822.380969696969</v>
      </c>
      <c r="AJ285">
        <v>1.734164368774145</v>
      </c>
      <c r="AK285">
        <v>63.211260208648952</v>
      </c>
      <c r="AL285">
        <f t="shared" si="162"/>
        <v>4.0431673329944662</v>
      </c>
      <c r="AM285">
        <v>33.643504580390477</v>
      </c>
      <c r="AN285">
        <v>35.26365030303031</v>
      </c>
      <c r="AO285">
        <v>5.5873203193056001E-5</v>
      </c>
      <c r="AP285">
        <v>91.751103356154943</v>
      </c>
      <c r="AQ285">
        <v>178</v>
      </c>
      <c r="AR285">
        <v>27</v>
      </c>
      <c r="AS285">
        <f t="shared" si="163"/>
        <v>1</v>
      </c>
      <c r="AT285">
        <f t="shared" si="164"/>
        <v>0</v>
      </c>
      <c r="AU285">
        <f t="shared" si="165"/>
        <v>47269.637599589056</v>
      </c>
      <c r="AV285">
        <f t="shared" si="166"/>
        <v>1200.00125</v>
      </c>
      <c r="AW285">
        <f t="shared" si="167"/>
        <v>1025.9271510939457</v>
      </c>
      <c r="AX285">
        <f t="shared" si="168"/>
        <v>0.85493840201745264</v>
      </c>
      <c r="AY285">
        <f t="shared" si="169"/>
        <v>0.18843111589368383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1669667527.1875</v>
      </c>
      <c r="BF285">
        <v>1755.08125</v>
      </c>
      <c r="BG285">
        <v>1787.145</v>
      </c>
      <c r="BH285">
        <v>35.267087500000002</v>
      </c>
      <c r="BI285">
        <v>33.643475000000002</v>
      </c>
      <c r="BJ285">
        <v>1760.09</v>
      </c>
      <c r="BK285">
        <v>35.1606375</v>
      </c>
      <c r="BL285">
        <v>649.91475000000003</v>
      </c>
      <c r="BM285">
        <v>100.72475</v>
      </c>
      <c r="BN285">
        <v>9.972171249999999E-2</v>
      </c>
      <c r="BO285">
        <v>33.050924999999999</v>
      </c>
      <c r="BP285">
        <v>33.255312500000002</v>
      </c>
      <c r="BQ285">
        <v>999.9</v>
      </c>
      <c r="BR285">
        <v>0</v>
      </c>
      <c r="BS285">
        <v>0</v>
      </c>
      <c r="BT285">
        <v>9027.8912500000006</v>
      </c>
      <c r="BU285">
        <v>0</v>
      </c>
      <c r="BV285">
        <v>29.457962500000001</v>
      </c>
      <c r="BW285">
        <v>-32.063837500000012</v>
      </c>
      <c r="BX285">
        <v>1819.23875</v>
      </c>
      <c r="BY285">
        <v>1849.36375</v>
      </c>
      <c r="BZ285">
        <v>1.623605</v>
      </c>
      <c r="CA285">
        <v>1787.145</v>
      </c>
      <c r="CB285">
        <v>33.643475000000002</v>
      </c>
      <c r="CC285">
        <v>3.5522724999999999</v>
      </c>
      <c r="CD285">
        <v>3.3887337500000001</v>
      </c>
      <c r="CE285">
        <v>26.871675</v>
      </c>
      <c r="CF285">
        <v>26.072362500000001</v>
      </c>
      <c r="CG285">
        <v>1200.00125</v>
      </c>
      <c r="CH285">
        <v>0.49997012499999999</v>
      </c>
      <c r="CI285">
        <v>0.50002987499999996</v>
      </c>
      <c r="CJ285">
        <v>0</v>
      </c>
      <c r="CK285">
        <v>819.82887500000004</v>
      </c>
      <c r="CL285">
        <v>4.9990899999999998</v>
      </c>
      <c r="CM285">
        <v>8605.8737499999988</v>
      </c>
      <c r="CN285">
        <v>9557.7525000000005</v>
      </c>
      <c r="CO285">
        <v>43.327749999999988</v>
      </c>
      <c r="CP285">
        <v>44.936999999999998</v>
      </c>
      <c r="CQ285">
        <v>44.125</v>
      </c>
      <c r="CR285">
        <v>44.069875000000003</v>
      </c>
      <c r="CS285">
        <v>44.686999999999998</v>
      </c>
      <c r="CT285">
        <v>597.46499999999992</v>
      </c>
      <c r="CU285">
        <v>597.53625</v>
      </c>
      <c r="CV285">
        <v>0</v>
      </c>
      <c r="CW285">
        <v>1669667545</v>
      </c>
      <c r="CX285">
        <v>0</v>
      </c>
      <c r="CY285">
        <v>1669665965.5999999</v>
      </c>
      <c r="CZ285" t="s">
        <v>356</v>
      </c>
      <c r="DA285">
        <v>1669665965.5999999</v>
      </c>
      <c r="DB285">
        <v>1669665963.5999999</v>
      </c>
      <c r="DC285">
        <v>15</v>
      </c>
      <c r="DD285">
        <v>-5.5E-2</v>
      </c>
      <c r="DE285">
        <v>-1.2999999999999999E-2</v>
      </c>
      <c r="DF285">
        <v>-3.5779999999999998</v>
      </c>
      <c r="DG285">
        <v>0.11</v>
      </c>
      <c r="DH285">
        <v>415</v>
      </c>
      <c r="DI285">
        <v>36</v>
      </c>
      <c r="DJ285">
        <v>0.19</v>
      </c>
      <c r="DK285">
        <v>0.09</v>
      </c>
      <c r="DL285">
        <v>-31.940356097560979</v>
      </c>
      <c r="DM285">
        <v>-0.67469059233451234</v>
      </c>
      <c r="DN285">
        <v>8.8630573508134067E-2</v>
      </c>
      <c r="DO285">
        <v>0</v>
      </c>
      <c r="DP285">
        <v>1.625392195121951</v>
      </c>
      <c r="DQ285">
        <v>-0.1143269686411139</v>
      </c>
      <c r="DR285">
        <v>2.496550464161917E-2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385</v>
      </c>
      <c r="EA285">
        <v>3.2959299999999998</v>
      </c>
      <c r="EB285">
        <v>2.6254400000000002</v>
      </c>
      <c r="EC285">
        <v>0.26218200000000003</v>
      </c>
      <c r="ED285">
        <v>0.26283400000000001</v>
      </c>
      <c r="EE285">
        <v>0.142148</v>
      </c>
      <c r="EF285">
        <v>0.13608400000000001</v>
      </c>
      <c r="EG285">
        <v>22315.4</v>
      </c>
      <c r="EH285">
        <v>22693.1</v>
      </c>
      <c r="EI285">
        <v>28158.5</v>
      </c>
      <c r="EJ285">
        <v>29652.1</v>
      </c>
      <c r="EK285">
        <v>33242.1</v>
      </c>
      <c r="EL285">
        <v>35562.5</v>
      </c>
      <c r="EM285">
        <v>39739.1</v>
      </c>
      <c r="EN285">
        <v>42370.7</v>
      </c>
      <c r="EO285">
        <v>1.90672</v>
      </c>
      <c r="EP285">
        <v>2.1715</v>
      </c>
      <c r="EQ285">
        <v>0.118759</v>
      </c>
      <c r="ER285">
        <v>0</v>
      </c>
      <c r="ES285">
        <v>31.319400000000002</v>
      </c>
      <c r="ET285">
        <v>999.9</v>
      </c>
      <c r="EU285">
        <v>72.3</v>
      </c>
      <c r="EV285">
        <v>35</v>
      </c>
      <c r="EW285">
        <v>40.545200000000001</v>
      </c>
      <c r="EX285">
        <v>56.918500000000002</v>
      </c>
      <c r="EY285">
        <v>-2.3717999999999999</v>
      </c>
      <c r="EZ285">
        <v>2</v>
      </c>
      <c r="FA285">
        <v>0.52496900000000002</v>
      </c>
      <c r="FB285">
        <v>0.46622599999999997</v>
      </c>
      <c r="FC285">
        <v>20.272600000000001</v>
      </c>
      <c r="FD285">
        <v>5.2195400000000003</v>
      </c>
      <c r="FE285">
        <v>12.0044</v>
      </c>
      <c r="FF285">
        <v>4.9867999999999997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1.8658300000000001</v>
      </c>
      <c r="FM285">
        <v>1.8621799999999999</v>
      </c>
      <c r="FN285">
        <v>1.8641700000000001</v>
      </c>
      <c r="FO285">
        <v>1.86025</v>
      </c>
      <c r="FP285">
        <v>1.8610100000000001</v>
      </c>
      <c r="FQ285">
        <v>1.8601099999999999</v>
      </c>
      <c r="FR285">
        <v>1.86188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-5.0199999999999996</v>
      </c>
      <c r="GH285">
        <v>0.10639999999999999</v>
      </c>
      <c r="GI285">
        <v>-2.6620400630577619</v>
      </c>
      <c r="GJ285">
        <v>-2.8314441237569559E-3</v>
      </c>
      <c r="GK285">
        <v>1.746196064066972E-6</v>
      </c>
      <c r="GL285">
        <v>-5.0840809965914505E-10</v>
      </c>
      <c r="GM285">
        <v>-0.19967665937034859</v>
      </c>
      <c r="GN285">
        <v>5.1166531179064507E-3</v>
      </c>
      <c r="GO285">
        <v>1.8935886849813399E-4</v>
      </c>
      <c r="GP285">
        <v>-2.4822471333493459E-6</v>
      </c>
      <c r="GQ285">
        <v>4</v>
      </c>
      <c r="GR285">
        <v>2082</v>
      </c>
      <c r="GS285">
        <v>4</v>
      </c>
      <c r="GT285">
        <v>36</v>
      </c>
      <c r="GU285">
        <v>26.1</v>
      </c>
      <c r="GV285">
        <v>26.1</v>
      </c>
      <c r="GW285">
        <v>4.3945299999999996</v>
      </c>
      <c r="GX285">
        <v>2.50366</v>
      </c>
      <c r="GY285">
        <v>2.04834</v>
      </c>
      <c r="GZ285">
        <v>2.6171899999999999</v>
      </c>
      <c r="HA285">
        <v>2.1972700000000001</v>
      </c>
      <c r="HB285">
        <v>2.3022499999999999</v>
      </c>
      <c r="HC285">
        <v>39.968899999999998</v>
      </c>
      <c r="HD285">
        <v>14.8062</v>
      </c>
      <c r="HE285">
        <v>18</v>
      </c>
      <c r="HF285">
        <v>481.38299999999998</v>
      </c>
      <c r="HG285">
        <v>745.77599999999995</v>
      </c>
      <c r="HH285">
        <v>30.9984</v>
      </c>
      <c r="HI285">
        <v>33.9833</v>
      </c>
      <c r="HJ285">
        <v>29.999700000000001</v>
      </c>
      <c r="HK285">
        <v>33.942399999999999</v>
      </c>
      <c r="HL285">
        <v>33.937100000000001</v>
      </c>
      <c r="HM285">
        <v>87.918599999999998</v>
      </c>
      <c r="HN285">
        <v>21.914000000000001</v>
      </c>
      <c r="HO285">
        <v>99.628799999999998</v>
      </c>
      <c r="HP285">
        <v>31</v>
      </c>
      <c r="HQ285">
        <v>1802.34</v>
      </c>
      <c r="HR285">
        <v>33.634</v>
      </c>
      <c r="HS285">
        <v>99.211299999999994</v>
      </c>
      <c r="HT285">
        <v>98.265799999999999</v>
      </c>
    </row>
    <row r="286" spans="1:228" x14ac:dyDescent="0.2">
      <c r="A286">
        <v>271</v>
      </c>
      <c r="B286">
        <v>1669667533.5</v>
      </c>
      <c r="C286">
        <v>1078</v>
      </c>
      <c r="D286" t="s">
        <v>901</v>
      </c>
      <c r="E286" t="s">
        <v>902</v>
      </c>
      <c r="F286">
        <v>4</v>
      </c>
      <c r="G286">
        <v>1669667531.5</v>
      </c>
      <c r="H286">
        <f t="shared" si="136"/>
        <v>4.0351949000112632E-3</v>
      </c>
      <c r="I286">
        <f t="shared" si="137"/>
        <v>4.0351949000112635</v>
      </c>
      <c r="J286">
        <f t="shared" si="138"/>
        <v>46.759469019487788</v>
      </c>
      <c r="K286">
        <f t="shared" si="139"/>
        <v>1762.264285714286</v>
      </c>
      <c r="L286">
        <f t="shared" si="140"/>
        <v>1421.5592790470532</v>
      </c>
      <c r="M286">
        <f t="shared" si="141"/>
        <v>143.32863835803769</v>
      </c>
      <c r="N286">
        <f t="shared" si="142"/>
        <v>177.68020245187964</v>
      </c>
      <c r="O286">
        <f t="shared" si="143"/>
        <v>0.25809522621579872</v>
      </c>
      <c r="P286">
        <f t="shared" si="144"/>
        <v>3.6673273419146613</v>
      </c>
      <c r="Q286">
        <f t="shared" si="145"/>
        <v>0.24841219165318895</v>
      </c>
      <c r="R286">
        <f t="shared" si="146"/>
        <v>0.15609733430469419</v>
      </c>
      <c r="S286">
        <f t="shared" si="147"/>
        <v>226.10889133488217</v>
      </c>
      <c r="T286">
        <f t="shared" si="148"/>
        <v>33.272261247924177</v>
      </c>
      <c r="U286">
        <f t="shared" si="149"/>
        <v>33.246628571428573</v>
      </c>
      <c r="V286">
        <f t="shared" si="150"/>
        <v>5.1225405545368847</v>
      </c>
      <c r="W286">
        <f t="shared" si="151"/>
        <v>70.201304553879339</v>
      </c>
      <c r="X286">
        <f t="shared" si="152"/>
        <v>3.5552258903210121</v>
      </c>
      <c r="Y286">
        <f t="shared" si="153"/>
        <v>5.0643302327699402</v>
      </c>
      <c r="Z286">
        <f t="shared" si="154"/>
        <v>1.5673146642158726</v>
      </c>
      <c r="AA286">
        <f t="shared" si="155"/>
        <v>-177.9520950904967</v>
      </c>
      <c r="AB286">
        <f t="shared" si="156"/>
        <v>-40.257181428163896</v>
      </c>
      <c r="AC286">
        <f t="shared" si="157"/>
        <v>-2.5175940122260818</v>
      </c>
      <c r="AD286">
        <f t="shared" si="158"/>
        <v>5.3820208039954949</v>
      </c>
      <c r="AE286">
        <f t="shared" si="159"/>
        <v>70.057645830951955</v>
      </c>
      <c r="AF286">
        <f t="shared" si="160"/>
        <v>4.0387574923406122</v>
      </c>
      <c r="AG286">
        <f t="shared" si="161"/>
        <v>46.759469019487788</v>
      </c>
      <c r="AH286">
        <v>1855.960691451128</v>
      </c>
      <c r="AI286">
        <v>1829.2541212121209</v>
      </c>
      <c r="AJ286">
        <v>1.718103930785267</v>
      </c>
      <c r="AK286">
        <v>63.211260208648952</v>
      </c>
      <c r="AL286">
        <f t="shared" si="162"/>
        <v>4.0351949000112635</v>
      </c>
      <c r="AM286">
        <v>33.643502645567366</v>
      </c>
      <c r="AN286">
        <v>35.261269696969677</v>
      </c>
      <c r="AO286">
        <v>-1.6782859621692649E-4</v>
      </c>
      <c r="AP286">
        <v>91.751103356154943</v>
      </c>
      <c r="AQ286">
        <v>177</v>
      </c>
      <c r="AR286">
        <v>27</v>
      </c>
      <c r="AS286">
        <f t="shared" si="163"/>
        <v>1</v>
      </c>
      <c r="AT286">
        <f t="shared" si="164"/>
        <v>0</v>
      </c>
      <c r="AU286">
        <f t="shared" si="165"/>
        <v>47093.450172848126</v>
      </c>
      <c r="AV286">
        <f t="shared" si="166"/>
        <v>1199.957142857143</v>
      </c>
      <c r="AW286">
        <f t="shared" si="167"/>
        <v>1025.8892493963122</v>
      </c>
      <c r="AX286">
        <f t="shared" si="168"/>
        <v>0.8549382413388793</v>
      </c>
      <c r="AY286">
        <f t="shared" si="169"/>
        <v>0.18843080578403693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1669667531.5</v>
      </c>
      <c r="BF286">
        <v>1762.264285714286</v>
      </c>
      <c r="BG286">
        <v>1794.317142857142</v>
      </c>
      <c r="BH286">
        <v>35.261371428571422</v>
      </c>
      <c r="BI286">
        <v>33.643114285714283</v>
      </c>
      <c r="BJ286">
        <v>1767.28</v>
      </c>
      <c r="BK286">
        <v>35.154985714285708</v>
      </c>
      <c r="BL286">
        <v>650.09028571428564</v>
      </c>
      <c r="BM286">
        <v>100.7247142857143</v>
      </c>
      <c r="BN286">
        <v>0.1002322857142857</v>
      </c>
      <c r="BO286">
        <v>33.043014285714293</v>
      </c>
      <c r="BP286">
        <v>33.246628571428573</v>
      </c>
      <c r="BQ286">
        <v>999.89999999999986</v>
      </c>
      <c r="BR286">
        <v>0</v>
      </c>
      <c r="BS286">
        <v>0</v>
      </c>
      <c r="BT286">
        <v>8993.4814285714292</v>
      </c>
      <c r="BU286">
        <v>0</v>
      </c>
      <c r="BV286">
        <v>29.98047142857142</v>
      </c>
      <c r="BW286">
        <v>-32.055614285714292</v>
      </c>
      <c r="BX286">
        <v>1826.6757142857141</v>
      </c>
      <c r="BY286">
        <v>1856.788571428571</v>
      </c>
      <c r="BZ286">
        <v>1.618277142857143</v>
      </c>
      <c r="CA286">
        <v>1794.317142857142</v>
      </c>
      <c r="CB286">
        <v>33.643114285714283</v>
      </c>
      <c r="CC286">
        <v>3.5516899999999998</v>
      </c>
      <c r="CD286">
        <v>3.38869</v>
      </c>
      <c r="CE286">
        <v>26.868914285714279</v>
      </c>
      <c r="CF286">
        <v>26.07214285714285</v>
      </c>
      <c r="CG286">
        <v>1199.957142857143</v>
      </c>
      <c r="CH286">
        <v>0.49997628571428571</v>
      </c>
      <c r="CI286">
        <v>0.50002371428571435</v>
      </c>
      <c r="CJ286">
        <v>0</v>
      </c>
      <c r="CK286">
        <v>819.85699999999997</v>
      </c>
      <c r="CL286">
        <v>4.9990899999999998</v>
      </c>
      <c r="CM286">
        <v>8605.5785714285721</v>
      </c>
      <c r="CN286">
        <v>9557.4257142857132</v>
      </c>
      <c r="CO286">
        <v>43.311999999999998</v>
      </c>
      <c r="CP286">
        <v>44.936999999999998</v>
      </c>
      <c r="CQ286">
        <v>44.125</v>
      </c>
      <c r="CR286">
        <v>44.061999999999998</v>
      </c>
      <c r="CS286">
        <v>44.669285714285706</v>
      </c>
      <c r="CT286">
        <v>597.44999999999993</v>
      </c>
      <c r="CU286">
        <v>597.50857142857137</v>
      </c>
      <c r="CV286">
        <v>0</v>
      </c>
      <c r="CW286">
        <v>1669667548.5999999</v>
      </c>
      <c r="CX286">
        <v>0</v>
      </c>
      <c r="CY286">
        <v>1669665965.5999999</v>
      </c>
      <c r="CZ286" t="s">
        <v>356</v>
      </c>
      <c r="DA286">
        <v>1669665965.5999999</v>
      </c>
      <c r="DB286">
        <v>1669665963.5999999</v>
      </c>
      <c r="DC286">
        <v>15</v>
      </c>
      <c r="DD286">
        <v>-5.5E-2</v>
      </c>
      <c r="DE286">
        <v>-1.2999999999999999E-2</v>
      </c>
      <c r="DF286">
        <v>-3.5779999999999998</v>
      </c>
      <c r="DG286">
        <v>0.11</v>
      </c>
      <c r="DH286">
        <v>415</v>
      </c>
      <c r="DI286">
        <v>36</v>
      </c>
      <c r="DJ286">
        <v>0.19</v>
      </c>
      <c r="DK286">
        <v>0.09</v>
      </c>
      <c r="DL286">
        <v>-31.979719512195121</v>
      </c>
      <c r="DM286">
        <v>-0.53888989547041444</v>
      </c>
      <c r="DN286">
        <v>7.6823720357180089E-2</v>
      </c>
      <c r="DO286">
        <v>0</v>
      </c>
      <c r="DP286">
        <v>1.6152348780487811</v>
      </c>
      <c r="DQ286">
        <v>5.3897770034844458E-2</v>
      </c>
      <c r="DR286">
        <v>1.0781361089229301E-2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3.2960600000000002</v>
      </c>
      <c r="EB286">
        <v>2.62541</v>
      </c>
      <c r="EC286">
        <v>0.26275100000000001</v>
      </c>
      <c r="ED286">
        <v>0.26340599999999997</v>
      </c>
      <c r="EE286">
        <v>0.142149</v>
      </c>
      <c r="EF286">
        <v>0.13607900000000001</v>
      </c>
      <c r="EG286">
        <v>22297.7</v>
      </c>
      <c r="EH286">
        <v>22675.200000000001</v>
      </c>
      <c r="EI286">
        <v>28158.1</v>
      </c>
      <c r="EJ286">
        <v>29651.7</v>
      </c>
      <c r="EK286">
        <v>33241.800000000003</v>
      </c>
      <c r="EL286">
        <v>35562.400000000001</v>
      </c>
      <c r="EM286">
        <v>39738.800000000003</v>
      </c>
      <c r="EN286">
        <v>42370.3</v>
      </c>
      <c r="EO286">
        <v>1.9084700000000001</v>
      </c>
      <c r="EP286">
        <v>2.17143</v>
      </c>
      <c r="EQ286">
        <v>0.119869</v>
      </c>
      <c r="ER286">
        <v>0</v>
      </c>
      <c r="ES286">
        <v>31.305700000000002</v>
      </c>
      <c r="ET286">
        <v>999.9</v>
      </c>
      <c r="EU286">
        <v>72.3</v>
      </c>
      <c r="EV286">
        <v>35</v>
      </c>
      <c r="EW286">
        <v>40.543799999999997</v>
      </c>
      <c r="EX286">
        <v>57.128500000000003</v>
      </c>
      <c r="EY286">
        <v>-2.5480800000000001</v>
      </c>
      <c r="EZ286">
        <v>2</v>
      </c>
      <c r="FA286">
        <v>0.52476900000000004</v>
      </c>
      <c r="FB286">
        <v>0.46080900000000002</v>
      </c>
      <c r="FC286">
        <v>20.272600000000001</v>
      </c>
      <c r="FD286">
        <v>5.2190899999999996</v>
      </c>
      <c r="FE286">
        <v>12.004099999999999</v>
      </c>
      <c r="FF286">
        <v>4.9866000000000001</v>
      </c>
      <c r="FG286">
        <v>3.2845800000000001</v>
      </c>
      <c r="FH286">
        <v>9999</v>
      </c>
      <c r="FI286">
        <v>9999</v>
      </c>
      <c r="FJ286">
        <v>9999</v>
      </c>
      <c r="FK286">
        <v>999.9</v>
      </c>
      <c r="FL286">
        <v>1.8658300000000001</v>
      </c>
      <c r="FM286">
        <v>1.8621799999999999</v>
      </c>
      <c r="FN286">
        <v>1.8641799999999999</v>
      </c>
      <c r="FO286">
        <v>1.8602799999999999</v>
      </c>
      <c r="FP286">
        <v>1.8609800000000001</v>
      </c>
      <c r="FQ286">
        <v>1.8601000000000001</v>
      </c>
      <c r="FR286">
        <v>1.8618399999999999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-5.03</v>
      </c>
      <c r="GH286">
        <v>0.10639999999999999</v>
      </c>
      <c r="GI286">
        <v>-2.6620400630577619</v>
      </c>
      <c r="GJ286">
        <v>-2.8314441237569559E-3</v>
      </c>
      <c r="GK286">
        <v>1.746196064066972E-6</v>
      </c>
      <c r="GL286">
        <v>-5.0840809965914505E-10</v>
      </c>
      <c r="GM286">
        <v>-0.19967665937034859</v>
      </c>
      <c r="GN286">
        <v>5.1166531179064507E-3</v>
      </c>
      <c r="GO286">
        <v>1.8935886849813399E-4</v>
      </c>
      <c r="GP286">
        <v>-2.4822471333493459E-6</v>
      </c>
      <c r="GQ286">
        <v>4</v>
      </c>
      <c r="GR286">
        <v>2082</v>
      </c>
      <c r="GS286">
        <v>4</v>
      </c>
      <c r="GT286">
        <v>36</v>
      </c>
      <c r="GU286">
        <v>26.1</v>
      </c>
      <c r="GV286">
        <v>26.2</v>
      </c>
      <c r="GW286">
        <v>4.4067400000000001</v>
      </c>
      <c r="GX286">
        <v>2.4890099999999999</v>
      </c>
      <c r="GY286">
        <v>2.04834</v>
      </c>
      <c r="GZ286">
        <v>2.6171899999999999</v>
      </c>
      <c r="HA286">
        <v>2.1972700000000001</v>
      </c>
      <c r="HB286">
        <v>2.3559600000000001</v>
      </c>
      <c r="HC286">
        <v>39.968899999999998</v>
      </c>
      <c r="HD286">
        <v>14.8238</v>
      </c>
      <c r="HE286">
        <v>18</v>
      </c>
      <c r="HF286">
        <v>482.45400000000001</v>
      </c>
      <c r="HG286">
        <v>745.65099999999995</v>
      </c>
      <c r="HH286">
        <v>30.9985</v>
      </c>
      <c r="HI286">
        <v>33.978900000000003</v>
      </c>
      <c r="HJ286">
        <v>29.999700000000001</v>
      </c>
      <c r="HK286">
        <v>33.938600000000001</v>
      </c>
      <c r="HL286">
        <v>33.932899999999997</v>
      </c>
      <c r="HM286">
        <v>88.165999999999997</v>
      </c>
      <c r="HN286">
        <v>21.914000000000001</v>
      </c>
      <c r="HO286">
        <v>99.628799999999998</v>
      </c>
      <c r="HP286">
        <v>31</v>
      </c>
      <c r="HQ286">
        <v>1809.02</v>
      </c>
      <c r="HR286">
        <v>33.634</v>
      </c>
      <c r="HS286">
        <v>99.210099999999997</v>
      </c>
      <c r="HT286">
        <v>98.264799999999994</v>
      </c>
    </row>
    <row r="287" spans="1:228" x14ac:dyDescent="0.2">
      <c r="A287">
        <v>272</v>
      </c>
      <c r="B287">
        <v>1669667537.5</v>
      </c>
      <c r="C287">
        <v>1082</v>
      </c>
      <c r="D287" t="s">
        <v>903</v>
      </c>
      <c r="E287" t="s">
        <v>904</v>
      </c>
      <c r="F287">
        <v>4</v>
      </c>
      <c r="G287">
        <v>1669667535.1875</v>
      </c>
      <c r="H287">
        <f t="shared" si="136"/>
        <v>4.0487474971418851E-3</v>
      </c>
      <c r="I287">
        <f t="shared" si="137"/>
        <v>4.0487474971418846</v>
      </c>
      <c r="J287">
        <f t="shared" si="138"/>
        <v>47.043578863371728</v>
      </c>
      <c r="K287">
        <f t="shared" si="139"/>
        <v>1768.39375</v>
      </c>
      <c r="L287">
        <f t="shared" si="140"/>
        <v>1427.0960666458745</v>
      </c>
      <c r="M287">
        <f t="shared" si="141"/>
        <v>143.88665159649787</v>
      </c>
      <c r="N287">
        <f t="shared" si="142"/>
        <v>178.2979165444047</v>
      </c>
      <c r="O287">
        <f t="shared" si="143"/>
        <v>0.25928593811730749</v>
      </c>
      <c r="P287">
        <f t="shared" si="144"/>
        <v>3.665122046799294</v>
      </c>
      <c r="Q287">
        <f t="shared" si="145"/>
        <v>0.24950953141662185</v>
      </c>
      <c r="R287">
        <f t="shared" si="146"/>
        <v>0.15679111570907356</v>
      </c>
      <c r="S287">
        <f t="shared" si="147"/>
        <v>226.12908632229551</v>
      </c>
      <c r="T287">
        <f t="shared" si="148"/>
        <v>33.260952336921214</v>
      </c>
      <c r="U287">
        <f t="shared" si="149"/>
        <v>33.241375000000012</v>
      </c>
      <c r="V287">
        <f t="shared" si="150"/>
        <v>5.1210313522081368</v>
      </c>
      <c r="W287">
        <f t="shared" si="151"/>
        <v>70.238235001226428</v>
      </c>
      <c r="X287">
        <f t="shared" si="152"/>
        <v>3.5553603858587284</v>
      </c>
      <c r="Y287">
        <f t="shared" si="153"/>
        <v>5.0618589516047034</v>
      </c>
      <c r="Z287">
        <f t="shared" si="154"/>
        <v>1.5656709663494084</v>
      </c>
      <c r="AA287">
        <f t="shared" si="155"/>
        <v>-178.54976462395715</v>
      </c>
      <c r="AB287">
        <f t="shared" si="156"/>
        <v>-40.911850078909247</v>
      </c>
      <c r="AC287">
        <f t="shared" si="157"/>
        <v>-2.559900110947082</v>
      </c>
      <c r="AD287">
        <f t="shared" si="158"/>
        <v>4.1075715084820459</v>
      </c>
      <c r="AE287">
        <f t="shared" si="159"/>
        <v>70.276396808427478</v>
      </c>
      <c r="AF287">
        <f t="shared" si="160"/>
        <v>4.0440643269983676</v>
      </c>
      <c r="AG287">
        <f t="shared" si="161"/>
        <v>47.043578863371728</v>
      </c>
      <c r="AH287">
        <v>1863.0030870329881</v>
      </c>
      <c r="AI287">
        <v>1836.1530909090909</v>
      </c>
      <c r="AJ287">
        <v>1.723144583942642</v>
      </c>
      <c r="AK287">
        <v>63.211260208648952</v>
      </c>
      <c r="AL287">
        <f t="shared" si="162"/>
        <v>4.0487474971418846</v>
      </c>
      <c r="AM287">
        <v>33.642123828147177</v>
      </c>
      <c r="AN287">
        <v>35.264451515151499</v>
      </c>
      <c r="AO287">
        <v>6.0082072692599446E-6</v>
      </c>
      <c r="AP287">
        <v>91.751103356154943</v>
      </c>
      <c r="AQ287">
        <v>176</v>
      </c>
      <c r="AR287">
        <v>27</v>
      </c>
      <c r="AS287">
        <f t="shared" si="163"/>
        <v>1</v>
      </c>
      <c r="AT287">
        <f t="shared" si="164"/>
        <v>0</v>
      </c>
      <c r="AU287">
        <f t="shared" si="165"/>
        <v>47055.42935918906</v>
      </c>
      <c r="AV287">
        <f t="shared" si="166"/>
        <v>1200.06</v>
      </c>
      <c r="AW287">
        <f t="shared" si="167"/>
        <v>1025.9776074208785</v>
      </c>
      <c r="AX287">
        <f t="shared" si="168"/>
        <v>0.85493859258776939</v>
      </c>
      <c r="AY287">
        <f t="shared" si="169"/>
        <v>0.18843148369439489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1669667535.1875</v>
      </c>
      <c r="BF287">
        <v>1768.39375</v>
      </c>
      <c r="BG287">
        <v>1800.55375</v>
      </c>
      <c r="BH287">
        <v>35.262762500000001</v>
      </c>
      <c r="BI287">
        <v>33.642274999999998</v>
      </c>
      <c r="BJ287">
        <v>1773.42</v>
      </c>
      <c r="BK287">
        <v>35.156387499999987</v>
      </c>
      <c r="BL287">
        <v>650.04762500000004</v>
      </c>
      <c r="BM287">
        <v>100.724625</v>
      </c>
      <c r="BN287">
        <v>0.10015825</v>
      </c>
      <c r="BO287">
        <v>33.034325000000003</v>
      </c>
      <c r="BP287">
        <v>33.241375000000012</v>
      </c>
      <c r="BQ287">
        <v>999.9</v>
      </c>
      <c r="BR287">
        <v>0</v>
      </c>
      <c r="BS287">
        <v>0</v>
      </c>
      <c r="BT287">
        <v>8985.86</v>
      </c>
      <c r="BU287">
        <v>0</v>
      </c>
      <c r="BV287">
        <v>30.516500000000001</v>
      </c>
      <c r="BW287">
        <v>-32.159462499999997</v>
      </c>
      <c r="BX287">
        <v>1833.03125</v>
      </c>
      <c r="BY287">
        <v>1863.23875</v>
      </c>
      <c r="BZ287">
        <v>1.6204924999999999</v>
      </c>
      <c r="CA287">
        <v>1800.55375</v>
      </c>
      <c r="CB287">
        <v>33.642274999999998</v>
      </c>
      <c r="CC287">
        <v>3.5518287499999999</v>
      </c>
      <c r="CD287">
        <v>3.38860625</v>
      </c>
      <c r="CE287">
        <v>26.869562500000001</v>
      </c>
      <c r="CF287">
        <v>26.0717125</v>
      </c>
      <c r="CG287">
        <v>1200.06</v>
      </c>
      <c r="CH287">
        <v>0.49996487499999998</v>
      </c>
      <c r="CI287">
        <v>0.50003512500000002</v>
      </c>
      <c r="CJ287">
        <v>0</v>
      </c>
      <c r="CK287">
        <v>819.79537500000004</v>
      </c>
      <c r="CL287">
        <v>4.9990899999999998</v>
      </c>
      <c r="CM287">
        <v>8606.4475000000002</v>
      </c>
      <c r="CN287">
        <v>9558.2125000000015</v>
      </c>
      <c r="CO287">
        <v>43.311999999999998</v>
      </c>
      <c r="CP287">
        <v>44.921499999999988</v>
      </c>
      <c r="CQ287">
        <v>44.085625</v>
      </c>
      <c r="CR287">
        <v>44.061999999999998</v>
      </c>
      <c r="CS287">
        <v>44.671499999999988</v>
      </c>
      <c r="CT287">
        <v>597.48749999999995</v>
      </c>
      <c r="CU287">
        <v>597.57375000000002</v>
      </c>
      <c r="CV287">
        <v>0</v>
      </c>
      <c r="CW287">
        <v>1669667552.8</v>
      </c>
      <c r="CX287">
        <v>0</v>
      </c>
      <c r="CY287">
        <v>1669665965.5999999</v>
      </c>
      <c r="CZ287" t="s">
        <v>356</v>
      </c>
      <c r="DA287">
        <v>1669665965.5999999</v>
      </c>
      <c r="DB287">
        <v>1669665963.5999999</v>
      </c>
      <c r="DC287">
        <v>15</v>
      </c>
      <c r="DD287">
        <v>-5.5E-2</v>
      </c>
      <c r="DE287">
        <v>-1.2999999999999999E-2</v>
      </c>
      <c r="DF287">
        <v>-3.5779999999999998</v>
      </c>
      <c r="DG287">
        <v>0.11</v>
      </c>
      <c r="DH287">
        <v>415</v>
      </c>
      <c r="DI287">
        <v>36</v>
      </c>
      <c r="DJ287">
        <v>0.19</v>
      </c>
      <c r="DK287">
        <v>0.09</v>
      </c>
      <c r="DL287">
        <v>-32.026826829268288</v>
      </c>
      <c r="DM287">
        <v>-0.76176585365860805</v>
      </c>
      <c r="DN287">
        <v>9.2017225387398247E-2</v>
      </c>
      <c r="DO287">
        <v>0</v>
      </c>
      <c r="DP287">
        <v>1.6178056097560971</v>
      </c>
      <c r="DQ287">
        <v>4.0627108013937693E-2</v>
      </c>
      <c r="DR287">
        <v>6.8221854908892716E-3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3.2959100000000001</v>
      </c>
      <c r="EB287">
        <v>2.6251899999999999</v>
      </c>
      <c r="EC287">
        <v>0.26332699999999998</v>
      </c>
      <c r="ED287">
        <v>0.26397300000000001</v>
      </c>
      <c r="EE287">
        <v>0.14216000000000001</v>
      </c>
      <c r="EF287">
        <v>0.13608400000000001</v>
      </c>
      <c r="EG287">
        <v>22280.2</v>
      </c>
      <c r="EH287">
        <v>22658</v>
      </c>
      <c r="EI287">
        <v>28158</v>
      </c>
      <c r="EJ287">
        <v>29652.1</v>
      </c>
      <c r="EK287">
        <v>33241.5</v>
      </c>
      <c r="EL287">
        <v>35562.6</v>
      </c>
      <c r="EM287">
        <v>39738.800000000003</v>
      </c>
      <c r="EN287">
        <v>42370.7</v>
      </c>
      <c r="EO287">
        <v>1.9099299999999999</v>
      </c>
      <c r="EP287">
        <v>2.1716199999999999</v>
      </c>
      <c r="EQ287">
        <v>0.11966</v>
      </c>
      <c r="ER287">
        <v>0</v>
      </c>
      <c r="ES287">
        <v>31.292300000000001</v>
      </c>
      <c r="ET287">
        <v>999.9</v>
      </c>
      <c r="EU287">
        <v>72.3</v>
      </c>
      <c r="EV287">
        <v>35</v>
      </c>
      <c r="EW287">
        <v>40.538800000000002</v>
      </c>
      <c r="EX287">
        <v>56.6785</v>
      </c>
      <c r="EY287">
        <v>-2.5080100000000001</v>
      </c>
      <c r="EZ287">
        <v>2</v>
      </c>
      <c r="FA287">
        <v>0.52415100000000003</v>
      </c>
      <c r="FB287">
        <v>0.45647599999999999</v>
      </c>
      <c r="FC287">
        <v>20.2727</v>
      </c>
      <c r="FD287">
        <v>5.2189399999999999</v>
      </c>
      <c r="FE287">
        <v>12.0047</v>
      </c>
      <c r="FF287">
        <v>4.9865000000000004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1.86582</v>
      </c>
      <c r="FM287">
        <v>1.8621799999999999</v>
      </c>
      <c r="FN287">
        <v>1.8641799999999999</v>
      </c>
      <c r="FO287">
        <v>1.86025</v>
      </c>
      <c r="FP287">
        <v>1.8609800000000001</v>
      </c>
      <c r="FQ287">
        <v>1.86008</v>
      </c>
      <c r="FR287">
        <v>1.8617999999999999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-5.03</v>
      </c>
      <c r="GH287">
        <v>0.10639999999999999</v>
      </c>
      <c r="GI287">
        <v>-2.6620400630577619</v>
      </c>
      <c r="GJ287">
        <v>-2.8314441237569559E-3</v>
      </c>
      <c r="GK287">
        <v>1.746196064066972E-6</v>
      </c>
      <c r="GL287">
        <v>-5.0840809965914505E-10</v>
      </c>
      <c r="GM287">
        <v>-0.19967665937034859</v>
      </c>
      <c r="GN287">
        <v>5.1166531179064507E-3</v>
      </c>
      <c r="GO287">
        <v>1.8935886849813399E-4</v>
      </c>
      <c r="GP287">
        <v>-2.4822471333493459E-6</v>
      </c>
      <c r="GQ287">
        <v>4</v>
      </c>
      <c r="GR287">
        <v>2082</v>
      </c>
      <c r="GS287">
        <v>4</v>
      </c>
      <c r="GT287">
        <v>36</v>
      </c>
      <c r="GU287">
        <v>26.2</v>
      </c>
      <c r="GV287">
        <v>26.2</v>
      </c>
      <c r="GW287">
        <v>4.4201699999999997</v>
      </c>
      <c r="GX287">
        <v>2.4890099999999999</v>
      </c>
      <c r="GY287">
        <v>2.04956</v>
      </c>
      <c r="GZ287">
        <v>2.6159699999999999</v>
      </c>
      <c r="HA287">
        <v>2.1972700000000001</v>
      </c>
      <c r="HB287">
        <v>2.3315399999999999</v>
      </c>
      <c r="HC287">
        <v>39.968899999999998</v>
      </c>
      <c r="HD287">
        <v>14.797499999999999</v>
      </c>
      <c r="HE287">
        <v>18</v>
      </c>
      <c r="HF287">
        <v>483.33800000000002</v>
      </c>
      <c r="HG287">
        <v>745.798</v>
      </c>
      <c r="HH287">
        <v>30.998699999999999</v>
      </c>
      <c r="HI287">
        <v>33.974800000000002</v>
      </c>
      <c r="HJ287">
        <v>29.999600000000001</v>
      </c>
      <c r="HK287">
        <v>33.934800000000003</v>
      </c>
      <c r="HL287">
        <v>33.929099999999998</v>
      </c>
      <c r="HM287">
        <v>88.413399999999996</v>
      </c>
      <c r="HN287">
        <v>21.914000000000001</v>
      </c>
      <c r="HO287">
        <v>99.628799999999998</v>
      </c>
      <c r="HP287">
        <v>31</v>
      </c>
      <c r="HQ287">
        <v>1815.7</v>
      </c>
      <c r="HR287">
        <v>33.634</v>
      </c>
      <c r="HS287">
        <v>99.210099999999997</v>
      </c>
      <c r="HT287">
        <v>98.265900000000002</v>
      </c>
    </row>
    <row r="288" spans="1:228" x14ac:dyDescent="0.2">
      <c r="A288">
        <v>273</v>
      </c>
      <c r="B288">
        <v>1669667541.5</v>
      </c>
      <c r="C288">
        <v>1086</v>
      </c>
      <c r="D288" t="s">
        <v>905</v>
      </c>
      <c r="E288" t="s">
        <v>906</v>
      </c>
      <c r="F288">
        <v>4</v>
      </c>
      <c r="G288">
        <v>1669667539.5</v>
      </c>
      <c r="H288">
        <f t="shared" si="136"/>
        <v>4.0434632716752307E-3</v>
      </c>
      <c r="I288">
        <f t="shared" si="137"/>
        <v>4.0434632716752308</v>
      </c>
      <c r="J288">
        <f t="shared" si="138"/>
        <v>46.584677598362141</v>
      </c>
      <c r="K288">
        <f t="shared" si="139"/>
        <v>1775.63</v>
      </c>
      <c r="L288">
        <f t="shared" si="140"/>
        <v>1437.1870444435508</v>
      </c>
      <c r="M288">
        <f t="shared" si="141"/>
        <v>144.90637027701626</v>
      </c>
      <c r="N288">
        <f t="shared" si="142"/>
        <v>179.03034907651826</v>
      </c>
      <c r="O288">
        <f t="shared" si="143"/>
        <v>0.2593461336397605</v>
      </c>
      <c r="P288">
        <f t="shared" si="144"/>
        <v>3.6723023535613493</v>
      </c>
      <c r="Q288">
        <f t="shared" si="145"/>
        <v>0.24958362891307834</v>
      </c>
      <c r="R288">
        <f t="shared" si="146"/>
        <v>0.15683627206836226</v>
      </c>
      <c r="S288">
        <f t="shared" si="147"/>
        <v>226.11380109342917</v>
      </c>
      <c r="T288">
        <f t="shared" si="148"/>
        <v>33.255317751078245</v>
      </c>
      <c r="U288">
        <f t="shared" si="149"/>
        <v>33.233842857142847</v>
      </c>
      <c r="V288">
        <f t="shared" si="150"/>
        <v>5.1188682556871488</v>
      </c>
      <c r="W288">
        <f t="shared" si="151"/>
        <v>70.268913471492951</v>
      </c>
      <c r="X288">
        <f t="shared" si="152"/>
        <v>3.5556639749439061</v>
      </c>
      <c r="Y288">
        <f t="shared" si="153"/>
        <v>5.060081050472462</v>
      </c>
      <c r="Z288">
        <f t="shared" si="154"/>
        <v>1.5632042807432427</v>
      </c>
      <c r="AA288">
        <f t="shared" si="155"/>
        <v>-178.31673028087766</v>
      </c>
      <c r="AB288">
        <f t="shared" si="156"/>
        <v>-40.738867046352176</v>
      </c>
      <c r="AC288">
        <f t="shared" si="157"/>
        <v>-2.5439204174300079</v>
      </c>
      <c r="AD288">
        <f t="shared" si="158"/>
        <v>4.5142833487693323</v>
      </c>
      <c r="AE288">
        <f t="shared" si="159"/>
        <v>70.003009475797583</v>
      </c>
      <c r="AF288">
        <f t="shared" si="160"/>
        <v>4.044422312059071</v>
      </c>
      <c r="AG288">
        <f t="shared" si="161"/>
        <v>46.584677598362141</v>
      </c>
      <c r="AH288">
        <v>1869.8432630967191</v>
      </c>
      <c r="AI288">
        <v>1843.137999999999</v>
      </c>
      <c r="AJ288">
        <v>1.7358475134020921</v>
      </c>
      <c r="AK288">
        <v>63.211260208648952</v>
      </c>
      <c r="AL288">
        <f t="shared" si="162"/>
        <v>4.0434632716752308</v>
      </c>
      <c r="AM288">
        <v>33.644104784228887</v>
      </c>
      <c r="AN288">
        <v>35.264243030303021</v>
      </c>
      <c r="AO288">
        <v>5.5071573561691477E-5</v>
      </c>
      <c r="AP288">
        <v>91.751103356154943</v>
      </c>
      <c r="AQ288">
        <v>177</v>
      </c>
      <c r="AR288">
        <v>27</v>
      </c>
      <c r="AS288">
        <f t="shared" si="163"/>
        <v>1</v>
      </c>
      <c r="AT288">
        <f t="shared" si="164"/>
        <v>0</v>
      </c>
      <c r="AU288">
        <f t="shared" si="165"/>
        <v>47184.566265145331</v>
      </c>
      <c r="AV288">
        <f t="shared" si="166"/>
        <v>1199.981428571429</v>
      </c>
      <c r="AW288">
        <f t="shared" si="167"/>
        <v>1025.9101850225024</v>
      </c>
      <c r="AX288">
        <f t="shared" si="168"/>
        <v>0.85493838537471589</v>
      </c>
      <c r="AY288">
        <f t="shared" si="169"/>
        <v>0.1884310837732017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1669667539.5</v>
      </c>
      <c r="BF288">
        <v>1775.63</v>
      </c>
      <c r="BG288">
        <v>1807.6928571428571</v>
      </c>
      <c r="BH288">
        <v>35.265214285714293</v>
      </c>
      <c r="BI288">
        <v>33.644385714285711</v>
      </c>
      <c r="BJ288">
        <v>1780.668571428572</v>
      </c>
      <c r="BK288">
        <v>35.158800000000006</v>
      </c>
      <c r="BL288">
        <v>649.96671428571426</v>
      </c>
      <c r="BM288">
        <v>100.7265714285714</v>
      </c>
      <c r="BN288">
        <v>9.9810799999999991E-2</v>
      </c>
      <c r="BO288">
        <v>33.02807142857143</v>
      </c>
      <c r="BP288">
        <v>33.233842857142847</v>
      </c>
      <c r="BQ288">
        <v>999.89999999999986</v>
      </c>
      <c r="BR288">
        <v>0</v>
      </c>
      <c r="BS288">
        <v>0</v>
      </c>
      <c r="BT288">
        <v>9010.5357142857138</v>
      </c>
      <c r="BU288">
        <v>0</v>
      </c>
      <c r="BV288">
        <v>31.15718571428571</v>
      </c>
      <c r="BW288">
        <v>-32.06297142857143</v>
      </c>
      <c r="BX288">
        <v>1840.538571428571</v>
      </c>
      <c r="BY288">
        <v>1870.6328571428569</v>
      </c>
      <c r="BZ288">
        <v>1.6208257142857141</v>
      </c>
      <c r="CA288">
        <v>1807.6928571428571</v>
      </c>
      <c r="CB288">
        <v>33.644385714285711</v>
      </c>
      <c r="CC288">
        <v>3.5521414285714288</v>
      </c>
      <c r="CD288">
        <v>3.3888828571428569</v>
      </c>
      <c r="CE288">
        <v>26.87107142857143</v>
      </c>
      <c r="CF288">
        <v>26.0731</v>
      </c>
      <c r="CG288">
        <v>1199.981428571429</v>
      </c>
      <c r="CH288">
        <v>0.49996985714285708</v>
      </c>
      <c r="CI288">
        <v>0.50003014285714287</v>
      </c>
      <c r="CJ288">
        <v>0</v>
      </c>
      <c r="CK288">
        <v>819.85771428571422</v>
      </c>
      <c r="CL288">
        <v>4.9990899999999998</v>
      </c>
      <c r="CM288">
        <v>8606.4242857142854</v>
      </c>
      <c r="CN288">
        <v>9557.6128571428562</v>
      </c>
      <c r="CO288">
        <v>43.311999999999998</v>
      </c>
      <c r="CP288">
        <v>44.875</v>
      </c>
      <c r="CQ288">
        <v>44.071000000000012</v>
      </c>
      <c r="CR288">
        <v>44.061999999999998</v>
      </c>
      <c r="CS288">
        <v>44.625</v>
      </c>
      <c r="CT288">
        <v>597.45571428571418</v>
      </c>
      <c r="CU288">
        <v>597.52571428571434</v>
      </c>
      <c r="CV288">
        <v>0</v>
      </c>
      <c r="CW288">
        <v>1669667557</v>
      </c>
      <c r="CX288">
        <v>0</v>
      </c>
      <c r="CY288">
        <v>1669665965.5999999</v>
      </c>
      <c r="CZ288" t="s">
        <v>356</v>
      </c>
      <c r="DA288">
        <v>1669665965.5999999</v>
      </c>
      <c r="DB288">
        <v>1669665963.5999999</v>
      </c>
      <c r="DC288">
        <v>15</v>
      </c>
      <c r="DD288">
        <v>-5.5E-2</v>
      </c>
      <c r="DE288">
        <v>-1.2999999999999999E-2</v>
      </c>
      <c r="DF288">
        <v>-3.5779999999999998</v>
      </c>
      <c r="DG288">
        <v>0.11</v>
      </c>
      <c r="DH288">
        <v>415</v>
      </c>
      <c r="DI288">
        <v>36</v>
      </c>
      <c r="DJ288">
        <v>0.19</v>
      </c>
      <c r="DK288">
        <v>0.09</v>
      </c>
      <c r="DL288">
        <v>-32.055353658536582</v>
      </c>
      <c r="DM288">
        <v>-0.57088641114981453</v>
      </c>
      <c r="DN288">
        <v>8.3415805654303718E-2</v>
      </c>
      <c r="DO288">
        <v>0</v>
      </c>
      <c r="DP288">
        <v>1.6207639024390239</v>
      </c>
      <c r="DQ288">
        <v>1.4613240418069091E-4</v>
      </c>
      <c r="DR288">
        <v>2.527853498040405E-3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3.2959100000000001</v>
      </c>
      <c r="EB288">
        <v>2.6253000000000002</v>
      </c>
      <c r="EC288">
        <v>0.26390999999999998</v>
      </c>
      <c r="ED288">
        <v>0.264542</v>
      </c>
      <c r="EE288">
        <v>0.14216200000000001</v>
      </c>
      <c r="EF288">
        <v>0.13609099999999999</v>
      </c>
      <c r="EG288">
        <v>22262.7</v>
      </c>
      <c r="EH288">
        <v>22640.5</v>
      </c>
      <c r="EI288">
        <v>28158.3</v>
      </c>
      <c r="EJ288">
        <v>29652.3</v>
      </c>
      <c r="EK288">
        <v>33241.699999999997</v>
      </c>
      <c r="EL288">
        <v>35562.5</v>
      </c>
      <c r="EM288">
        <v>39739.1</v>
      </c>
      <c r="EN288">
        <v>42370.9</v>
      </c>
      <c r="EO288">
        <v>1.90873</v>
      </c>
      <c r="EP288">
        <v>2.1717499999999998</v>
      </c>
      <c r="EQ288">
        <v>0.120129</v>
      </c>
      <c r="ER288">
        <v>0</v>
      </c>
      <c r="ES288">
        <v>31.281400000000001</v>
      </c>
      <c r="ET288">
        <v>999.9</v>
      </c>
      <c r="EU288">
        <v>72.3</v>
      </c>
      <c r="EV288">
        <v>35</v>
      </c>
      <c r="EW288">
        <v>40.543500000000002</v>
      </c>
      <c r="EX288">
        <v>57.128500000000003</v>
      </c>
      <c r="EY288">
        <v>-2.3998400000000002</v>
      </c>
      <c r="EZ288">
        <v>2</v>
      </c>
      <c r="FA288">
        <v>0.52393800000000001</v>
      </c>
      <c r="FB288">
        <v>0.45207799999999998</v>
      </c>
      <c r="FC288">
        <v>20.2727</v>
      </c>
      <c r="FD288">
        <v>5.2186399999999997</v>
      </c>
      <c r="FE288">
        <v>12.0044</v>
      </c>
      <c r="FF288">
        <v>4.9866000000000001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1.86419</v>
      </c>
      <c r="FO288">
        <v>1.86026</v>
      </c>
      <c r="FP288">
        <v>1.8609899999999999</v>
      </c>
      <c r="FQ288">
        <v>1.8601000000000001</v>
      </c>
      <c r="FR288">
        <v>1.86182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-5.04</v>
      </c>
      <c r="GH288">
        <v>0.10639999999999999</v>
      </c>
      <c r="GI288">
        <v>-2.6620400630577619</v>
      </c>
      <c r="GJ288">
        <v>-2.8314441237569559E-3</v>
      </c>
      <c r="GK288">
        <v>1.746196064066972E-6</v>
      </c>
      <c r="GL288">
        <v>-5.0840809965914505E-10</v>
      </c>
      <c r="GM288">
        <v>-0.19967665937034859</v>
      </c>
      <c r="GN288">
        <v>5.1166531179064507E-3</v>
      </c>
      <c r="GO288">
        <v>1.8935886849813399E-4</v>
      </c>
      <c r="GP288">
        <v>-2.4822471333493459E-6</v>
      </c>
      <c r="GQ288">
        <v>4</v>
      </c>
      <c r="GR288">
        <v>2082</v>
      </c>
      <c r="GS288">
        <v>4</v>
      </c>
      <c r="GT288">
        <v>36</v>
      </c>
      <c r="GU288">
        <v>26.3</v>
      </c>
      <c r="GV288">
        <v>26.3</v>
      </c>
      <c r="GW288">
        <v>4.4323699999999997</v>
      </c>
      <c r="GX288">
        <v>2.50122</v>
      </c>
      <c r="GY288">
        <v>2.04834</v>
      </c>
      <c r="GZ288">
        <v>2.6171899999999999</v>
      </c>
      <c r="HA288">
        <v>2.1972700000000001</v>
      </c>
      <c r="HB288">
        <v>2.2863799999999999</v>
      </c>
      <c r="HC288">
        <v>39.9437</v>
      </c>
      <c r="HD288">
        <v>14.7887</v>
      </c>
      <c r="HE288">
        <v>18</v>
      </c>
      <c r="HF288">
        <v>482.55099999999999</v>
      </c>
      <c r="HG288">
        <v>745.86800000000005</v>
      </c>
      <c r="HH288">
        <v>30.998799999999999</v>
      </c>
      <c r="HI288">
        <v>33.969700000000003</v>
      </c>
      <c r="HJ288">
        <v>29.999600000000001</v>
      </c>
      <c r="HK288">
        <v>33.930399999999999</v>
      </c>
      <c r="HL288">
        <v>33.924900000000001</v>
      </c>
      <c r="HM288">
        <v>88.669399999999996</v>
      </c>
      <c r="HN288">
        <v>21.914000000000001</v>
      </c>
      <c r="HO288">
        <v>99.628799999999998</v>
      </c>
      <c r="HP288">
        <v>31</v>
      </c>
      <c r="HQ288">
        <v>1822.38</v>
      </c>
      <c r="HR288">
        <v>33.634</v>
      </c>
      <c r="HS288">
        <v>99.210899999999995</v>
      </c>
      <c r="HT288">
        <v>98.266499999999994</v>
      </c>
    </row>
    <row r="289" spans="1:228" x14ac:dyDescent="0.2">
      <c r="A289">
        <v>274</v>
      </c>
      <c r="B289">
        <v>1669667545.5</v>
      </c>
      <c r="C289">
        <v>1090</v>
      </c>
      <c r="D289" t="s">
        <v>907</v>
      </c>
      <c r="E289" t="s">
        <v>908</v>
      </c>
      <c r="F289">
        <v>4</v>
      </c>
      <c r="G289">
        <v>1669667543.1875</v>
      </c>
      <c r="H289">
        <f t="shared" si="136"/>
        <v>4.0505846686716106E-3</v>
      </c>
      <c r="I289">
        <f t="shared" si="137"/>
        <v>4.0505846686716103</v>
      </c>
      <c r="J289">
        <f t="shared" si="138"/>
        <v>46.698689860632271</v>
      </c>
      <c r="K289">
        <f t="shared" si="139"/>
        <v>1781.76</v>
      </c>
      <c r="L289">
        <f t="shared" si="140"/>
        <v>1443.4373385091696</v>
      </c>
      <c r="M289">
        <f t="shared" si="141"/>
        <v>145.53952490339825</v>
      </c>
      <c r="N289">
        <f t="shared" si="142"/>
        <v>179.65206869299197</v>
      </c>
      <c r="O289">
        <f t="shared" si="143"/>
        <v>0.26021094184761306</v>
      </c>
      <c r="P289">
        <f t="shared" si="144"/>
        <v>3.6684697062078291</v>
      </c>
      <c r="Q289">
        <f t="shared" si="145"/>
        <v>0.25037469904847487</v>
      </c>
      <c r="R289">
        <f t="shared" si="146"/>
        <v>0.15733695482434545</v>
      </c>
      <c r="S289">
        <f t="shared" si="147"/>
        <v>226.11784648634307</v>
      </c>
      <c r="T289">
        <f t="shared" si="148"/>
        <v>33.254244409260558</v>
      </c>
      <c r="U289">
        <f t="shared" si="149"/>
        <v>33.22625</v>
      </c>
      <c r="V289">
        <f t="shared" si="150"/>
        <v>5.1166885276630287</v>
      </c>
      <c r="W289">
        <f t="shared" si="151"/>
        <v>70.26749215619823</v>
      </c>
      <c r="X289">
        <f t="shared" si="152"/>
        <v>3.55562772345833</v>
      </c>
      <c r="Y289">
        <f t="shared" si="153"/>
        <v>5.0601318111004927</v>
      </c>
      <c r="Z289">
        <f t="shared" si="154"/>
        <v>1.5610608042046987</v>
      </c>
      <c r="AA289">
        <f t="shared" si="155"/>
        <v>-178.63078388841802</v>
      </c>
      <c r="AB289">
        <f t="shared" si="156"/>
        <v>-39.159358682613224</v>
      </c>
      <c r="AC289">
        <f t="shared" si="157"/>
        <v>-2.447754498176304</v>
      </c>
      <c r="AD289">
        <f t="shared" si="158"/>
        <v>5.8799494171355278</v>
      </c>
      <c r="AE289">
        <f t="shared" si="159"/>
        <v>70.162690422215221</v>
      </c>
      <c r="AF289">
        <f t="shared" si="160"/>
        <v>4.0477777874606451</v>
      </c>
      <c r="AG289">
        <f t="shared" si="161"/>
        <v>46.698689860632271</v>
      </c>
      <c r="AH289">
        <v>1876.807456919729</v>
      </c>
      <c r="AI289">
        <v>1850.041696969696</v>
      </c>
      <c r="AJ289">
        <v>1.739511751271315</v>
      </c>
      <c r="AK289">
        <v>63.211260208648952</v>
      </c>
      <c r="AL289">
        <f t="shared" si="162"/>
        <v>4.0505846686716103</v>
      </c>
      <c r="AM289">
        <v>33.642114541041977</v>
      </c>
      <c r="AN289">
        <v>35.265321212121187</v>
      </c>
      <c r="AO289">
        <v>-1.278330912516481E-5</v>
      </c>
      <c r="AP289">
        <v>91.751103356154943</v>
      </c>
      <c r="AQ289">
        <v>176</v>
      </c>
      <c r="AR289">
        <v>27</v>
      </c>
      <c r="AS289">
        <f t="shared" si="163"/>
        <v>1</v>
      </c>
      <c r="AT289">
        <f t="shared" si="164"/>
        <v>0</v>
      </c>
      <c r="AU289">
        <f t="shared" si="165"/>
        <v>47116.137369646116</v>
      </c>
      <c r="AV289">
        <f t="shared" si="166"/>
        <v>1200.0025000000001</v>
      </c>
      <c r="AW289">
        <f t="shared" si="167"/>
        <v>1025.9282385939603</v>
      </c>
      <c r="AX289">
        <f t="shared" si="168"/>
        <v>0.85493841770659662</v>
      </c>
      <c r="AY289">
        <f t="shared" si="169"/>
        <v>0.18843114617373136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1669667543.1875</v>
      </c>
      <c r="BF289">
        <v>1781.76</v>
      </c>
      <c r="BG289">
        <v>1813.8987500000001</v>
      </c>
      <c r="BH289">
        <v>35.264137499999997</v>
      </c>
      <c r="BI289">
        <v>33.642125000000007</v>
      </c>
      <c r="BJ289">
        <v>1786.8062500000001</v>
      </c>
      <c r="BK289">
        <v>35.157737500000003</v>
      </c>
      <c r="BL289">
        <v>650.0318749999999</v>
      </c>
      <c r="BM289">
        <v>100.728375</v>
      </c>
      <c r="BN289">
        <v>0.10005795000000001</v>
      </c>
      <c r="BO289">
        <v>33.02825</v>
      </c>
      <c r="BP289">
        <v>33.22625</v>
      </c>
      <c r="BQ289">
        <v>999.9</v>
      </c>
      <c r="BR289">
        <v>0</v>
      </c>
      <c r="BS289">
        <v>0</v>
      </c>
      <c r="BT289">
        <v>8997.1075000000001</v>
      </c>
      <c r="BU289">
        <v>0</v>
      </c>
      <c r="BV289">
        <v>31.76445</v>
      </c>
      <c r="BW289">
        <v>-32.138712499999997</v>
      </c>
      <c r="BX289">
        <v>1846.8912499999999</v>
      </c>
      <c r="BY289">
        <v>1877.0474999999999</v>
      </c>
      <c r="BZ289">
        <v>1.6220187500000001</v>
      </c>
      <c r="CA289">
        <v>1813.8987500000001</v>
      </c>
      <c r="CB289">
        <v>33.642125000000007</v>
      </c>
      <c r="CC289">
        <v>3.5520974999999999</v>
      </c>
      <c r="CD289">
        <v>3.3887149999999999</v>
      </c>
      <c r="CE289">
        <v>26.870850000000001</v>
      </c>
      <c r="CF289">
        <v>26.072275000000001</v>
      </c>
      <c r="CG289">
        <v>1200.0025000000001</v>
      </c>
      <c r="CH289">
        <v>0.49997012499999999</v>
      </c>
      <c r="CI289">
        <v>0.50002987500000007</v>
      </c>
      <c r="CJ289">
        <v>0</v>
      </c>
      <c r="CK289">
        <v>819.87424999999996</v>
      </c>
      <c r="CL289">
        <v>4.9990899999999998</v>
      </c>
      <c r="CM289">
        <v>8606.65</v>
      </c>
      <c r="CN289">
        <v>9557.7874999999985</v>
      </c>
      <c r="CO289">
        <v>43.311999999999998</v>
      </c>
      <c r="CP289">
        <v>44.875</v>
      </c>
      <c r="CQ289">
        <v>44.061999999999998</v>
      </c>
      <c r="CR289">
        <v>44.030999999999999</v>
      </c>
      <c r="CS289">
        <v>44.625</v>
      </c>
      <c r="CT289">
        <v>597.46499999999992</v>
      </c>
      <c r="CU289">
        <v>597.53750000000002</v>
      </c>
      <c r="CV289">
        <v>0</v>
      </c>
      <c r="CW289">
        <v>1669667560.5999999</v>
      </c>
      <c r="CX289">
        <v>0</v>
      </c>
      <c r="CY289">
        <v>1669665965.5999999</v>
      </c>
      <c r="CZ289" t="s">
        <v>356</v>
      </c>
      <c r="DA289">
        <v>1669665965.5999999</v>
      </c>
      <c r="DB289">
        <v>1669665963.5999999</v>
      </c>
      <c r="DC289">
        <v>15</v>
      </c>
      <c r="DD289">
        <v>-5.5E-2</v>
      </c>
      <c r="DE289">
        <v>-1.2999999999999999E-2</v>
      </c>
      <c r="DF289">
        <v>-3.5779999999999998</v>
      </c>
      <c r="DG289">
        <v>0.11</v>
      </c>
      <c r="DH289">
        <v>415</v>
      </c>
      <c r="DI289">
        <v>36</v>
      </c>
      <c r="DJ289">
        <v>0.19</v>
      </c>
      <c r="DK289">
        <v>0.09</v>
      </c>
      <c r="DL289">
        <v>-32.092148780487797</v>
      </c>
      <c r="DM289">
        <v>-0.34329616724736561</v>
      </c>
      <c r="DN289">
        <v>6.7757628035885226E-2</v>
      </c>
      <c r="DO289">
        <v>0</v>
      </c>
      <c r="DP289">
        <v>1.621250243902439</v>
      </c>
      <c r="DQ289">
        <v>-4.4868292682938363E-3</v>
      </c>
      <c r="DR289">
        <v>2.229269253348791E-3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3.2959499999999999</v>
      </c>
      <c r="EB289">
        <v>2.6252399999999998</v>
      </c>
      <c r="EC289">
        <v>0.26448700000000003</v>
      </c>
      <c r="ED289">
        <v>0.26511600000000002</v>
      </c>
      <c r="EE289">
        <v>0.14216699999999999</v>
      </c>
      <c r="EF289">
        <v>0.13608899999999999</v>
      </c>
      <c r="EG289">
        <v>22245.599999999999</v>
      </c>
      <c r="EH289">
        <v>22623.200000000001</v>
      </c>
      <c r="EI289">
        <v>28158.7</v>
      </c>
      <c r="EJ289">
        <v>29652.799999999999</v>
      </c>
      <c r="EK289">
        <v>33241.800000000003</v>
      </c>
      <c r="EL289">
        <v>35563.1</v>
      </c>
      <c r="EM289">
        <v>39739.4</v>
      </c>
      <c r="EN289">
        <v>42371.5</v>
      </c>
      <c r="EO289">
        <v>1.9096</v>
      </c>
      <c r="EP289">
        <v>2.1718500000000001</v>
      </c>
      <c r="EQ289">
        <v>0.120215</v>
      </c>
      <c r="ER289">
        <v>0</v>
      </c>
      <c r="ES289">
        <v>31.270399999999999</v>
      </c>
      <c r="ET289">
        <v>999.9</v>
      </c>
      <c r="EU289">
        <v>72.3</v>
      </c>
      <c r="EV289">
        <v>35</v>
      </c>
      <c r="EW289">
        <v>40.542900000000003</v>
      </c>
      <c r="EX289">
        <v>56.858499999999999</v>
      </c>
      <c r="EY289">
        <v>-2.5040100000000001</v>
      </c>
      <c r="EZ289">
        <v>2</v>
      </c>
      <c r="FA289">
        <v>0.52356499999999995</v>
      </c>
      <c r="FB289">
        <v>0.45034000000000002</v>
      </c>
      <c r="FC289">
        <v>20.2728</v>
      </c>
      <c r="FD289">
        <v>5.2184900000000001</v>
      </c>
      <c r="FE289">
        <v>12.004300000000001</v>
      </c>
      <c r="FF289">
        <v>4.9867499999999998</v>
      </c>
      <c r="FG289">
        <v>3.2845</v>
      </c>
      <c r="FH289">
        <v>9999</v>
      </c>
      <c r="FI289">
        <v>9999</v>
      </c>
      <c r="FJ289">
        <v>9999</v>
      </c>
      <c r="FK289">
        <v>999.9</v>
      </c>
      <c r="FL289">
        <v>1.86582</v>
      </c>
      <c r="FM289">
        <v>1.8621799999999999</v>
      </c>
      <c r="FN289">
        <v>1.8642000000000001</v>
      </c>
      <c r="FO289">
        <v>1.86025</v>
      </c>
      <c r="FP289">
        <v>1.8609800000000001</v>
      </c>
      <c r="FQ289">
        <v>1.86008</v>
      </c>
      <c r="FR289">
        <v>1.8617999999999999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-5.05</v>
      </c>
      <c r="GH289">
        <v>0.10639999999999999</v>
      </c>
      <c r="GI289">
        <v>-2.6620400630577619</v>
      </c>
      <c r="GJ289">
        <v>-2.8314441237569559E-3</v>
      </c>
      <c r="GK289">
        <v>1.746196064066972E-6</v>
      </c>
      <c r="GL289">
        <v>-5.0840809965914505E-10</v>
      </c>
      <c r="GM289">
        <v>-0.19967665937034859</v>
      </c>
      <c r="GN289">
        <v>5.1166531179064507E-3</v>
      </c>
      <c r="GO289">
        <v>1.8935886849813399E-4</v>
      </c>
      <c r="GP289">
        <v>-2.4822471333493459E-6</v>
      </c>
      <c r="GQ289">
        <v>4</v>
      </c>
      <c r="GR289">
        <v>2082</v>
      </c>
      <c r="GS289">
        <v>4</v>
      </c>
      <c r="GT289">
        <v>36</v>
      </c>
      <c r="GU289">
        <v>26.3</v>
      </c>
      <c r="GV289">
        <v>26.4</v>
      </c>
      <c r="GW289">
        <v>4.4445800000000002</v>
      </c>
      <c r="GX289">
        <v>2.50122</v>
      </c>
      <c r="GY289">
        <v>2.04834</v>
      </c>
      <c r="GZ289">
        <v>2.6171899999999999</v>
      </c>
      <c r="HA289">
        <v>2.1972700000000001</v>
      </c>
      <c r="HB289">
        <v>2.33765</v>
      </c>
      <c r="HC289">
        <v>39.9437</v>
      </c>
      <c r="HD289">
        <v>14.8238</v>
      </c>
      <c r="HE289">
        <v>18</v>
      </c>
      <c r="HF289">
        <v>483.072</v>
      </c>
      <c r="HG289">
        <v>745.91200000000003</v>
      </c>
      <c r="HH289">
        <v>30.999199999999998</v>
      </c>
      <c r="HI289">
        <v>33.965600000000002</v>
      </c>
      <c r="HJ289">
        <v>29.999700000000001</v>
      </c>
      <c r="HK289">
        <v>33.926400000000001</v>
      </c>
      <c r="HL289">
        <v>33.920699999999997</v>
      </c>
      <c r="HM289">
        <v>88.918099999999995</v>
      </c>
      <c r="HN289">
        <v>21.914000000000001</v>
      </c>
      <c r="HO289">
        <v>99.628799999999998</v>
      </c>
      <c r="HP289">
        <v>31</v>
      </c>
      <c r="HQ289">
        <v>1829.05</v>
      </c>
      <c r="HR289">
        <v>33.634</v>
      </c>
      <c r="HS289">
        <v>99.212100000000007</v>
      </c>
      <c r="HT289">
        <v>98.267899999999997</v>
      </c>
    </row>
    <row r="290" spans="1:228" x14ac:dyDescent="0.2">
      <c r="A290">
        <v>275</v>
      </c>
      <c r="B290">
        <v>1669667549.5</v>
      </c>
      <c r="C290">
        <v>1094</v>
      </c>
      <c r="D290" t="s">
        <v>909</v>
      </c>
      <c r="E290" t="s">
        <v>910</v>
      </c>
      <c r="F290">
        <v>4</v>
      </c>
      <c r="G290">
        <v>1669667547.5</v>
      </c>
      <c r="H290">
        <f t="shared" si="136"/>
        <v>4.0622847689229203E-3</v>
      </c>
      <c r="I290">
        <f t="shared" si="137"/>
        <v>4.06228476892292</v>
      </c>
      <c r="J290">
        <f t="shared" si="138"/>
        <v>46.421505158648507</v>
      </c>
      <c r="K290">
        <f t="shared" si="139"/>
        <v>1789.002857142857</v>
      </c>
      <c r="L290">
        <f t="shared" si="140"/>
        <v>1453.6618364633673</v>
      </c>
      <c r="M290">
        <f t="shared" si="141"/>
        <v>146.570677792997</v>
      </c>
      <c r="N290">
        <f t="shared" si="142"/>
        <v>180.38264111203739</v>
      </c>
      <c r="O290">
        <f t="shared" si="143"/>
        <v>0.26143664927988108</v>
      </c>
      <c r="P290">
        <f t="shared" si="144"/>
        <v>3.6809467998599708</v>
      </c>
      <c r="Q290">
        <f t="shared" si="145"/>
        <v>0.2515417033804504</v>
      </c>
      <c r="R290">
        <f t="shared" si="146"/>
        <v>0.15807138282403069</v>
      </c>
      <c r="S290">
        <f t="shared" si="147"/>
        <v>226.10920204914984</v>
      </c>
      <c r="T290">
        <f t="shared" si="148"/>
        <v>33.253655611137788</v>
      </c>
      <c r="U290">
        <f t="shared" si="149"/>
        <v>33.218157142857137</v>
      </c>
      <c r="V290">
        <f t="shared" si="150"/>
        <v>5.114366150616962</v>
      </c>
      <c r="W290">
        <f t="shared" si="151"/>
        <v>70.265322127053892</v>
      </c>
      <c r="X290">
        <f t="shared" si="152"/>
        <v>3.5560415462571155</v>
      </c>
      <c r="Y290">
        <f t="shared" si="153"/>
        <v>5.0608770281122091</v>
      </c>
      <c r="Z290">
        <f t="shared" si="154"/>
        <v>1.5583246043598464</v>
      </c>
      <c r="AA290">
        <f t="shared" si="155"/>
        <v>-179.1467583095008</v>
      </c>
      <c r="AB290">
        <f t="shared" si="156"/>
        <v>-37.166326325554358</v>
      </c>
      <c r="AC290">
        <f t="shared" si="157"/>
        <v>-2.3152381532761215</v>
      </c>
      <c r="AD290">
        <f t="shared" si="158"/>
        <v>7.4808792608185755</v>
      </c>
      <c r="AE290">
        <f t="shared" si="159"/>
        <v>69.915105706862036</v>
      </c>
      <c r="AF290">
        <f t="shared" si="160"/>
        <v>4.0566865921404425</v>
      </c>
      <c r="AG290">
        <f t="shared" si="161"/>
        <v>46.421505158648507</v>
      </c>
      <c r="AH290">
        <v>1883.653845200057</v>
      </c>
      <c r="AI290">
        <v>1857.0109696969689</v>
      </c>
      <c r="AJ290">
        <v>1.737707319823536</v>
      </c>
      <c r="AK290">
        <v>63.211260208648952</v>
      </c>
      <c r="AL290">
        <f t="shared" si="162"/>
        <v>4.06228476892292</v>
      </c>
      <c r="AM290">
        <v>33.642312999172063</v>
      </c>
      <c r="AN290">
        <v>35.269807878787852</v>
      </c>
      <c r="AO290">
        <v>9.2617674266483126E-5</v>
      </c>
      <c r="AP290">
        <v>91.751103356154943</v>
      </c>
      <c r="AQ290">
        <v>177</v>
      </c>
      <c r="AR290">
        <v>27</v>
      </c>
      <c r="AS290">
        <f t="shared" si="163"/>
        <v>1</v>
      </c>
      <c r="AT290">
        <f t="shared" si="164"/>
        <v>0</v>
      </c>
      <c r="AU290">
        <f t="shared" si="165"/>
        <v>47338.499412336067</v>
      </c>
      <c r="AV290">
        <f t="shared" si="166"/>
        <v>1199.9585714285711</v>
      </c>
      <c r="AW290">
        <f t="shared" si="167"/>
        <v>1025.8904922534452</v>
      </c>
      <c r="AX290">
        <f t="shared" si="168"/>
        <v>0.85493825927015565</v>
      </c>
      <c r="AY290">
        <f t="shared" si="169"/>
        <v>0.18843084039140034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1669667547.5</v>
      </c>
      <c r="BF290">
        <v>1789.002857142857</v>
      </c>
      <c r="BG290">
        <v>1821.0614285714289</v>
      </c>
      <c r="BH290">
        <v>35.268185714285707</v>
      </c>
      <c r="BI290">
        <v>33.642414285714281</v>
      </c>
      <c r="BJ290">
        <v>1794.058571428571</v>
      </c>
      <c r="BK290">
        <v>35.161757142857148</v>
      </c>
      <c r="BL290">
        <v>649.95357142857142</v>
      </c>
      <c r="BM290">
        <v>100.729</v>
      </c>
      <c r="BN290">
        <v>9.9593085714285712E-2</v>
      </c>
      <c r="BO290">
        <v>33.030871428571423</v>
      </c>
      <c r="BP290">
        <v>33.218157142857137</v>
      </c>
      <c r="BQ290">
        <v>999.89999999999986</v>
      </c>
      <c r="BR290">
        <v>0</v>
      </c>
      <c r="BS290">
        <v>0</v>
      </c>
      <c r="BT290">
        <v>9040.2685714285708</v>
      </c>
      <c r="BU290">
        <v>0</v>
      </c>
      <c r="BV290">
        <v>32.450414285714281</v>
      </c>
      <c r="BW290">
        <v>-32.059842857142861</v>
      </c>
      <c r="BX290">
        <v>1854.4042857142861</v>
      </c>
      <c r="BY290">
        <v>1884.458571428572</v>
      </c>
      <c r="BZ290">
        <v>1.6257714285714291</v>
      </c>
      <c r="CA290">
        <v>1821.0614285714289</v>
      </c>
      <c r="CB290">
        <v>33.642414285714281</v>
      </c>
      <c r="CC290">
        <v>3.55253</v>
      </c>
      <c r="CD290">
        <v>3.3887657142857139</v>
      </c>
      <c r="CE290">
        <v>26.872900000000001</v>
      </c>
      <c r="CF290">
        <v>26.072514285714281</v>
      </c>
      <c r="CG290">
        <v>1199.9585714285711</v>
      </c>
      <c r="CH290">
        <v>0.49997399999999997</v>
      </c>
      <c r="CI290">
        <v>0.50002599999999997</v>
      </c>
      <c r="CJ290">
        <v>0</v>
      </c>
      <c r="CK290">
        <v>819.81757142857145</v>
      </c>
      <c r="CL290">
        <v>4.9990899999999998</v>
      </c>
      <c r="CM290">
        <v>8606.3814285714288</v>
      </c>
      <c r="CN290">
        <v>9557.4342857142856</v>
      </c>
      <c r="CO290">
        <v>43.311999999999998</v>
      </c>
      <c r="CP290">
        <v>44.875</v>
      </c>
      <c r="CQ290">
        <v>44.061999999999998</v>
      </c>
      <c r="CR290">
        <v>44.044285714285706</v>
      </c>
      <c r="CS290">
        <v>44.625</v>
      </c>
      <c r="CT290">
        <v>597.44999999999993</v>
      </c>
      <c r="CU290">
        <v>597.51</v>
      </c>
      <c r="CV290">
        <v>0</v>
      </c>
      <c r="CW290">
        <v>1669667564.8</v>
      </c>
      <c r="CX290">
        <v>0</v>
      </c>
      <c r="CY290">
        <v>1669665965.5999999</v>
      </c>
      <c r="CZ290" t="s">
        <v>356</v>
      </c>
      <c r="DA290">
        <v>1669665965.5999999</v>
      </c>
      <c r="DB290">
        <v>1669665963.5999999</v>
      </c>
      <c r="DC290">
        <v>15</v>
      </c>
      <c r="DD290">
        <v>-5.5E-2</v>
      </c>
      <c r="DE290">
        <v>-1.2999999999999999E-2</v>
      </c>
      <c r="DF290">
        <v>-3.5779999999999998</v>
      </c>
      <c r="DG290">
        <v>0.11</v>
      </c>
      <c r="DH290">
        <v>415</v>
      </c>
      <c r="DI290">
        <v>36</v>
      </c>
      <c r="DJ290">
        <v>0.19</v>
      </c>
      <c r="DK290">
        <v>0.09</v>
      </c>
      <c r="DL290">
        <v>-32.097814634146353</v>
      </c>
      <c r="DM290">
        <v>-4.5027177700346643E-2</v>
      </c>
      <c r="DN290">
        <v>6.0438215018498657E-2</v>
      </c>
      <c r="DO290">
        <v>1</v>
      </c>
      <c r="DP290">
        <v>1.6213358536585369</v>
      </c>
      <c r="DQ290">
        <v>2.006069686411438E-2</v>
      </c>
      <c r="DR290">
        <v>2.4018803361774491E-3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652</v>
      </c>
      <c r="EA290">
        <v>3.2958500000000002</v>
      </c>
      <c r="EB290">
        <v>2.62541</v>
      </c>
      <c r="EC290">
        <v>0.26506099999999999</v>
      </c>
      <c r="ED290">
        <v>0.265679</v>
      </c>
      <c r="EE290">
        <v>0.14218500000000001</v>
      </c>
      <c r="EF290">
        <v>0.13609299999999999</v>
      </c>
      <c r="EG290">
        <v>22228.3</v>
      </c>
      <c r="EH290">
        <v>22605.5</v>
      </c>
      <c r="EI290">
        <v>28159</v>
      </c>
      <c r="EJ290">
        <v>29652.5</v>
      </c>
      <c r="EK290">
        <v>33241.5</v>
      </c>
      <c r="EL290">
        <v>35562.800000000003</v>
      </c>
      <c r="EM290">
        <v>39739.9</v>
      </c>
      <c r="EN290">
        <v>42371.199999999997</v>
      </c>
      <c r="EO290">
        <v>1.9079999999999999</v>
      </c>
      <c r="EP290">
        <v>2.1721499999999998</v>
      </c>
      <c r="EQ290">
        <v>0.120863</v>
      </c>
      <c r="ER290">
        <v>0</v>
      </c>
      <c r="ES290">
        <v>31.2622</v>
      </c>
      <c r="ET290">
        <v>999.9</v>
      </c>
      <c r="EU290">
        <v>72.3</v>
      </c>
      <c r="EV290">
        <v>35</v>
      </c>
      <c r="EW290">
        <v>40.541400000000003</v>
      </c>
      <c r="EX290">
        <v>57.2485</v>
      </c>
      <c r="EY290">
        <v>-2.4959899999999999</v>
      </c>
      <c r="EZ290">
        <v>2</v>
      </c>
      <c r="FA290">
        <v>0.52303900000000003</v>
      </c>
      <c r="FB290">
        <v>0.44883699999999999</v>
      </c>
      <c r="FC290">
        <v>20.272400000000001</v>
      </c>
      <c r="FD290">
        <v>5.2174399999999999</v>
      </c>
      <c r="FE290">
        <v>12.004300000000001</v>
      </c>
      <c r="FF290">
        <v>4.9865000000000004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1.8658300000000001</v>
      </c>
      <c r="FM290">
        <v>1.8621799999999999</v>
      </c>
      <c r="FN290">
        <v>1.8641700000000001</v>
      </c>
      <c r="FO290">
        <v>1.86026</v>
      </c>
      <c r="FP290">
        <v>1.861</v>
      </c>
      <c r="FQ290">
        <v>1.8601099999999999</v>
      </c>
      <c r="FR290">
        <v>1.86181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-5.0599999999999996</v>
      </c>
      <c r="GH290">
        <v>0.1065</v>
      </c>
      <c r="GI290">
        <v>-2.6620400630577619</v>
      </c>
      <c r="GJ290">
        <v>-2.8314441237569559E-3</v>
      </c>
      <c r="GK290">
        <v>1.746196064066972E-6</v>
      </c>
      <c r="GL290">
        <v>-5.0840809965914505E-10</v>
      </c>
      <c r="GM290">
        <v>-0.19967665937034859</v>
      </c>
      <c r="GN290">
        <v>5.1166531179064507E-3</v>
      </c>
      <c r="GO290">
        <v>1.8935886849813399E-4</v>
      </c>
      <c r="GP290">
        <v>-2.4822471333493459E-6</v>
      </c>
      <c r="GQ290">
        <v>4</v>
      </c>
      <c r="GR290">
        <v>2082</v>
      </c>
      <c r="GS290">
        <v>4</v>
      </c>
      <c r="GT290">
        <v>36</v>
      </c>
      <c r="GU290">
        <v>26.4</v>
      </c>
      <c r="GV290">
        <v>26.4</v>
      </c>
      <c r="GW290">
        <v>4.4567899999999998</v>
      </c>
      <c r="GX290">
        <v>2.4939</v>
      </c>
      <c r="GY290">
        <v>2.04834</v>
      </c>
      <c r="GZ290">
        <v>2.6171899999999999</v>
      </c>
      <c r="HA290">
        <v>2.1972700000000001</v>
      </c>
      <c r="HB290">
        <v>2.36572</v>
      </c>
      <c r="HC290">
        <v>39.9437</v>
      </c>
      <c r="HD290">
        <v>14.815</v>
      </c>
      <c r="HE290">
        <v>18</v>
      </c>
      <c r="HF290">
        <v>482.03800000000001</v>
      </c>
      <c r="HG290">
        <v>746.154</v>
      </c>
      <c r="HH290">
        <v>30.999400000000001</v>
      </c>
      <c r="HI290">
        <v>33.961799999999997</v>
      </c>
      <c r="HJ290">
        <v>29.999600000000001</v>
      </c>
      <c r="HK290">
        <v>33.922600000000003</v>
      </c>
      <c r="HL290">
        <v>33.916899999999998</v>
      </c>
      <c r="HM290">
        <v>89.165199999999999</v>
      </c>
      <c r="HN290">
        <v>21.914000000000001</v>
      </c>
      <c r="HO290">
        <v>99.628799999999998</v>
      </c>
      <c r="HP290">
        <v>31</v>
      </c>
      <c r="HQ290">
        <v>1835.73</v>
      </c>
      <c r="HR290">
        <v>33.634</v>
      </c>
      <c r="HS290">
        <v>99.212999999999994</v>
      </c>
      <c r="HT290">
        <v>98.267099999999999</v>
      </c>
    </row>
    <row r="291" spans="1:228" x14ac:dyDescent="0.2">
      <c r="A291">
        <v>276</v>
      </c>
      <c r="B291">
        <v>1669667553.5</v>
      </c>
      <c r="C291">
        <v>1098</v>
      </c>
      <c r="D291" t="s">
        <v>911</v>
      </c>
      <c r="E291" t="s">
        <v>912</v>
      </c>
      <c r="F291">
        <v>4</v>
      </c>
      <c r="G291">
        <v>1669667551.1875</v>
      </c>
      <c r="H291">
        <f t="shared" si="136"/>
        <v>4.0706762383144052E-3</v>
      </c>
      <c r="I291">
        <f t="shared" si="137"/>
        <v>4.0706762383144053</v>
      </c>
      <c r="J291">
        <f t="shared" si="138"/>
        <v>45.547908332612153</v>
      </c>
      <c r="K291">
        <f t="shared" si="139"/>
        <v>1795.2525000000001</v>
      </c>
      <c r="L291">
        <f t="shared" si="140"/>
        <v>1465.343699319629</v>
      </c>
      <c r="M291">
        <f t="shared" si="141"/>
        <v>147.74744762484451</v>
      </c>
      <c r="N291">
        <f t="shared" si="142"/>
        <v>181.01144109759105</v>
      </c>
      <c r="O291">
        <f t="shared" si="143"/>
        <v>0.26164789862070786</v>
      </c>
      <c r="P291">
        <f t="shared" si="144"/>
        <v>3.6688834004653419</v>
      </c>
      <c r="Q291">
        <f t="shared" si="145"/>
        <v>0.25170602682884535</v>
      </c>
      <c r="R291">
        <f t="shared" si="146"/>
        <v>0.15817802968774025</v>
      </c>
      <c r="S291">
        <f t="shared" si="147"/>
        <v>226.11456587006222</v>
      </c>
      <c r="T291">
        <f t="shared" si="148"/>
        <v>33.256662687254511</v>
      </c>
      <c r="U291">
        <f t="shared" si="149"/>
        <v>33.227150000000002</v>
      </c>
      <c r="V291">
        <f t="shared" si="150"/>
        <v>5.1169468539863008</v>
      </c>
      <c r="W291">
        <f t="shared" si="151"/>
        <v>70.257570563859872</v>
      </c>
      <c r="X291">
        <f t="shared" si="152"/>
        <v>3.5564589909307327</v>
      </c>
      <c r="Y291">
        <f t="shared" si="153"/>
        <v>5.0620295612102426</v>
      </c>
      <c r="Z291">
        <f t="shared" si="154"/>
        <v>1.5604878630555681</v>
      </c>
      <c r="AA291">
        <f t="shared" si="155"/>
        <v>-179.51682210966527</v>
      </c>
      <c r="AB291">
        <f t="shared" si="156"/>
        <v>-38.021497931514837</v>
      </c>
      <c r="AC291">
        <f t="shared" si="157"/>
        <v>-2.3764498486655961</v>
      </c>
      <c r="AD291">
        <f t="shared" si="158"/>
        <v>6.1997959802165141</v>
      </c>
      <c r="AE291">
        <f t="shared" si="159"/>
        <v>69.89138431747017</v>
      </c>
      <c r="AF291">
        <f t="shared" si="160"/>
        <v>4.0737135502794777</v>
      </c>
      <c r="AG291">
        <f t="shared" si="161"/>
        <v>45.547908332612153</v>
      </c>
      <c r="AH291">
        <v>1890.6593058598471</v>
      </c>
      <c r="AI291">
        <v>1864.1535757575739</v>
      </c>
      <c r="AJ291">
        <v>1.800398367106417</v>
      </c>
      <c r="AK291">
        <v>63.211260208648952</v>
      </c>
      <c r="AL291">
        <f t="shared" si="162"/>
        <v>4.0706762383144053</v>
      </c>
      <c r="AM291">
        <v>33.643214905026248</v>
      </c>
      <c r="AN291">
        <v>35.273930303030291</v>
      </c>
      <c r="AO291">
        <v>8.7769907678065406E-5</v>
      </c>
      <c r="AP291">
        <v>91.751103356154943</v>
      </c>
      <c r="AQ291">
        <v>176</v>
      </c>
      <c r="AR291">
        <v>27</v>
      </c>
      <c r="AS291">
        <f t="shared" si="163"/>
        <v>1</v>
      </c>
      <c r="AT291">
        <f t="shared" si="164"/>
        <v>0</v>
      </c>
      <c r="AU291">
        <f t="shared" si="165"/>
        <v>47122.489207515107</v>
      </c>
      <c r="AV291">
        <f t="shared" si="166"/>
        <v>1199.9862499999999</v>
      </c>
      <c r="AW291">
        <f t="shared" si="167"/>
        <v>1025.9142325751618</v>
      </c>
      <c r="AX291">
        <f t="shared" si="168"/>
        <v>0.85493832331425623</v>
      </c>
      <c r="AY291">
        <f t="shared" si="169"/>
        <v>0.18843096399651432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1669667551.1875</v>
      </c>
      <c r="BF291">
        <v>1795.2525000000001</v>
      </c>
      <c r="BG291">
        <v>1827.32125</v>
      </c>
      <c r="BH291">
        <v>35.2725875</v>
      </c>
      <c r="BI291">
        <v>33.640162500000002</v>
      </c>
      <c r="BJ291">
        <v>1800.3187499999999</v>
      </c>
      <c r="BK291">
        <v>35.166124999999987</v>
      </c>
      <c r="BL291">
        <v>650.01837499999988</v>
      </c>
      <c r="BM291">
        <v>100.72775</v>
      </c>
      <c r="BN291">
        <v>0.1000951625</v>
      </c>
      <c r="BO291">
        <v>33.034925000000001</v>
      </c>
      <c r="BP291">
        <v>33.227150000000002</v>
      </c>
      <c r="BQ291">
        <v>999.9</v>
      </c>
      <c r="BR291">
        <v>0</v>
      </c>
      <c r="BS291">
        <v>0</v>
      </c>
      <c r="BT291">
        <v>8998.5949999999993</v>
      </c>
      <c r="BU291">
        <v>0</v>
      </c>
      <c r="BV291">
        <v>32.950062500000001</v>
      </c>
      <c r="BW291">
        <v>-32.069875000000003</v>
      </c>
      <c r="BX291">
        <v>1860.8912499999999</v>
      </c>
      <c r="BY291">
        <v>1890.9337499999999</v>
      </c>
      <c r="BZ291">
        <v>1.6324462500000001</v>
      </c>
      <c r="CA291">
        <v>1827.32125</v>
      </c>
      <c r="CB291">
        <v>33.640162500000002</v>
      </c>
      <c r="CC291">
        <v>3.5529324999999998</v>
      </c>
      <c r="CD291">
        <v>3.3884987500000001</v>
      </c>
      <c r="CE291">
        <v>26.874825000000001</v>
      </c>
      <c r="CF291">
        <v>26.071200000000001</v>
      </c>
      <c r="CG291">
        <v>1199.9862499999999</v>
      </c>
      <c r="CH291">
        <v>0.49997200000000003</v>
      </c>
      <c r="CI291">
        <v>0.50002799999999992</v>
      </c>
      <c r="CJ291">
        <v>0</v>
      </c>
      <c r="CK291">
        <v>820.00362500000006</v>
      </c>
      <c r="CL291">
        <v>4.9990899999999998</v>
      </c>
      <c r="CM291">
        <v>8605.8050000000003</v>
      </c>
      <c r="CN291">
        <v>9557.6450000000004</v>
      </c>
      <c r="CO291">
        <v>43.311999999999998</v>
      </c>
      <c r="CP291">
        <v>44.875</v>
      </c>
      <c r="CQ291">
        <v>44.061999999999998</v>
      </c>
      <c r="CR291">
        <v>44</v>
      </c>
      <c r="CS291">
        <v>44.625</v>
      </c>
      <c r="CT291">
        <v>597.46249999999998</v>
      </c>
      <c r="CU291">
        <v>597.52750000000003</v>
      </c>
      <c r="CV291">
        <v>0</v>
      </c>
      <c r="CW291">
        <v>1669667569</v>
      </c>
      <c r="CX291">
        <v>0</v>
      </c>
      <c r="CY291">
        <v>1669665965.5999999</v>
      </c>
      <c r="CZ291" t="s">
        <v>356</v>
      </c>
      <c r="DA291">
        <v>1669665965.5999999</v>
      </c>
      <c r="DB291">
        <v>1669665963.5999999</v>
      </c>
      <c r="DC291">
        <v>15</v>
      </c>
      <c r="DD291">
        <v>-5.5E-2</v>
      </c>
      <c r="DE291">
        <v>-1.2999999999999999E-2</v>
      </c>
      <c r="DF291">
        <v>-3.5779999999999998</v>
      </c>
      <c r="DG291">
        <v>0.11</v>
      </c>
      <c r="DH291">
        <v>415</v>
      </c>
      <c r="DI291">
        <v>36</v>
      </c>
      <c r="DJ291">
        <v>0.19</v>
      </c>
      <c r="DK291">
        <v>0.09</v>
      </c>
      <c r="DL291">
        <v>-32.105975609756101</v>
      </c>
      <c r="DM291">
        <v>0.26334146341468839</v>
      </c>
      <c r="DN291">
        <v>5.430901996002583E-2</v>
      </c>
      <c r="DO291">
        <v>0</v>
      </c>
      <c r="DP291">
        <v>1.623695365853659</v>
      </c>
      <c r="DQ291">
        <v>3.7651986062713069E-2</v>
      </c>
      <c r="DR291">
        <v>4.3517174056165696E-3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3.2959100000000001</v>
      </c>
      <c r="EB291">
        <v>2.6253199999999999</v>
      </c>
      <c r="EC291">
        <v>0.26564100000000002</v>
      </c>
      <c r="ED291">
        <v>0.26624700000000001</v>
      </c>
      <c r="EE291">
        <v>0.14218600000000001</v>
      </c>
      <c r="EF291">
        <v>0.13605300000000001</v>
      </c>
      <c r="EG291">
        <v>22210.9</v>
      </c>
      <c r="EH291">
        <v>22588.5</v>
      </c>
      <c r="EI291">
        <v>28159.200000000001</v>
      </c>
      <c r="EJ291">
        <v>29653.200000000001</v>
      </c>
      <c r="EK291">
        <v>33241.800000000003</v>
      </c>
      <c r="EL291">
        <v>35565.1</v>
      </c>
      <c r="EM291">
        <v>39740.199999999997</v>
      </c>
      <c r="EN291">
        <v>42372</v>
      </c>
      <c r="EO291">
        <v>1.90937</v>
      </c>
      <c r="EP291">
        <v>2.1719300000000001</v>
      </c>
      <c r="EQ291">
        <v>0.121672</v>
      </c>
      <c r="ER291">
        <v>0</v>
      </c>
      <c r="ES291">
        <v>31.2577</v>
      </c>
      <c r="ET291">
        <v>999.9</v>
      </c>
      <c r="EU291">
        <v>72.3</v>
      </c>
      <c r="EV291">
        <v>35</v>
      </c>
      <c r="EW291">
        <v>40.540900000000001</v>
      </c>
      <c r="EX291">
        <v>56.648499999999999</v>
      </c>
      <c r="EY291">
        <v>-2.3918300000000001</v>
      </c>
      <c r="EZ291">
        <v>2</v>
      </c>
      <c r="FA291">
        <v>0.52271800000000002</v>
      </c>
      <c r="FB291">
        <v>0.44895699999999999</v>
      </c>
      <c r="FC291">
        <v>20.272600000000001</v>
      </c>
      <c r="FD291">
        <v>5.2174399999999999</v>
      </c>
      <c r="FE291">
        <v>12.0047</v>
      </c>
      <c r="FF291">
        <v>4.9865000000000004</v>
      </c>
      <c r="FG291">
        <v>3.2844500000000001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1.8621799999999999</v>
      </c>
      <c r="FN291">
        <v>1.8641799999999999</v>
      </c>
      <c r="FO291">
        <v>1.86026</v>
      </c>
      <c r="FP291">
        <v>1.8610199999999999</v>
      </c>
      <c r="FQ291">
        <v>1.8601000000000001</v>
      </c>
      <c r="FR291">
        <v>1.86182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-5.07</v>
      </c>
      <c r="GH291">
        <v>0.10639999999999999</v>
      </c>
      <c r="GI291">
        <v>-2.6620400630577619</v>
      </c>
      <c r="GJ291">
        <v>-2.8314441237569559E-3</v>
      </c>
      <c r="GK291">
        <v>1.746196064066972E-6</v>
      </c>
      <c r="GL291">
        <v>-5.0840809965914505E-10</v>
      </c>
      <c r="GM291">
        <v>-0.19967665937034859</v>
      </c>
      <c r="GN291">
        <v>5.1166531179064507E-3</v>
      </c>
      <c r="GO291">
        <v>1.8935886849813399E-4</v>
      </c>
      <c r="GP291">
        <v>-2.4822471333493459E-6</v>
      </c>
      <c r="GQ291">
        <v>4</v>
      </c>
      <c r="GR291">
        <v>2082</v>
      </c>
      <c r="GS291">
        <v>4</v>
      </c>
      <c r="GT291">
        <v>36</v>
      </c>
      <c r="GU291">
        <v>26.5</v>
      </c>
      <c r="GV291">
        <v>26.5</v>
      </c>
      <c r="GW291">
        <v>4.4702099999999998</v>
      </c>
      <c r="GX291">
        <v>2.49634</v>
      </c>
      <c r="GY291">
        <v>2.04834</v>
      </c>
      <c r="GZ291">
        <v>2.6184099999999999</v>
      </c>
      <c r="HA291">
        <v>2.1972700000000001</v>
      </c>
      <c r="HB291">
        <v>2.3132299999999999</v>
      </c>
      <c r="HC291">
        <v>39.9437</v>
      </c>
      <c r="HD291">
        <v>14.78</v>
      </c>
      <c r="HE291">
        <v>18</v>
      </c>
      <c r="HF291">
        <v>482.87400000000002</v>
      </c>
      <c r="HG291">
        <v>745.9</v>
      </c>
      <c r="HH291">
        <v>30.9998</v>
      </c>
      <c r="HI291">
        <v>33.9574</v>
      </c>
      <c r="HJ291">
        <v>29.999600000000001</v>
      </c>
      <c r="HK291">
        <v>33.918799999999997</v>
      </c>
      <c r="HL291">
        <v>33.913899999999998</v>
      </c>
      <c r="HM291">
        <v>89.407300000000006</v>
      </c>
      <c r="HN291">
        <v>21.914000000000001</v>
      </c>
      <c r="HO291">
        <v>99.628799999999998</v>
      </c>
      <c r="HP291">
        <v>31</v>
      </c>
      <c r="HQ291">
        <v>1842.41</v>
      </c>
      <c r="HR291">
        <v>33.634</v>
      </c>
      <c r="HS291">
        <v>99.213800000000006</v>
      </c>
      <c r="HT291">
        <v>98.269199999999998</v>
      </c>
    </row>
    <row r="292" spans="1:228" x14ac:dyDescent="0.2">
      <c r="A292">
        <v>277</v>
      </c>
      <c r="B292">
        <v>1669667557.5</v>
      </c>
      <c r="C292">
        <v>1102</v>
      </c>
      <c r="D292" t="s">
        <v>913</v>
      </c>
      <c r="E292" t="s">
        <v>914</v>
      </c>
      <c r="F292">
        <v>4</v>
      </c>
      <c r="G292">
        <v>1669667555.5</v>
      </c>
      <c r="H292">
        <f t="shared" si="136"/>
        <v>4.1151110733967213E-3</v>
      </c>
      <c r="I292">
        <f t="shared" si="137"/>
        <v>4.1151110733967213</v>
      </c>
      <c r="J292">
        <f t="shared" si="138"/>
        <v>46.631182501577918</v>
      </c>
      <c r="K292">
        <f t="shared" si="139"/>
        <v>1802.6228571428569</v>
      </c>
      <c r="L292">
        <f t="shared" si="140"/>
        <v>1468.6219554003962</v>
      </c>
      <c r="M292">
        <f t="shared" si="141"/>
        <v>148.07624803431284</v>
      </c>
      <c r="N292">
        <f t="shared" si="142"/>
        <v>181.75244372799423</v>
      </c>
      <c r="O292">
        <f t="shared" si="143"/>
        <v>0.26437358997669391</v>
      </c>
      <c r="P292">
        <f t="shared" si="144"/>
        <v>3.6649752420106894</v>
      </c>
      <c r="Q292">
        <f t="shared" si="145"/>
        <v>0.25421745001138779</v>
      </c>
      <c r="R292">
        <f t="shared" si="146"/>
        <v>0.15976588715520329</v>
      </c>
      <c r="S292">
        <f t="shared" si="147"/>
        <v>226.11413319197007</v>
      </c>
      <c r="T292">
        <f t="shared" si="148"/>
        <v>33.253080530719821</v>
      </c>
      <c r="U292">
        <f t="shared" si="149"/>
        <v>33.231499999999997</v>
      </c>
      <c r="V292">
        <f t="shared" si="150"/>
        <v>5.1181955911727233</v>
      </c>
      <c r="W292">
        <f t="shared" si="151"/>
        <v>70.232324046303702</v>
      </c>
      <c r="X292">
        <f t="shared" si="152"/>
        <v>3.556285967748428</v>
      </c>
      <c r="Y292">
        <f t="shared" si="153"/>
        <v>5.063602858142346</v>
      </c>
      <c r="Z292">
        <f t="shared" si="154"/>
        <v>1.5619096234242953</v>
      </c>
      <c r="AA292">
        <f t="shared" si="155"/>
        <v>-181.4763983367954</v>
      </c>
      <c r="AB292">
        <f t="shared" si="156"/>
        <v>-37.747421719883363</v>
      </c>
      <c r="AC292">
        <f t="shared" si="157"/>
        <v>-2.3619495493884148</v>
      </c>
      <c r="AD292">
        <f t="shared" si="158"/>
        <v>4.5283635859028948</v>
      </c>
      <c r="AE292">
        <f t="shared" si="159"/>
        <v>69.526002602363633</v>
      </c>
      <c r="AF292">
        <f t="shared" si="160"/>
        <v>4.1253967453395459</v>
      </c>
      <c r="AG292">
        <f t="shared" si="161"/>
        <v>46.631182501577918</v>
      </c>
      <c r="AH292">
        <v>1897.682257379289</v>
      </c>
      <c r="AI292">
        <v>1871.0753333333339</v>
      </c>
      <c r="AJ292">
        <v>1.7060760378775019</v>
      </c>
      <c r="AK292">
        <v>63.211260208648952</v>
      </c>
      <c r="AL292">
        <f t="shared" si="162"/>
        <v>4.1151110733967213</v>
      </c>
      <c r="AM292">
        <v>33.620885669552351</v>
      </c>
      <c r="AN292">
        <v>35.270163636363641</v>
      </c>
      <c r="AO292">
        <v>-5.5847363516349979E-5</v>
      </c>
      <c r="AP292">
        <v>91.751103356154943</v>
      </c>
      <c r="AQ292">
        <v>176</v>
      </c>
      <c r="AR292">
        <v>27</v>
      </c>
      <c r="AS292">
        <f t="shared" si="163"/>
        <v>1</v>
      </c>
      <c r="AT292">
        <f t="shared" si="164"/>
        <v>0</v>
      </c>
      <c r="AU292">
        <f t="shared" si="165"/>
        <v>47051.880126986973</v>
      </c>
      <c r="AV292">
        <f t="shared" si="166"/>
        <v>1199.984285714286</v>
      </c>
      <c r="AW292">
        <f t="shared" si="167"/>
        <v>1025.9125208248552</v>
      </c>
      <c r="AX292">
        <f t="shared" si="168"/>
        <v>0.85493829630792595</v>
      </c>
      <c r="AY292">
        <f t="shared" si="169"/>
        <v>0.18843091187429717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1669667555.5</v>
      </c>
      <c r="BF292">
        <v>1802.6228571428569</v>
      </c>
      <c r="BG292">
        <v>1834.59</v>
      </c>
      <c r="BH292">
        <v>35.271285714285717</v>
      </c>
      <c r="BI292">
        <v>33.618200000000002</v>
      </c>
      <c r="BJ292">
        <v>1807.7028571428571</v>
      </c>
      <c r="BK292">
        <v>35.164828571428572</v>
      </c>
      <c r="BL292">
        <v>650.03885714285718</v>
      </c>
      <c r="BM292">
        <v>100.7265714285714</v>
      </c>
      <c r="BN292">
        <v>0.1000895714285714</v>
      </c>
      <c r="BO292">
        <v>33.040457142857143</v>
      </c>
      <c r="BP292">
        <v>33.231499999999997</v>
      </c>
      <c r="BQ292">
        <v>999.89999999999986</v>
      </c>
      <c r="BR292">
        <v>0</v>
      </c>
      <c r="BS292">
        <v>0</v>
      </c>
      <c r="BT292">
        <v>8985.1785714285706</v>
      </c>
      <c r="BU292">
        <v>0</v>
      </c>
      <c r="BV292">
        <v>33.477342857142858</v>
      </c>
      <c r="BW292">
        <v>-31.965585714285719</v>
      </c>
      <c r="BX292">
        <v>1868.527142857143</v>
      </c>
      <c r="BY292">
        <v>1898.4128571428571</v>
      </c>
      <c r="BZ292">
        <v>1.6531042857142859</v>
      </c>
      <c r="CA292">
        <v>1834.59</v>
      </c>
      <c r="CB292">
        <v>33.618200000000002</v>
      </c>
      <c r="CC292">
        <v>3.5527542857142862</v>
      </c>
      <c r="CD292">
        <v>3.3862428571428569</v>
      </c>
      <c r="CE292">
        <v>26.87398571428572</v>
      </c>
      <c r="CF292">
        <v>26.059928571428571</v>
      </c>
      <c r="CG292">
        <v>1199.984285714286</v>
      </c>
      <c r="CH292">
        <v>0.49997442857142849</v>
      </c>
      <c r="CI292">
        <v>0.5000255714285714</v>
      </c>
      <c r="CJ292">
        <v>0</v>
      </c>
      <c r="CK292">
        <v>819.78</v>
      </c>
      <c r="CL292">
        <v>4.9990899999999998</v>
      </c>
      <c r="CM292">
        <v>8605.055714285716</v>
      </c>
      <c r="CN292">
        <v>9557.64</v>
      </c>
      <c r="CO292">
        <v>43.311999999999998</v>
      </c>
      <c r="CP292">
        <v>44.875</v>
      </c>
      <c r="CQ292">
        <v>44.061999999999998</v>
      </c>
      <c r="CR292">
        <v>44</v>
      </c>
      <c r="CS292">
        <v>44.625</v>
      </c>
      <c r="CT292">
        <v>597.46142857142854</v>
      </c>
      <c r="CU292">
        <v>597.52428571428572</v>
      </c>
      <c r="CV292">
        <v>0</v>
      </c>
      <c r="CW292">
        <v>1669667572.5999999</v>
      </c>
      <c r="CX292">
        <v>0</v>
      </c>
      <c r="CY292">
        <v>1669665965.5999999</v>
      </c>
      <c r="CZ292" t="s">
        <v>356</v>
      </c>
      <c r="DA292">
        <v>1669665965.5999999</v>
      </c>
      <c r="DB292">
        <v>1669665963.5999999</v>
      </c>
      <c r="DC292">
        <v>15</v>
      </c>
      <c r="DD292">
        <v>-5.5E-2</v>
      </c>
      <c r="DE292">
        <v>-1.2999999999999999E-2</v>
      </c>
      <c r="DF292">
        <v>-3.5779999999999998</v>
      </c>
      <c r="DG292">
        <v>0.11</v>
      </c>
      <c r="DH292">
        <v>415</v>
      </c>
      <c r="DI292">
        <v>36</v>
      </c>
      <c r="DJ292">
        <v>0.19</v>
      </c>
      <c r="DK292">
        <v>0.09</v>
      </c>
      <c r="DL292">
        <v>-32.074448780487813</v>
      </c>
      <c r="DM292">
        <v>0.36977560975611362</v>
      </c>
      <c r="DN292">
        <v>6.6081897162983808E-2</v>
      </c>
      <c r="DO292">
        <v>0</v>
      </c>
      <c r="DP292">
        <v>1.629561463414634</v>
      </c>
      <c r="DQ292">
        <v>9.6560487804876957E-2</v>
      </c>
      <c r="DR292">
        <v>1.10712379639108E-2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3.29603</v>
      </c>
      <c r="EB292">
        <v>2.62513</v>
      </c>
      <c r="EC292">
        <v>0.26621400000000001</v>
      </c>
      <c r="ED292">
        <v>0.26679399999999998</v>
      </c>
      <c r="EE292">
        <v>0.142179</v>
      </c>
      <c r="EF292">
        <v>0.136014</v>
      </c>
      <c r="EG292">
        <v>22193.599999999999</v>
      </c>
      <c r="EH292">
        <v>22571.4</v>
      </c>
      <c r="EI292">
        <v>28159.4</v>
      </c>
      <c r="EJ292">
        <v>29652.9</v>
      </c>
      <c r="EK292">
        <v>33242.5</v>
      </c>
      <c r="EL292">
        <v>35566.6</v>
      </c>
      <c r="EM292">
        <v>39740.6</v>
      </c>
      <c r="EN292">
        <v>42371.8</v>
      </c>
      <c r="EO292">
        <v>1.90995</v>
      </c>
      <c r="EP292">
        <v>2.1720999999999999</v>
      </c>
      <c r="EQ292">
        <v>0.122041</v>
      </c>
      <c r="ER292">
        <v>0</v>
      </c>
      <c r="ES292">
        <v>31.254999999999999</v>
      </c>
      <c r="ET292">
        <v>999.9</v>
      </c>
      <c r="EU292">
        <v>72.3</v>
      </c>
      <c r="EV292">
        <v>35</v>
      </c>
      <c r="EW292">
        <v>40.5443</v>
      </c>
      <c r="EX292">
        <v>56.798499999999997</v>
      </c>
      <c r="EY292">
        <v>-2.5721099999999999</v>
      </c>
      <c r="EZ292">
        <v>2</v>
      </c>
      <c r="FA292">
        <v>0.52233700000000005</v>
      </c>
      <c r="FB292">
        <v>0.45202300000000001</v>
      </c>
      <c r="FC292">
        <v>20.2728</v>
      </c>
      <c r="FD292">
        <v>5.2171399999999997</v>
      </c>
      <c r="FE292">
        <v>12.004300000000001</v>
      </c>
      <c r="FF292">
        <v>4.9865500000000003</v>
      </c>
      <c r="FG292">
        <v>3.2844799999999998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1.8621799999999999</v>
      </c>
      <c r="FN292">
        <v>1.8641700000000001</v>
      </c>
      <c r="FO292">
        <v>1.86025</v>
      </c>
      <c r="FP292">
        <v>1.8610199999999999</v>
      </c>
      <c r="FQ292">
        <v>1.8601300000000001</v>
      </c>
      <c r="FR292">
        <v>1.86182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-5.08</v>
      </c>
      <c r="GH292">
        <v>0.10639999999999999</v>
      </c>
      <c r="GI292">
        <v>-2.6620400630577619</v>
      </c>
      <c r="GJ292">
        <v>-2.8314441237569559E-3</v>
      </c>
      <c r="GK292">
        <v>1.746196064066972E-6</v>
      </c>
      <c r="GL292">
        <v>-5.0840809965914505E-10</v>
      </c>
      <c r="GM292">
        <v>-0.19967665937034859</v>
      </c>
      <c r="GN292">
        <v>5.1166531179064507E-3</v>
      </c>
      <c r="GO292">
        <v>1.8935886849813399E-4</v>
      </c>
      <c r="GP292">
        <v>-2.4822471333493459E-6</v>
      </c>
      <c r="GQ292">
        <v>4</v>
      </c>
      <c r="GR292">
        <v>2082</v>
      </c>
      <c r="GS292">
        <v>4</v>
      </c>
      <c r="GT292">
        <v>36</v>
      </c>
      <c r="GU292">
        <v>26.5</v>
      </c>
      <c r="GV292">
        <v>26.6</v>
      </c>
      <c r="GW292">
        <v>4.4824200000000003</v>
      </c>
      <c r="GX292">
        <v>2.49878</v>
      </c>
      <c r="GY292">
        <v>2.04834</v>
      </c>
      <c r="GZ292">
        <v>2.6184099999999999</v>
      </c>
      <c r="HA292">
        <v>2.1972700000000001</v>
      </c>
      <c r="HB292">
        <v>2.3290999999999999</v>
      </c>
      <c r="HC292">
        <v>39.9437</v>
      </c>
      <c r="HD292">
        <v>14.8238</v>
      </c>
      <c r="HE292">
        <v>18</v>
      </c>
      <c r="HF292">
        <v>483.21</v>
      </c>
      <c r="HG292">
        <v>746.01900000000001</v>
      </c>
      <c r="HH292">
        <v>31.000399999999999</v>
      </c>
      <c r="HI292">
        <v>33.953400000000002</v>
      </c>
      <c r="HJ292">
        <v>29.999700000000001</v>
      </c>
      <c r="HK292">
        <v>33.915199999999999</v>
      </c>
      <c r="HL292">
        <v>33.909700000000001</v>
      </c>
      <c r="HM292">
        <v>89.658299999999997</v>
      </c>
      <c r="HN292">
        <v>21.914000000000001</v>
      </c>
      <c r="HO292">
        <v>99.628799999999998</v>
      </c>
      <c r="HP292">
        <v>31</v>
      </c>
      <c r="HQ292">
        <v>1849.09</v>
      </c>
      <c r="HR292">
        <v>33.634</v>
      </c>
      <c r="HS292">
        <v>99.214799999999997</v>
      </c>
      <c r="HT292">
        <v>98.268500000000003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2022-11-28T20:32:56Z</dcterms:created>
  <dcterms:modified xsi:type="dcterms:W3CDTF">2024-10-14T16:07:31Z</dcterms:modified>
</cp:coreProperties>
</file>